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820" yWindow="60" windowWidth="11640" windowHeight="8205" tabRatio="715"/>
  </bookViews>
  <sheets>
    <sheet name="Resume" sheetId="7" r:id="rId1"/>
    <sheet name="Jan" sheetId="3" r:id="rId2"/>
    <sheet name="Feb" sheetId="23" r:id="rId3"/>
    <sheet name="March" sheetId="24" r:id="rId4"/>
    <sheet name="April" sheetId="30" r:id="rId5"/>
    <sheet name="May" sheetId="11" r:id="rId6"/>
    <sheet name="Juni" sheetId="27" r:id="rId7"/>
    <sheet name="Juli" sheetId="36" r:id="rId8"/>
    <sheet name="Agustus" sheetId="37" r:id="rId9"/>
    <sheet name="Okto" sheetId="20" state="hidden" r:id="rId10"/>
    <sheet name="Nove" sheetId="22" state="hidden" r:id="rId11"/>
    <sheet name="Des" sheetId="21" state="hidden" r:id="rId12"/>
    <sheet name="September" sheetId="38" r:id="rId13"/>
    <sheet name="Oktober" sheetId="39" r:id="rId14"/>
    <sheet name="Nov" sheetId="40" r:id="rId15"/>
    <sheet name="Desember" sheetId="42" r:id="rId16"/>
  </sheets>
  <definedNames>
    <definedName name="_xlnm._FilterDatabase" localSheetId="8" hidden="1">Agustus!$A$8:$G$388</definedName>
    <definedName name="_xlnm._FilterDatabase" localSheetId="4" hidden="1">April!$A$8:$G$118</definedName>
    <definedName name="_xlnm._FilterDatabase" localSheetId="11" hidden="1">Des!$D$8:$G$362</definedName>
    <definedName name="_xlnm._FilterDatabase" localSheetId="15" hidden="1">Desember!$A$8:$G$388</definedName>
    <definedName name="_xlnm._FilterDatabase" localSheetId="2" hidden="1">Feb!$A$8:$G$362</definedName>
    <definedName name="_xlnm._FilterDatabase" localSheetId="1" hidden="1">Jan!$A$8:$G$362</definedName>
    <definedName name="_xlnm._FilterDatabase" localSheetId="7" hidden="1">Juli!$A$8:$G$388</definedName>
    <definedName name="_xlnm._FilterDatabase" localSheetId="6" hidden="1">Juni!$A$8:$G$388</definedName>
    <definedName name="_xlnm._FilterDatabase" localSheetId="3" hidden="1">March!$A$8:$G$362</definedName>
    <definedName name="_xlnm._FilterDatabase" localSheetId="5" hidden="1">May!$A$8:$G$362</definedName>
    <definedName name="_xlnm._FilterDatabase" localSheetId="14" hidden="1">Nov!$A$8:$G$388</definedName>
    <definedName name="_xlnm._FilterDatabase" localSheetId="10" hidden="1">Nove!$D$8:$G$362</definedName>
    <definedName name="_xlnm._FilterDatabase" localSheetId="9" hidden="1">Okto!$D$8:$G$362</definedName>
    <definedName name="_xlnm._FilterDatabase" localSheetId="13" hidden="1">Oktober!$A$8:$G$388</definedName>
    <definedName name="_xlnm._FilterDatabase" localSheetId="12" hidden="1">September!$A$8:$G$388</definedName>
    <definedName name="_xlnm.Database" localSheetId="8">#REF!</definedName>
    <definedName name="_xlnm.Database" localSheetId="4">#REF!</definedName>
    <definedName name="_xlnm.Database" localSheetId="11">#REF!</definedName>
    <definedName name="_xlnm.Database" localSheetId="15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4">#REF!</definedName>
    <definedName name="_xlnm.Database" localSheetId="10">#REF!</definedName>
    <definedName name="_xlnm.Database" localSheetId="9">#REF!</definedName>
    <definedName name="_xlnm.Database" localSheetId="13">#REF!</definedName>
    <definedName name="_xlnm.Database" localSheetId="12">#REF!</definedName>
    <definedName name="_xlnm.Database">#REF!</definedName>
    <definedName name="Excel_BuiltIn_Print_Area_1_1_1" localSheetId="8">#REF!</definedName>
    <definedName name="Excel_BuiltIn_Print_Area_1_1_1" localSheetId="4">#REF!</definedName>
    <definedName name="Excel_BuiltIn_Print_Area_1_1_1" localSheetId="11">#REF!</definedName>
    <definedName name="Excel_BuiltIn_Print_Area_1_1_1" localSheetId="15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4">#REF!</definedName>
    <definedName name="Excel_BuiltIn_Print_Area_1_1_1" localSheetId="10">#REF!</definedName>
    <definedName name="Excel_BuiltIn_Print_Area_1_1_1" localSheetId="9">#REF!</definedName>
    <definedName name="Excel_BuiltIn_Print_Area_1_1_1" localSheetId="13">#REF!</definedName>
    <definedName name="Excel_BuiltIn_Print_Area_1_1_1" localSheetId="12">#REF!</definedName>
    <definedName name="Excel_BuiltIn_Print_Area_1_1_1">#REF!</definedName>
    <definedName name="Excel_BuiltIn_Print_Area_1_1_1_1" localSheetId="8">#REF!</definedName>
    <definedName name="Excel_BuiltIn_Print_Area_1_1_1_1" localSheetId="4">#REF!</definedName>
    <definedName name="Excel_BuiltIn_Print_Area_1_1_1_1" localSheetId="11">#REF!</definedName>
    <definedName name="Excel_BuiltIn_Print_Area_1_1_1_1" localSheetId="15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4">#REF!</definedName>
    <definedName name="Excel_BuiltIn_Print_Area_1_1_1_1" localSheetId="10">#REF!</definedName>
    <definedName name="Excel_BuiltIn_Print_Area_1_1_1_1" localSheetId="9">#REF!</definedName>
    <definedName name="Excel_BuiltIn_Print_Area_1_1_1_1" localSheetId="13">#REF!</definedName>
    <definedName name="Excel_BuiltIn_Print_Area_1_1_1_1" localSheetId="12">#REF!</definedName>
    <definedName name="Excel_BuiltIn_Print_Area_1_1_1_1">#REF!</definedName>
    <definedName name="Excel_BuiltIn_Print_Area_2_1" localSheetId="8">#REF!</definedName>
    <definedName name="Excel_BuiltIn_Print_Area_2_1" localSheetId="4">#REF!</definedName>
    <definedName name="Excel_BuiltIn_Print_Area_2_1" localSheetId="11">#REF!</definedName>
    <definedName name="Excel_BuiltIn_Print_Area_2_1" localSheetId="15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4">#REF!</definedName>
    <definedName name="Excel_BuiltIn_Print_Area_2_1" localSheetId="10">#REF!</definedName>
    <definedName name="Excel_BuiltIn_Print_Area_2_1" localSheetId="9">#REF!</definedName>
    <definedName name="Excel_BuiltIn_Print_Area_2_1" localSheetId="13">#REF!</definedName>
    <definedName name="Excel_BuiltIn_Print_Area_2_1" localSheetId="12">#REF!</definedName>
    <definedName name="Excel_BuiltIn_Print_Area_2_1">#REF!</definedName>
    <definedName name="Excel_BuiltIn_Print_Area_3_1" localSheetId="8">#REF!</definedName>
    <definedName name="Excel_BuiltIn_Print_Area_3_1" localSheetId="4">#REF!</definedName>
    <definedName name="Excel_BuiltIn_Print_Area_3_1" localSheetId="11">#REF!</definedName>
    <definedName name="Excel_BuiltIn_Print_Area_3_1" localSheetId="15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4">#REF!</definedName>
    <definedName name="Excel_BuiltIn_Print_Area_3_1" localSheetId="10">#REF!</definedName>
    <definedName name="Excel_BuiltIn_Print_Area_3_1" localSheetId="9">#REF!</definedName>
    <definedName name="Excel_BuiltIn_Print_Area_3_1" localSheetId="13">#REF!</definedName>
    <definedName name="Excel_BuiltIn_Print_Area_3_1" localSheetId="12">#REF!</definedName>
    <definedName name="Excel_BuiltIn_Print_Area_3_1">#REF!</definedName>
    <definedName name="Excel_BuiltIn_Print_Area_4_1" localSheetId="8">#REF!</definedName>
    <definedName name="Excel_BuiltIn_Print_Area_4_1" localSheetId="4">#REF!</definedName>
    <definedName name="Excel_BuiltIn_Print_Area_4_1" localSheetId="11">#REF!</definedName>
    <definedName name="Excel_BuiltIn_Print_Area_4_1" localSheetId="15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4">#REF!</definedName>
    <definedName name="Excel_BuiltIn_Print_Area_4_1" localSheetId="10">#REF!</definedName>
    <definedName name="Excel_BuiltIn_Print_Area_4_1" localSheetId="9">#REF!</definedName>
    <definedName name="Excel_BuiltIn_Print_Area_4_1" localSheetId="13">#REF!</definedName>
    <definedName name="Excel_BuiltIn_Print_Area_4_1" localSheetId="12">#REF!</definedName>
    <definedName name="Excel_BuiltIn_Print_Area_4_1">#REF!</definedName>
    <definedName name="Excel_BuiltIn_Print_Area_4_1_1" localSheetId="8">#REF!</definedName>
    <definedName name="Excel_BuiltIn_Print_Area_4_1_1" localSheetId="4">#REF!</definedName>
    <definedName name="Excel_BuiltIn_Print_Area_4_1_1" localSheetId="11">#REF!</definedName>
    <definedName name="Excel_BuiltIn_Print_Area_4_1_1" localSheetId="15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4">#REF!</definedName>
    <definedName name="Excel_BuiltIn_Print_Area_4_1_1" localSheetId="10">#REF!</definedName>
    <definedName name="Excel_BuiltIn_Print_Area_4_1_1" localSheetId="9">#REF!</definedName>
    <definedName name="Excel_BuiltIn_Print_Area_4_1_1" localSheetId="13">#REF!</definedName>
    <definedName name="Excel_BuiltIn_Print_Area_4_1_1" localSheetId="12">#REF!</definedName>
    <definedName name="Excel_BuiltIn_Print_Area_4_1_1">#REF!</definedName>
    <definedName name="_xlnm.Print_Area" localSheetId="8">Agustus!$A$1:$G$73</definedName>
    <definedName name="_xlnm.Print_Area" localSheetId="4">April!$A$1:$G$115</definedName>
    <definedName name="_xlnm.Print_Area" localSheetId="11">Des!$A$1:$G$136</definedName>
    <definedName name="_xlnm.Print_Area" localSheetId="15">Desember!$A$1:$G$73</definedName>
    <definedName name="_xlnm.Print_Area" localSheetId="2">Feb!$A$1:$G$136</definedName>
    <definedName name="_xlnm.Print_Area" localSheetId="1">Jan!$A$1:$G$136</definedName>
    <definedName name="_xlnm.Print_Area" localSheetId="7">Juli!$A$1:$G$73</definedName>
    <definedName name="_xlnm.Print_Area" localSheetId="6">Juni!$A$1:$G$73</definedName>
    <definedName name="_xlnm.Print_Area" localSheetId="3">March!$A$1:$G$136</definedName>
    <definedName name="_xlnm.Print_Area" localSheetId="5">May!$A$1:$G$136</definedName>
    <definedName name="_xlnm.Print_Area" localSheetId="14">Nov!$A$1:$G$73</definedName>
    <definedName name="_xlnm.Print_Area" localSheetId="10">Nove!$A$1:$G$136</definedName>
    <definedName name="_xlnm.Print_Area" localSheetId="9">Okto!$A$1:$G$136</definedName>
    <definedName name="_xlnm.Print_Area" localSheetId="13">Oktober!$A$1:$G$73</definedName>
    <definedName name="_xlnm.Print_Area" localSheetId="12">September!$A$1:$G$73</definedName>
    <definedName name="_xlnm.Print_Titles" localSheetId="8">Agustus!$1:$8</definedName>
    <definedName name="_xlnm.Print_Titles" localSheetId="4">April!$1:$8</definedName>
    <definedName name="_xlnm.Print_Titles" localSheetId="11">Des!$1:$8</definedName>
    <definedName name="_xlnm.Print_Titles" localSheetId="15">Desember!$1:$8</definedName>
    <definedName name="_xlnm.Print_Titles" localSheetId="2">Feb!$1:$8</definedName>
    <definedName name="_xlnm.Print_Titles" localSheetId="1">Jan!$1:$8</definedName>
    <definedName name="_xlnm.Print_Titles" localSheetId="7">Juli!$1:$8</definedName>
    <definedName name="_xlnm.Print_Titles" localSheetId="6">Juni!$1:$8</definedName>
    <definedName name="_xlnm.Print_Titles" localSheetId="3">March!$1:$8</definedName>
    <definedName name="_xlnm.Print_Titles" localSheetId="5">May!$1:$8</definedName>
    <definedName name="_xlnm.Print_Titles" localSheetId="14">Nov!$1:$8</definedName>
    <definedName name="_xlnm.Print_Titles" localSheetId="10">Nove!$1:$8</definedName>
    <definedName name="_xlnm.Print_Titles" localSheetId="9">Okto!$1:$8</definedName>
    <definedName name="_xlnm.Print_Titles" localSheetId="13">Oktober!$1:$8</definedName>
    <definedName name="_xlnm.Print_Titles" localSheetId="12">September!$1:$8</definedName>
  </definedNames>
  <calcPr calcId="124519"/>
</workbook>
</file>

<file path=xl/calcChain.xml><?xml version="1.0" encoding="utf-8"?>
<calcChain xmlns="http://schemas.openxmlformats.org/spreadsheetml/2006/main">
  <c r="F349" i="3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C13" i="7" l="1"/>
  <c r="C12"/>
  <c r="C11"/>
  <c r="C9"/>
  <c r="D386" i="42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F10" i="40"/>
  <c r="G10" s="1"/>
  <c r="F11"/>
  <c r="G11" s="1"/>
  <c r="F13"/>
  <c r="G13" s="1"/>
  <c r="F15"/>
  <c r="G15" s="1"/>
  <c r="F17"/>
  <c r="G17" s="1"/>
  <c r="F19"/>
  <c r="G19" s="1"/>
  <c r="F21"/>
  <c r="G21" s="1"/>
  <c r="F22"/>
  <c r="G22" s="1"/>
  <c r="F23"/>
  <c r="G23" s="1"/>
  <c r="F25"/>
  <c r="G25" s="1"/>
  <c r="F27"/>
  <c r="G27" s="1"/>
  <c r="F28"/>
  <c r="G28" s="1"/>
  <c r="F29"/>
  <c r="G29" s="1"/>
  <c r="F31"/>
  <c r="G31" s="1"/>
  <c r="F33"/>
  <c r="G33" s="1"/>
  <c r="F35"/>
  <c r="G35" s="1"/>
  <c r="F37"/>
  <c r="G37" s="1"/>
  <c r="F39"/>
  <c r="G39" s="1"/>
  <c r="F40"/>
  <c r="G40" s="1"/>
  <c r="F45"/>
  <c r="G45" s="1"/>
  <c r="F46"/>
  <c r="G46" s="1"/>
  <c r="F47"/>
  <c r="G47" s="1"/>
  <c r="F49"/>
  <c r="G49" s="1"/>
  <c r="F51"/>
  <c r="G51" s="1"/>
  <c r="F52"/>
  <c r="G52" s="1"/>
  <c r="F53"/>
  <c r="G53" s="1"/>
  <c r="F55"/>
  <c r="G55" s="1"/>
  <c r="F57"/>
  <c r="G57" s="1"/>
  <c r="F58"/>
  <c r="G58" s="1"/>
  <c r="F59"/>
  <c r="G59" s="1"/>
  <c r="F61"/>
  <c r="G61" s="1"/>
  <c r="F63"/>
  <c r="G63" s="1"/>
  <c r="F64"/>
  <c r="G64" s="1"/>
  <c r="F65"/>
  <c r="G65" s="1"/>
  <c r="F67"/>
  <c r="G67" s="1"/>
  <c r="F69"/>
  <c r="G69" s="1"/>
  <c r="F70"/>
  <c r="G70" s="1"/>
  <c r="F71"/>
  <c r="G71" s="1"/>
  <c r="F73"/>
  <c r="G73" s="1"/>
  <c r="F75"/>
  <c r="G75" s="1"/>
  <c r="F76"/>
  <c r="G76" s="1"/>
  <c r="F77"/>
  <c r="G77" s="1"/>
  <c r="F81"/>
  <c r="G81" s="1"/>
  <c r="F82"/>
  <c r="G82" s="1"/>
  <c r="F83"/>
  <c r="G83" s="1"/>
  <c r="F85"/>
  <c r="G85" s="1"/>
  <c r="F87"/>
  <c r="G87" s="1"/>
  <c r="F88"/>
  <c r="G88" s="1"/>
  <c r="F89"/>
  <c r="G89" s="1"/>
  <c r="F91"/>
  <c r="G91" s="1"/>
  <c r="F93"/>
  <c r="G93" s="1"/>
  <c r="F97"/>
  <c r="G97" s="1"/>
  <c r="F99"/>
  <c r="G99" s="1"/>
  <c r="F100"/>
  <c r="G100" s="1"/>
  <c r="F101"/>
  <c r="G101" s="1"/>
  <c r="F103"/>
  <c r="G103" s="1"/>
  <c r="F105"/>
  <c r="G105" s="1"/>
  <c r="F106"/>
  <c r="G106" s="1"/>
  <c r="F109"/>
  <c r="G109" s="1"/>
  <c r="F111"/>
  <c r="G111" s="1"/>
  <c r="F113"/>
  <c r="G113" s="1"/>
  <c r="F117"/>
  <c r="G117" s="1"/>
  <c r="F118"/>
  <c r="G118" s="1"/>
  <c r="F119"/>
  <c r="G119" s="1"/>
  <c r="F121"/>
  <c r="G121" s="1"/>
  <c r="F123"/>
  <c r="G123" s="1"/>
  <c r="F124"/>
  <c r="G124" s="1"/>
  <c r="F128"/>
  <c r="G128" s="1"/>
  <c r="F130"/>
  <c r="G130" s="1"/>
  <c r="F131"/>
  <c r="G131" s="1"/>
  <c r="F132"/>
  <c r="G132" s="1"/>
  <c r="F134"/>
  <c r="G134" s="1"/>
  <c r="F136"/>
  <c r="G136" s="1"/>
  <c r="F138"/>
  <c r="G138" s="1"/>
  <c r="F140"/>
  <c r="G140" s="1"/>
  <c r="F142"/>
  <c r="G142" s="1"/>
  <c r="F143"/>
  <c r="G143" s="1"/>
  <c r="F144"/>
  <c r="G144" s="1"/>
  <c r="F146"/>
  <c r="G146" s="1"/>
  <c r="F148"/>
  <c r="G148" s="1"/>
  <c r="F149"/>
  <c r="G149" s="1"/>
  <c r="F150"/>
  <c r="G150" s="1"/>
  <c r="F152"/>
  <c r="G152" s="1"/>
  <c r="F154"/>
  <c r="G154" s="1"/>
  <c r="F156"/>
  <c r="G156" s="1"/>
  <c r="F160"/>
  <c r="G160" s="1"/>
  <c r="F161"/>
  <c r="G161" s="1"/>
  <c r="F162"/>
  <c r="G162" s="1"/>
  <c r="F164"/>
  <c r="G164" s="1"/>
  <c r="F166"/>
  <c r="G166" s="1"/>
  <c r="F167"/>
  <c r="G167" s="1"/>
  <c r="F170"/>
  <c r="G170" s="1"/>
  <c r="F172"/>
  <c r="G172" s="1"/>
  <c r="F173"/>
  <c r="G173" s="1"/>
  <c r="F174"/>
  <c r="G174" s="1"/>
  <c r="F176"/>
  <c r="G176" s="1"/>
  <c r="F178"/>
  <c r="G178" s="1"/>
  <c r="F179"/>
  <c r="G179" s="1"/>
  <c r="F182"/>
  <c r="G182" s="1"/>
  <c r="F184"/>
  <c r="G184" s="1"/>
  <c r="F185"/>
  <c r="G185" s="1"/>
  <c r="F186"/>
  <c r="G186" s="1"/>
  <c r="F188"/>
  <c r="G188" s="1"/>
  <c r="F190"/>
  <c r="G190" s="1"/>
  <c r="F191"/>
  <c r="G191" s="1"/>
  <c r="F196"/>
  <c r="G196" s="1"/>
  <c r="F198"/>
  <c r="G198" s="1"/>
  <c r="F200"/>
  <c r="G200" s="1"/>
  <c r="F202"/>
  <c r="G202" s="1"/>
  <c r="F203"/>
  <c r="G203" s="1"/>
  <c r="F204"/>
  <c r="G204" s="1"/>
  <c r="F206"/>
  <c r="G206" s="1"/>
  <c r="F208"/>
  <c r="G208" s="1"/>
  <c r="F209"/>
  <c r="G209" s="1"/>
  <c r="F210"/>
  <c r="G210" s="1"/>
  <c r="F212"/>
  <c r="G212" s="1"/>
  <c r="F214"/>
  <c r="G214" s="1"/>
  <c r="F216"/>
  <c r="G216" s="1"/>
  <c r="F218"/>
  <c r="G218" s="1"/>
  <c r="F220"/>
  <c r="G220" s="1"/>
  <c r="F221"/>
  <c r="G221" s="1"/>
  <c r="F224"/>
  <c r="G224" s="1"/>
  <c r="F226"/>
  <c r="G226" s="1"/>
  <c r="F227"/>
  <c r="G227" s="1"/>
  <c r="F228"/>
  <c r="G228" s="1"/>
  <c r="F232"/>
  <c r="G232" s="1"/>
  <c r="F233"/>
  <c r="G233" s="1"/>
  <c r="F234"/>
  <c r="G234" s="1"/>
  <c r="F236"/>
  <c r="G236" s="1"/>
  <c r="F238"/>
  <c r="G238" s="1"/>
  <c r="F239"/>
  <c r="G239" s="1"/>
  <c r="F240"/>
  <c r="G240" s="1"/>
  <c r="F242"/>
  <c r="G242" s="1"/>
  <c r="F244"/>
  <c r="G244" s="1"/>
  <c r="F245"/>
  <c r="G245" s="1"/>
  <c r="F246"/>
  <c r="G246" s="1"/>
  <c r="F248"/>
  <c r="G248" s="1"/>
  <c r="F250"/>
  <c r="G250" s="1"/>
  <c r="F251"/>
  <c r="G251" s="1"/>
  <c r="F252"/>
  <c r="G252" s="1"/>
  <c r="F254"/>
  <c r="G254" s="1"/>
  <c r="F256"/>
  <c r="G256" s="1"/>
  <c r="F257"/>
  <c r="G257" s="1"/>
  <c r="F258"/>
  <c r="G258" s="1"/>
  <c r="F260"/>
  <c r="G260" s="1"/>
  <c r="F262"/>
  <c r="G262" s="1"/>
  <c r="F263"/>
  <c r="G263" s="1"/>
  <c r="F264"/>
  <c r="G264" s="1"/>
  <c r="F268"/>
  <c r="G268" s="1"/>
  <c r="F269"/>
  <c r="G269" s="1"/>
  <c r="F270"/>
  <c r="G270" s="1"/>
  <c r="F272"/>
  <c r="G272" s="1"/>
  <c r="F274"/>
  <c r="G274" s="1"/>
  <c r="F278"/>
  <c r="G278" s="1"/>
  <c r="F280"/>
  <c r="G280" s="1"/>
  <c r="F281"/>
  <c r="G281" s="1"/>
  <c r="F282"/>
  <c r="G282" s="1"/>
  <c r="F284"/>
  <c r="G284" s="1"/>
  <c r="F286"/>
  <c r="G286" s="1"/>
  <c r="F287"/>
  <c r="G287" s="1"/>
  <c r="F290"/>
  <c r="G290" s="1"/>
  <c r="F292"/>
  <c r="G292" s="1"/>
  <c r="F294"/>
  <c r="G294" s="1"/>
  <c r="F296"/>
  <c r="G296" s="1"/>
  <c r="F298"/>
  <c r="G298" s="1"/>
  <c r="F299"/>
  <c r="G299" s="1"/>
  <c r="F300"/>
  <c r="G300" s="1"/>
  <c r="F304"/>
  <c r="G304" s="1"/>
  <c r="F305"/>
  <c r="G305" s="1"/>
  <c r="F306"/>
  <c r="G306" s="1"/>
  <c r="F308"/>
  <c r="G308" s="1"/>
  <c r="F310"/>
  <c r="G310" s="1"/>
  <c r="F311"/>
  <c r="G311" s="1"/>
  <c r="F312"/>
  <c r="G312" s="1"/>
  <c r="F314"/>
  <c r="G314" s="1"/>
  <c r="F316"/>
  <c r="G316" s="1"/>
  <c r="F317"/>
  <c r="G317" s="1"/>
  <c r="F318"/>
  <c r="G318" s="1"/>
  <c r="F320"/>
  <c r="G320" s="1"/>
  <c r="F322"/>
  <c r="G322" s="1"/>
  <c r="F323"/>
  <c r="G323" s="1"/>
  <c r="F324"/>
  <c r="G324" s="1"/>
  <c r="F326"/>
  <c r="G326" s="1"/>
  <c r="F328"/>
  <c r="G328" s="1"/>
  <c r="F329"/>
  <c r="G329" s="1"/>
  <c r="F330"/>
  <c r="G330" s="1"/>
  <c r="F332"/>
  <c r="G332" s="1"/>
  <c r="F334"/>
  <c r="G334" s="1"/>
  <c r="F335"/>
  <c r="G335" s="1"/>
  <c r="F336"/>
  <c r="G336" s="1"/>
  <c r="F340"/>
  <c r="G340" s="1"/>
  <c r="F341"/>
  <c r="G341" s="1"/>
  <c r="D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F342"/>
  <c r="G342" s="1"/>
  <c r="F339"/>
  <c r="G339" s="1"/>
  <c r="F338"/>
  <c r="G338" s="1"/>
  <c r="F337"/>
  <c r="G337" s="1"/>
  <c r="F333"/>
  <c r="G333" s="1"/>
  <c r="F331"/>
  <c r="G331" s="1"/>
  <c r="F327"/>
  <c r="G327" s="1"/>
  <c r="F325"/>
  <c r="G325" s="1"/>
  <c r="F321"/>
  <c r="G321" s="1"/>
  <c r="F319"/>
  <c r="G319" s="1"/>
  <c r="F315"/>
  <c r="G315" s="1"/>
  <c r="F313"/>
  <c r="G313" s="1"/>
  <c r="F309"/>
  <c r="G309" s="1"/>
  <c r="F307"/>
  <c r="G307" s="1"/>
  <c r="F303"/>
  <c r="G303" s="1"/>
  <c r="F302"/>
  <c r="G302" s="1"/>
  <c r="F301"/>
  <c r="G301" s="1"/>
  <c r="F297"/>
  <c r="G297" s="1"/>
  <c r="F295"/>
  <c r="G295" s="1"/>
  <c r="F293"/>
  <c r="G293" s="1"/>
  <c r="F291"/>
  <c r="G291" s="1"/>
  <c r="F289"/>
  <c r="G289" s="1"/>
  <c r="F288"/>
  <c r="G288" s="1"/>
  <c r="F285"/>
  <c r="G285" s="1"/>
  <c r="F283"/>
  <c r="G283" s="1"/>
  <c r="F279"/>
  <c r="G279" s="1"/>
  <c r="F277"/>
  <c r="G277" s="1"/>
  <c r="F276"/>
  <c r="G276" s="1"/>
  <c r="F275"/>
  <c r="G275" s="1"/>
  <c r="F273"/>
  <c r="G273" s="1"/>
  <c r="F271"/>
  <c r="G271" s="1"/>
  <c r="F267"/>
  <c r="G267" s="1"/>
  <c r="F266"/>
  <c r="G266" s="1"/>
  <c r="F265"/>
  <c r="G265" s="1"/>
  <c r="F261"/>
  <c r="G261" s="1"/>
  <c r="F259"/>
  <c r="G259" s="1"/>
  <c r="F255"/>
  <c r="G255" s="1"/>
  <c r="F253"/>
  <c r="G253" s="1"/>
  <c r="F249"/>
  <c r="G249" s="1"/>
  <c r="F247"/>
  <c r="G247" s="1"/>
  <c r="F243"/>
  <c r="G243" s="1"/>
  <c r="F241"/>
  <c r="G241" s="1"/>
  <c r="F237"/>
  <c r="G237" s="1"/>
  <c r="F235"/>
  <c r="G235" s="1"/>
  <c r="F231"/>
  <c r="G231" s="1"/>
  <c r="F230"/>
  <c r="G230" s="1"/>
  <c r="F229"/>
  <c r="G229" s="1"/>
  <c r="F225"/>
  <c r="G225" s="1"/>
  <c r="F223"/>
  <c r="G223" s="1"/>
  <c r="F222"/>
  <c r="G222" s="1"/>
  <c r="F219"/>
  <c r="G219" s="1"/>
  <c r="F217"/>
  <c r="G217" s="1"/>
  <c r="F215"/>
  <c r="G215" s="1"/>
  <c r="F213"/>
  <c r="G213" s="1"/>
  <c r="F211"/>
  <c r="G211" s="1"/>
  <c r="F207"/>
  <c r="G207" s="1"/>
  <c r="F205"/>
  <c r="G205" s="1"/>
  <c r="F201"/>
  <c r="G201" s="1"/>
  <c r="F199"/>
  <c r="G199" s="1"/>
  <c r="F197"/>
  <c r="G197" s="1"/>
  <c r="F195"/>
  <c r="G195" s="1"/>
  <c r="F194"/>
  <c r="G194" s="1"/>
  <c r="F193"/>
  <c r="G193" s="1"/>
  <c r="F192"/>
  <c r="G192" s="1"/>
  <c r="F189"/>
  <c r="G189" s="1"/>
  <c r="F187"/>
  <c r="G187" s="1"/>
  <c r="F183"/>
  <c r="G183" s="1"/>
  <c r="F181"/>
  <c r="G181" s="1"/>
  <c r="F180"/>
  <c r="G180" s="1"/>
  <c r="F177"/>
  <c r="G177" s="1"/>
  <c r="F175"/>
  <c r="G175" s="1"/>
  <c r="F171"/>
  <c r="G171" s="1"/>
  <c r="F169"/>
  <c r="G169" s="1"/>
  <c r="F168"/>
  <c r="G168" s="1"/>
  <c r="F165"/>
  <c r="G165" s="1"/>
  <c r="F163"/>
  <c r="G163" s="1"/>
  <c r="F159"/>
  <c r="G159" s="1"/>
  <c r="F158"/>
  <c r="G158" s="1"/>
  <c r="F157"/>
  <c r="G157" s="1"/>
  <c r="F155"/>
  <c r="G155" s="1"/>
  <c r="F153"/>
  <c r="G153" s="1"/>
  <c r="F151"/>
  <c r="G151" s="1"/>
  <c r="F147"/>
  <c r="G147" s="1"/>
  <c r="F145"/>
  <c r="G145" s="1"/>
  <c r="F141"/>
  <c r="G141" s="1"/>
  <c r="F139"/>
  <c r="G139" s="1"/>
  <c r="F137"/>
  <c r="G137" s="1"/>
  <c r="F135"/>
  <c r="G135" s="1"/>
  <c r="F133"/>
  <c r="G133" s="1"/>
  <c r="F129"/>
  <c r="G129" s="1"/>
  <c r="F127"/>
  <c r="G127" s="1"/>
  <c r="F126"/>
  <c r="G126" s="1"/>
  <c r="F125"/>
  <c r="G125" s="1"/>
  <c r="F122"/>
  <c r="G122" s="1"/>
  <c r="F120"/>
  <c r="G120" s="1"/>
  <c r="F116"/>
  <c r="G116" s="1"/>
  <c r="F115"/>
  <c r="G115" s="1"/>
  <c r="F114"/>
  <c r="G114" s="1"/>
  <c r="F112"/>
  <c r="G112" s="1"/>
  <c r="F110"/>
  <c r="G110" s="1"/>
  <c r="F108"/>
  <c r="G108" s="1"/>
  <c r="F107"/>
  <c r="G107" s="1"/>
  <c r="F104"/>
  <c r="G104" s="1"/>
  <c r="F102"/>
  <c r="G102" s="1"/>
  <c r="F98"/>
  <c r="G98" s="1"/>
  <c r="F96"/>
  <c r="G96" s="1"/>
  <c r="F95"/>
  <c r="G95" s="1"/>
  <c r="F94"/>
  <c r="G94" s="1"/>
  <c r="F92"/>
  <c r="G92" s="1"/>
  <c r="F90"/>
  <c r="G90" s="1"/>
  <c r="F86"/>
  <c r="G86" s="1"/>
  <c r="F84"/>
  <c r="G84" s="1"/>
  <c r="F80"/>
  <c r="G80" s="1"/>
  <c r="F79"/>
  <c r="G79" s="1"/>
  <c r="F78"/>
  <c r="G78" s="1"/>
  <c r="F74"/>
  <c r="G74" s="1"/>
  <c r="F72"/>
  <c r="G72" s="1"/>
  <c r="F68"/>
  <c r="G68" s="1"/>
  <c r="F66"/>
  <c r="G66" s="1"/>
  <c r="F62"/>
  <c r="G62" s="1"/>
  <c r="F60"/>
  <c r="G60" s="1"/>
  <c r="F56"/>
  <c r="G56" s="1"/>
  <c r="F54"/>
  <c r="G54" s="1"/>
  <c r="F50"/>
  <c r="G50" s="1"/>
  <c r="F48"/>
  <c r="G48" s="1"/>
  <c r="F44"/>
  <c r="G44" s="1"/>
  <c r="F43"/>
  <c r="G43" s="1"/>
  <c r="F42"/>
  <c r="G42" s="1"/>
  <c r="F41"/>
  <c r="G41" s="1"/>
  <c r="F38"/>
  <c r="G38" s="1"/>
  <c r="F36"/>
  <c r="G36" s="1"/>
  <c r="F34"/>
  <c r="G34" s="1"/>
  <c r="F32"/>
  <c r="G32" s="1"/>
  <c r="F30"/>
  <c r="G30" s="1"/>
  <c r="F26"/>
  <c r="G26" s="1"/>
  <c r="F24"/>
  <c r="G24" s="1"/>
  <c r="F20"/>
  <c r="G20" s="1"/>
  <c r="F18"/>
  <c r="G18" s="1"/>
  <c r="F16"/>
  <c r="G16" s="1"/>
  <c r="F14"/>
  <c r="G14" s="1"/>
  <c r="F12"/>
  <c r="G12" s="1"/>
  <c r="F9"/>
  <c r="F386" i="42" l="1"/>
  <c r="D387" s="1"/>
  <c r="G9"/>
  <c r="F386" i="40"/>
  <c r="D387" s="1"/>
  <c r="G9"/>
  <c r="G365" i="39"/>
  <c r="D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4"/>
  <c r="G363"/>
  <c r="G362"/>
  <c r="G361"/>
  <c r="G360"/>
  <c r="G359"/>
  <c r="G358"/>
  <c r="G357"/>
  <c r="G356"/>
  <c r="G355"/>
  <c r="G354"/>
  <c r="G353"/>
  <c r="G352"/>
  <c r="G351"/>
  <c r="G350"/>
  <c r="G349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G340"/>
  <c r="F340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G325"/>
  <c r="F325"/>
  <c r="F324"/>
  <c r="G324" s="1"/>
  <c r="F323"/>
  <c r="G323" s="1"/>
  <c r="G322"/>
  <c r="F322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G307"/>
  <c r="F307"/>
  <c r="F306"/>
  <c r="G306" s="1"/>
  <c r="F305"/>
  <c r="G305" s="1"/>
  <c r="G304"/>
  <c r="F304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G289"/>
  <c r="F289"/>
  <c r="F288"/>
  <c r="G288" s="1"/>
  <c r="F287"/>
  <c r="G287" s="1"/>
  <c r="G286"/>
  <c r="F286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G271"/>
  <c r="F271"/>
  <c r="F270"/>
  <c r="G270" s="1"/>
  <c r="F269"/>
  <c r="G269" s="1"/>
  <c r="G268"/>
  <c r="F268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G253"/>
  <c r="F253"/>
  <c r="F252"/>
  <c r="G252" s="1"/>
  <c r="F251"/>
  <c r="G251" s="1"/>
  <c r="G250"/>
  <c r="F250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G103"/>
  <c r="F103"/>
  <c r="F102"/>
  <c r="G102" s="1"/>
  <c r="F101"/>
  <c r="G101" s="1"/>
  <c r="F100"/>
  <c r="G100" s="1"/>
  <c r="F99"/>
  <c r="G99" s="1"/>
  <c r="F98"/>
  <c r="G98" s="1"/>
  <c r="F97"/>
  <c r="G97" s="1"/>
  <c r="F96"/>
  <c r="G96" s="1"/>
  <c r="G95"/>
  <c r="F95"/>
  <c r="F94"/>
  <c r="G94" s="1"/>
  <c r="F93"/>
  <c r="G93" s="1"/>
  <c r="F92"/>
  <c r="G92" s="1"/>
  <c r="G91"/>
  <c r="F91"/>
  <c r="F90"/>
  <c r="G90" s="1"/>
  <c r="F89"/>
  <c r="G89" s="1"/>
  <c r="F88"/>
  <c r="G88" s="1"/>
  <c r="G87"/>
  <c r="F87"/>
  <c r="F86"/>
  <c r="G86" s="1"/>
  <c r="F85"/>
  <c r="G85" s="1"/>
  <c r="F84"/>
  <c r="G84" s="1"/>
  <c r="G83"/>
  <c r="F83"/>
  <c r="F82"/>
  <c r="G82" s="1"/>
  <c r="F81"/>
  <c r="G81" s="1"/>
  <c r="F80"/>
  <c r="G80" s="1"/>
  <c r="G79"/>
  <c r="F79"/>
  <c r="F78"/>
  <c r="G78" s="1"/>
  <c r="F77"/>
  <c r="G77" s="1"/>
  <c r="F76"/>
  <c r="G76" s="1"/>
  <c r="G75"/>
  <c r="F75"/>
  <c r="F74"/>
  <c r="G74" s="1"/>
  <c r="F73"/>
  <c r="G73" s="1"/>
  <c r="F72"/>
  <c r="G72" s="1"/>
  <c r="G71"/>
  <c r="F71"/>
  <c r="F70"/>
  <c r="G70" s="1"/>
  <c r="F69"/>
  <c r="G69" s="1"/>
  <c r="F68"/>
  <c r="G68" s="1"/>
  <c r="G67"/>
  <c r="F67"/>
  <c r="F66"/>
  <c r="G66" s="1"/>
  <c r="F65"/>
  <c r="G65" s="1"/>
  <c r="F64"/>
  <c r="G64" s="1"/>
  <c r="G63"/>
  <c r="F63"/>
  <c r="F62"/>
  <c r="G62" s="1"/>
  <c r="F61"/>
  <c r="G61" s="1"/>
  <c r="F60"/>
  <c r="G60" s="1"/>
  <c r="G59"/>
  <c r="F59"/>
  <c r="F58"/>
  <c r="G58" s="1"/>
  <c r="F57"/>
  <c r="G57" s="1"/>
  <c r="F56"/>
  <c r="G56" s="1"/>
  <c r="G55"/>
  <c r="F55"/>
  <c r="F54"/>
  <c r="G54" s="1"/>
  <c r="F53"/>
  <c r="G53" s="1"/>
  <c r="F52"/>
  <c r="G52" s="1"/>
  <c r="G51"/>
  <c r="F51"/>
  <c r="F50"/>
  <c r="G50" s="1"/>
  <c r="F49"/>
  <c r="G49" s="1"/>
  <c r="F48"/>
  <c r="G48" s="1"/>
  <c r="G47"/>
  <c r="F47"/>
  <c r="F46"/>
  <c r="G46" s="1"/>
  <c r="F45"/>
  <c r="G45" s="1"/>
  <c r="F44"/>
  <c r="G44" s="1"/>
  <c r="G43"/>
  <c r="F43"/>
  <c r="F42"/>
  <c r="G42" s="1"/>
  <c r="F41"/>
  <c r="G41" s="1"/>
  <c r="F40"/>
  <c r="G40" s="1"/>
  <c r="G39"/>
  <c r="F39"/>
  <c r="F38"/>
  <c r="G38" s="1"/>
  <c r="F37"/>
  <c r="G37" s="1"/>
  <c r="F36"/>
  <c r="G36" s="1"/>
  <c r="G35"/>
  <c r="F35"/>
  <c r="F34"/>
  <c r="G34" s="1"/>
  <c r="F33"/>
  <c r="G33" s="1"/>
  <c r="F32"/>
  <c r="G32" s="1"/>
  <c r="G31"/>
  <c r="F31"/>
  <c r="F30"/>
  <c r="G30" s="1"/>
  <c r="F29"/>
  <c r="G29" s="1"/>
  <c r="F28"/>
  <c r="G28" s="1"/>
  <c r="G27"/>
  <c r="F27"/>
  <c r="F26"/>
  <c r="G26" s="1"/>
  <c r="F25"/>
  <c r="G25" s="1"/>
  <c r="F24"/>
  <c r="G24" s="1"/>
  <c r="G23"/>
  <c r="F23"/>
  <c r="F22"/>
  <c r="G22" s="1"/>
  <c r="F21"/>
  <c r="G21" s="1"/>
  <c r="F20"/>
  <c r="G20" s="1"/>
  <c r="G19"/>
  <c r="F19"/>
  <c r="F18"/>
  <c r="G18" s="1"/>
  <c r="F17"/>
  <c r="G17" s="1"/>
  <c r="F16"/>
  <c r="G16" s="1"/>
  <c r="G15"/>
  <c r="F15"/>
  <c r="F14"/>
  <c r="G14" s="1"/>
  <c r="F13"/>
  <c r="G13" s="1"/>
  <c r="F12"/>
  <c r="G12" s="1"/>
  <c r="G11"/>
  <c r="F11"/>
  <c r="F10"/>
  <c r="G10" s="1"/>
  <c r="F9"/>
  <c r="G9" s="1"/>
  <c r="D386" i="38"/>
  <c r="G385"/>
  <c r="F385"/>
  <c r="F384"/>
  <c r="G384" s="1"/>
  <c r="F383"/>
  <c r="G383" s="1"/>
  <c r="G382"/>
  <c r="F382"/>
  <c r="F381"/>
  <c r="G381" s="1"/>
  <c r="F380"/>
  <c r="G380" s="1"/>
  <c r="G379"/>
  <c r="F379"/>
  <c r="F378"/>
  <c r="G378" s="1"/>
  <c r="F377"/>
  <c r="G377" s="1"/>
  <c r="G376"/>
  <c r="F376"/>
  <c r="F375"/>
  <c r="G375" s="1"/>
  <c r="F374"/>
  <c r="G374" s="1"/>
  <c r="G373"/>
  <c r="F373"/>
  <c r="F372"/>
  <c r="G372" s="1"/>
  <c r="F371"/>
  <c r="G371" s="1"/>
  <c r="G370"/>
  <c r="F370"/>
  <c r="F369"/>
  <c r="G369" s="1"/>
  <c r="F368"/>
  <c r="G368" s="1"/>
  <c r="G367"/>
  <c r="F367"/>
  <c r="F366"/>
  <c r="G366" s="1"/>
  <c r="F365"/>
  <c r="G365" s="1"/>
  <c r="G364"/>
  <c r="F364"/>
  <c r="F363"/>
  <c r="G363" s="1"/>
  <c r="F362"/>
  <c r="G362" s="1"/>
  <c r="G361"/>
  <c r="F361"/>
  <c r="F360"/>
  <c r="G360" s="1"/>
  <c r="F359"/>
  <c r="G359" s="1"/>
  <c r="G358"/>
  <c r="F358"/>
  <c r="F357"/>
  <c r="G357" s="1"/>
  <c r="F356"/>
  <c r="G356" s="1"/>
  <c r="G355"/>
  <c r="F355"/>
  <c r="F354"/>
  <c r="G354" s="1"/>
  <c r="F353"/>
  <c r="G353" s="1"/>
  <c r="G352"/>
  <c r="F352"/>
  <c r="F351"/>
  <c r="G351" s="1"/>
  <c r="E350"/>
  <c r="F350" s="1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G233"/>
  <c r="F233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G204"/>
  <c r="F204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386" i="37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F377"/>
  <c r="G377" s="1"/>
  <c r="F376"/>
  <c r="G376" s="1"/>
  <c r="F375"/>
  <c r="G375" s="1"/>
  <c r="F374"/>
  <c r="G374" s="1"/>
  <c r="F373"/>
  <c r="G373" s="1"/>
  <c r="F372"/>
  <c r="G372" s="1"/>
  <c r="F371"/>
  <c r="G371" s="1"/>
  <c r="F370"/>
  <c r="G370" s="1"/>
  <c r="F369"/>
  <c r="G369" s="1"/>
  <c r="F368"/>
  <c r="G368" s="1"/>
  <c r="F367"/>
  <c r="G367" s="1"/>
  <c r="F366"/>
  <c r="G366" s="1"/>
  <c r="F365"/>
  <c r="G365" s="1"/>
  <c r="F364"/>
  <c r="G364" s="1"/>
  <c r="F363"/>
  <c r="G363" s="1"/>
  <c r="F362"/>
  <c r="G362" s="1"/>
  <c r="F361"/>
  <c r="G361" s="1"/>
  <c r="F360"/>
  <c r="G360" s="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G10"/>
  <c r="F10"/>
  <c r="F9"/>
  <c r="F15" i="36"/>
  <c r="G15" s="1"/>
  <c r="F21"/>
  <c r="G21" s="1"/>
  <c r="F27"/>
  <c r="G27" s="1"/>
  <c r="F33"/>
  <c r="G33" s="1"/>
  <c r="F39"/>
  <c r="G39" s="1"/>
  <c r="F45"/>
  <c r="G45" s="1"/>
  <c r="F51"/>
  <c r="G51" s="1"/>
  <c r="F57"/>
  <c r="G57" s="1"/>
  <c r="F63"/>
  <c r="G63" s="1"/>
  <c r="F69"/>
  <c r="G69" s="1"/>
  <c r="F75"/>
  <c r="G75" s="1"/>
  <c r="F81"/>
  <c r="G81" s="1"/>
  <c r="F87"/>
  <c r="G87" s="1"/>
  <c r="F93"/>
  <c r="G93" s="1"/>
  <c r="F99"/>
  <c r="G99" s="1"/>
  <c r="F105"/>
  <c r="G105" s="1"/>
  <c r="F111"/>
  <c r="G111" s="1"/>
  <c r="F117"/>
  <c r="G117" s="1"/>
  <c r="F123"/>
  <c r="G123" s="1"/>
  <c r="F129"/>
  <c r="G129" s="1"/>
  <c r="F135"/>
  <c r="G135" s="1"/>
  <c r="F141"/>
  <c r="G141" s="1"/>
  <c r="F147"/>
  <c r="G147" s="1"/>
  <c r="F153"/>
  <c r="G153" s="1"/>
  <c r="F159"/>
  <c r="G159" s="1"/>
  <c r="F165"/>
  <c r="G165" s="1"/>
  <c r="F171"/>
  <c r="G171" s="1"/>
  <c r="F177"/>
  <c r="G177" s="1"/>
  <c r="F183"/>
  <c r="G183" s="1"/>
  <c r="F189"/>
  <c r="G189" s="1"/>
  <c r="F195"/>
  <c r="G195" s="1"/>
  <c r="F201"/>
  <c r="G201" s="1"/>
  <c r="F207"/>
  <c r="G207" s="1"/>
  <c r="F213"/>
  <c r="G213" s="1"/>
  <c r="F219"/>
  <c r="G219" s="1"/>
  <c r="F225"/>
  <c r="G225" s="1"/>
  <c r="F231"/>
  <c r="G231" s="1"/>
  <c r="F234"/>
  <c r="G234" s="1"/>
  <c r="F235"/>
  <c r="G235" s="1"/>
  <c r="F237"/>
  <c r="G237" s="1"/>
  <c r="F240"/>
  <c r="G240" s="1"/>
  <c r="F243"/>
  <c r="G243" s="1"/>
  <c r="F246"/>
  <c r="G246" s="1"/>
  <c r="F247"/>
  <c r="G247" s="1"/>
  <c r="F249"/>
  <c r="G249" s="1"/>
  <c r="F252"/>
  <c r="G252" s="1"/>
  <c r="F253"/>
  <c r="G253" s="1"/>
  <c r="F255"/>
  <c r="G255" s="1"/>
  <c r="F258"/>
  <c r="G258" s="1"/>
  <c r="F259"/>
  <c r="G259" s="1"/>
  <c r="F261"/>
  <c r="G261" s="1"/>
  <c r="F264"/>
  <c r="G264" s="1"/>
  <c r="F267"/>
  <c r="G267" s="1"/>
  <c r="F270"/>
  <c r="G270" s="1"/>
  <c r="F271"/>
  <c r="G271" s="1"/>
  <c r="F273"/>
  <c r="G273" s="1"/>
  <c r="F276"/>
  <c r="G276" s="1"/>
  <c r="F277"/>
  <c r="G277" s="1"/>
  <c r="F279"/>
  <c r="G279" s="1"/>
  <c r="F283"/>
  <c r="G283" s="1"/>
  <c r="F284"/>
  <c r="G284" s="1"/>
  <c r="F285"/>
  <c r="G285" s="1"/>
  <c r="F288"/>
  <c r="G288" s="1"/>
  <c r="F291"/>
  <c r="G291" s="1"/>
  <c r="F294"/>
  <c r="G294" s="1"/>
  <c r="F295"/>
  <c r="G295" s="1"/>
  <c r="F296"/>
  <c r="G296" s="1"/>
  <c r="F297"/>
  <c r="G297" s="1"/>
  <c r="F300"/>
  <c r="G300" s="1"/>
  <c r="F301"/>
  <c r="G301" s="1"/>
  <c r="F303"/>
  <c r="G303" s="1"/>
  <c r="F306"/>
  <c r="G306" s="1"/>
  <c r="F307"/>
  <c r="G307" s="1"/>
  <c r="F308"/>
  <c r="G308" s="1"/>
  <c r="F309"/>
  <c r="G309" s="1"/>
  <c r="F312"/>
  <c r="G312" s="1"/>
  <c r="F313"/>
  <c r="G313" s="1"/>
  <c r="F314"/>
  <c r="G314" s="1"/>
  <c r="F315"/>
  <c r="G315" s="1"/>
  <c r="F319"/>
  <c r="G319" s="1"/>
  <c r="F320"/>
  <c r="G320" s="1"/>
  <c r="F321"/>
  <c r="G321" s="1"/>
  <c r="F324"/>
  <c r="G324" s="1"/>
  <c r="F326"/>
  <c r="G326" s="1"/>
  <c r="F327"/>
  <c r="G327" s="1"/>
  <c r="F330"/>
  <c r="G330" s="1"/>
  <c r="F331"/>
  <c r="G331" s="1"/>
  <c r="F332"/>
  <c r="G332" s="1"/>
  <c r="F333"/>
  <c r="G333" s="1"/>
  <c r="F336"/>
  <c r="G336" s="1"/>
  <c r="F337"/>
  <c r="G337" s="1"/>
  <c r="F338"/>
  <c r="G338" s="1"/>
  <c r="F339"/>
  <c r="G339" s="1"/>
  <c r="F342"/>
  <c r="G342" s="1"/>
  <c r="F343"/>
  <c r="G343" s="1"/>
  <c r="F344"/>
  <c r="G344" s="1"/>
  <c r="F345"/>
  <c r="G345" s="1"/>
  <c r="F348"/>
  <c r="G348" s="1"/>
  <c r="F349"/>
  <c r="G349" s="1"/>
  <c r="F350"/>
  <c r="G350" s="1"/>
  <c r="F9"/>
  <c r="D386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F377"/>
  <c r="G377" s="1"/>
  <c r="F376"/>
  <c r="G376" s="1"/>
  <c r="F375"/>
  <c r="G375" s="1"/>
  <c r="F374"/>
  <c r="G374" s="1"/>
  <c r="F373"/>
  <c r="G373" s="1"/>
  <c r="F372"/>
  <c r="G372" s="1"/>
  <c r="F371"/>
  <c r="G371" s="1"/>
  <c r="F370"/>
  <c r="G370" s="1"/>
  <c r="F369"/>
  <c r="G369" s="1"/>
  <c r="F368"/>
  <c r="G368" s="1"/>
  <c r="F367"/>
  <c r="G367" s="1"/>
  <c r="F366"/>
  <c r="G366" s="1"/>
  <c r="F365"/>
  <c r="G365" s="1"/>
  <c r="F364"/>
  <c r="G364" s="1"/>
  <c r="F363"/>
  <c r="G363" s="1"/>
  <c r="F362"/>
  <c r="G362" s="1"/>
  <c r="F361"/>
  <c r="G361" s="1"/>
  <c r="F360"/>
  <c r="G360" s="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47"/>
  <c r="G347" s="1"/>
  <c r="F346"/>
  <c r="G346" s="1"/>
  <c r="F341"/>
  <c r="G341" s="1"/>
  <c r="F340"/>
  <c r="G340" s="1"/>
  <c r="F335"/>
  <c r="G335" s="1"/>
  <c r="F334"/>
  <c r="G334" s="1"/>
  <c r="F329"/>
  <c r="G329" s="1"/>
  <c r="F328"/>
  <c r="G328" s="1"/>
  <c r="F325"/>
  <c r="G325" s="1"/>
  <c r="F323"/>
  <c r="G323" s="1"/>
  <c r="F322"/>
  <c r="G322" s="1"/>
  <c r="F318"/>
  <c r="G318" s="1"/>
  <c r="F317"/>
  <c r="G317" s="1"/>
  <c r="F316"/>
  <c r="G316" s="1"/>
  <c r="F311"/>
  <c r="G311" s="1"/>
  <c r="F310"/>
  <c r="G310" s="1"/>
  <c r="F305"/>
  <c r="G305" s="1"/>
  <c r="F304"/>
  <c r="G304" s="1"/>
  <c r="F302"/>
  <c r="G302" s="1"/>
  <c r="F299"/>
  <c r="G299" s="1"/>
  <c r="F298"/>
  <c r="G298" s="1"/>
  <c r="F293"/>
  <c r="G293" s="1"/>
  <c r="F292"/>
  <c r="G292" s="1"/>
  <c r="F290"/>
  <c r="G290" s="1"/>
  <c r="F289"/>
  <c r="G289" s="1"/>
  <c r="F287"/>
  <c r="G287" s="1"/>
  <c r="F286"/>
  <c r="G286" s="1"/>
  <c r="F282"/>
  <c r="G282" s="1"/>
  <c r="F281"/>
  <c r="G281" s="1"/>
  <c r="F280"/>
  <c r="G280" s="1"/>
  <c r="F278"/>
  <c r="G278" s="1"/>
  <c r="F275"/>
  <c r="G275" s="1"/>
  <c r="F274"/>
  <c r="G274" s="1"/>
  <c r="F272"/>
  <c r="G272" s="1"/>
  <c r="F269"/>
  <c r="G269" s="1"/>
  <c r="F268"/>
  <c r="G268" s="1"/>
  <c r="F266"/>
  <c r="G266" s="1"/>
  <c r="F265"/>
  <c r="G265" s="1"/>
  <c r="F263"/>
  <c r="G263" s="1"/>
  <c r="F262"/>
  <c r="G262" s="1"/>
  <c r="F260"/>
  <c r="G260" s="1"/>
  <c r="F257"/>
  <c r="G257" s="1"/>
  <c r="F256"/>
  <c r="G256" s="1"/>
  <c r="F254"/>
  <c r="G254" s="1"/>
  <c r="F251"/>
  <c r="G251" s="1"/>
  <c r="F250"/>
  <c r="G250" s="1"/>
  <c r="F248"/>
  <c r="G248" s="1"/>
  <c r="F245"/>
  <c r="G245" s="1"/>
  <c r="F244"/>
  <c r="G244" s="1"/>
  <c r="F242"/>
  <c r="G242" s="1"/>
  <c r="F241"/>
  <c r="G241" s="1"/>
  <c r="F239"/>
  <c r="G239" s="1"/>
  <c r="F238"/>
  <c r="G238" s="1"/>
  <c r="F236"/>
  <c r="G236" s="1"/>
  <c r="F233"/>
  <c r="G233" s="1"/>
  <c r="F232"/>
  <c r="G232" s="1"/>
  <c r="F230"/>
  <c r="G230" s="1"/>
  <c r="F229"/>
  <c r="G229" s="1"/>
  <c r="F228"/>
  <c r="G228" s="1"/>
  <c r="F227"/>
  <c r="G227" s="1"/>
  <c r="F226"/>
  <c r="G226" s="1"/>
  <c r="F224"/>
  <c r="G224" s="1"/>
  <c r="F223"/>
  <c r="G223" s="1"/>
  <c r="F222"/>
  <c r="G222" s="1"/>
  <c r="F221"/>
  <c r="G221" s="1"/>
  <c r="F220"/>
  <c r="G220" s="1"/>
  <c r="F218"/>
  <c r="G218" s="1"/>
  <c r="F217"/>
  <c r="G217" s="1"/>
  <c r="F216"/>
  <c r="G216" s="1"/>
  <c r="F215"/>
  <c r="G215" s="1"/>
  <c r="F214"/>
  <c r="G214" s="1"/>
  <c r="F212"/>
  <c r="G212" s="1"/>
  <c r="F211"/>
  <c r="G211" s="1"/>
  <c r="F210"/>
  <c r="G210" s="1"/>
  <c r="F209"/>
  <c r="G209" s="1"/>
  <c r="F208"/>
  <c r="G208" s="1"/>
  <c r="F206"/>
  <c r="G206" s="1"/>
  <c r="F205"/>
  <c r="G205" s="1"/>
  <c r="F204"/>
  <c r="G204" s="1"/>
  <c r="F203"/>
  <c r="G203" s="1"/>
  <c r="F202"/>
  <c r="G202" s="1"/>
  <c r="F200"/>
  <c r="G200" s="1"/>
  <c r="F199"/>
  <c r="G199" s="1"/>
  <c r="F198"/>
  <c r="G198" s="1"/>
  <c r="F197"/>
  <c r="G197" s="1"/>
  <c r="F196"/>
  <c r="G196" s="1"/>
  <c r="F194"/>
  <c r="G194" s="1"/>
  <c r="F193"/>
  <c r="G193" s="1"/>
  <c r="F192"/>
  <c r="G192" s="1"/>
  <c r="F191"/>
  <c r="G191" s="1"/>
  <c r="F190"/>
  <c r="G190" s="1"/>
  <c r="F188"/>
  <c r="G188" s="1"/>
  <c r="F187"/>
  <c r="G187" s="1"/>
  <c r="F186"/>
  <c r="G186" s="1"/>
  <c r="F185"/>
  <c r="G185" s="1"/>
  <c r="F184"/>
  <c r="G184" s="1"/>
  <c r="F182"/>
  <c r="G182" s="1"/>
  <c r="F181"/>
  <c r="G181" s="1"/>
  <c r="F180"/>
  <c r="G180" s="1"/>
  <c r="F179"/>
  <c r="G179" s="1"/>
  <c r="F178"/>
  <c r="G178" s="1"/>
  <c r="F176"/>
  <c r="G176" s="1"/>
  <c r="F175"/>
  <c r="G175" s="1"/>
  <c r="F174"/>
  <c r="G174" s="1"/>
  <c r="F173"/>
  <c r="G173" s="1"/>
  <c r="F172"/>
  <c r="G172" s="1"/>
  <c r="F170"/>
  <c r="G170" s="1"/>
  <c r="F169"/>
  <c r="G169" s="1"/>
  <c r="F168"/>
  <c r="G168" s="1"/>
  <c r="F167"/>
  <c r="G167" s="1"/>
  <c r="F166"/>
  <c r="G166" s="1"/>
  <c r="F164"/>
  <c r="G164" s="1"/>
  <c r="F163"/>
  <c r="G163" s="1"/>
  <c r="F162"/>
  <c r="G162" s="1"/>
  <c r="F161"/>
  <c r="G161" s="1"/>
  <c r="F160"/>
  <c r="G160" s="1"/>
  <c r="F158"/>
  <c r="G158" s="1"/>
  <c r="F157"/>
  <c r="G157" s="1"/>
  <c r="F156"/>
  <c r="G156" s="1"/>
  <c r="F155"/>
  <c r="G155" s="1"/>
  <c r="F154"/>
  <c r="G154" s="1"/>
  <c r="F152"/>
  <c r="G152" s="1"/>
  <c r="F151"/>
  <c r="G151" s="1"/>
  <c r="F150"/>
  <c r="G150" s="1"/>
  <c r="F149"/>
  <c r="G149" s="1"/>
  <c r="F148"/>
  <c r="G148" s="1"/>
  <c r="F146"/>
  <c r="G146" s="1"/>
  <c r="F145"/>
  <c r="G145" s="1"/>
  <c r="F144"/>
  <c r="G144" s="1"/>
  <c r="F143"/>
  <c r="G143" s="1"/>
  <c r="F142"/>
  <c r="G142" s="1"/>
  <c r="F140"/>
  <c r="G140" s="1"/>
  <c r="F139"/>
  <c r="G139" s="1"/>
  <c r="F138"/>
  <c r="G138" s="1"/>
  <c r="F137"/>
  <c r="G137" s="1"/>
  <c r="F136"/>
  <c r="G136" s="1"/>
  <c r="F134"/>
  <c r="G134" s="1"/>
  <c r="F133"/>
  <c r="G133" s="1"/>
  <c r="F132"/>
  <c r="G132" s="1"/>
  <c r="F131"/>
  <c r="G131" s="1"/>
  <c r="F130"/>
  <c r="G130" s="1"/>
  <c r="F128"/>
  <c r="G128" s="1"/>
  <c r="F127"/>
  <c r="G127" s="1"/>
  <c r="F126"/>
  <c r="G126" s="1"/>
  <c r="F125"/>
  <c r="G125" s="1"/>
  <c r="F124"/>
  <c r="G124" s="1"/>
  <c r="F122"/>
  <c r="G122" s="1"/>
  <c r="F121"/>
  <c r="G121" s="1"/>
  <c r="F120"/>
  <c r="G120" s="1"/>
  <c r="F119"/>
  <c r="G119" s="1"/>
  <c r="F118"/>
  <c r="G118" s="1"/>
  <c r="F116"/>
  <c r="G116" s="1"/>
  <c r="F115"/>
  <c r="G115" s="1"/>
  <c r="F114"/>
  <c r="G114" s="1"/>
  <c r="F113"/>
  <c r="G113" s="1"/>
  <c r="F112"/>
  <c r="G112" s="1"/>
  <c r="F110"/>
  <c r="G110" s="1"/>
  <c r="F109"/>
  <c r="G109" s="1"/>
  <c r="F108"/>
  <c r="G108" s="1"/>
  <c r="F107"/>
  <c r="G107" s="1"/>
  <c r="F106"/>
  <c r="G106" s="1"/>
  <c r="F104"/>
  <c r="G104" s="1"/>
  <c r="F103"/>
  <c r="G103" s="1"/>
  <c r="F102"/>
  <c r="G102" s="1"/>
  <c r="F101"/>
  <c r="G101" s="1"/>
  <c r="F100"/>
  <c r="G100" s="1"/>
  <c r="F98"/>
  <c r="G98" s="1"/>
  <c r="F97"/>
  <c r="G97" s="1"/>
  <c r="F96"/>
  <c r="G96" s="1"/>
  <c r="F95"/>
  <c r="G95" s="1"/>
  <c r="F94"/>
  <c r="G94" s="1"/>
  <c r="F92"/>
  <c r="G92" s="1"/>
  <c r="F91"/>
  <c r="G91" s="1"/>
  <c r="F90"/>
  <c r="G90" s="1"/>
  <c r="F89"/>
  <c r="G89" s="1"/>
  <c r="F88"/>
  <c r="G88" s="1"/>
  <c r="F86"/>
  <c r="G86" s="1"/>
  <c r="F85"/>
  <c r="G85" s="1"/>
  <c r="F84"/>
  <c r="G84" s="1"/>
  <c r="F83"/>
  <c r="G83" s="1"/>
  <c r="F82"/>
  <c r="G82" s="1"/>
  <c r="F80"/>
  <c r="G80" s="1"/>
  <c r="F79"/>
  <c r="G79" s="1"/>
  <c r="F78"/>
  <c r="G78" s="1"/>
  <c r="F77"/>
  <c r="G77" s="1"/>
  <c r="F76"/>
  <c r="G76" s="1"/>
  <c r="F74"/>
  <c r="G74" s="1"/>
  <c r="F73"/>
  <c r="G73" s="1"/>
  <c r="F72"/>
  <c r="G72" s="1"/>
  <c r="F71"/>
  <c r="G71" s="1"/>
  <c r="F70"/>
  <c r="G70" s="1"/>
  <c r="F68"/>
  <c r="G68" s="1"/>
  <c r="F67"/>
  <c r="G67" s="1"/>
  <c r="F66"/>
  <c r="G66" s="1"/>
  <c r="F65"/>
  <c r="G65" s="1"/>
  <c r="F64"/>
  <c r="G64" s="1"/>
  <c r="F62"/>
  <c r="G62" s="1"/>
  <c r="F61"/>
  <c r="G61" s="1"/>
  <c r="F60"/>
  <c r="G60" s="1"/>
  <c r="F59"/>
  <c r="G59" s="1"/>
  <c r="F58"/>
  <c r="G58" s="1"/>
  <c r="F56"/>
  <c r="G56" s="1"/>
  <c r="F55"/>
  <c r="G55" s="1"/>
  <c r="F54"/>
  <c r="G54" s="1"/>
  <c r="F53"/>
  <c r="G53" s="1"/>
  <c r="F52"/>
  <c r="G52" s="1"/>
  <c r="F50"/>
  <c r="G50" s="1"/>
  <c r="F49"/>
  <c r="G49" s="1"/>
  <c r="F48"/>
  <c r="G48" s="1"/>
  <c r="F47"/>
  <c r="G47" s="1"/>
  <c r="F46"/>
  <c r="G46" s="1"/>
  <c r="F44"/>
  <c r="G44" s="1"/>
  <c r="F43"/>
  <c r="G43" s="1"/>
  <c r="F42"/>
  <c r="G42" s="1"/>
  <c r="F41"/>
  <c r="G41" s="1"/>
  <c r="F40"/>
  <c r="G40" s="1"/>
  <c r="F38"/>
  <c r="G38" s="1"/>
  <c r="F37"/>
  <c r="G37" s="1"/>
  <c r="F36"/>
  <c r="G36" s="1"/>
  <c r="F35"/>
  <c r="G35" s="1"/>
  <c r="F34"/>
  <c r="G34" s="1"/>
  <c r="F32"/>
  <c r="G32" s="1"/>
  <c r="F31"/>
  <c r="G31" s="1"/>
  <c r="F30"/>
  <c r="G30" s="1"/>
  <c r="F29"/>
  <c r="G29" s="1"/>
  <c r="F28"/>
  <c r="G28" s="1"/>
  <c r="F26"/>
  <c r="G26" s="1"/>
  <c r="F25"/>
  <c r="G25" s="1"/>
  <c r="F24"/>
  <c r="G24" s="1"/>
  <c r="F23"/>
  <c r="G23" s="1"/>
  <c r="F22"/>
  <c r="G22" s="1"/>
  <c r="F20"/>
  <c r="G20" s="1"/>
  <c r="F19"/>
  <c r="G19" s="1"/>
  <c r="F18"/>
  <c r="G18" s="1"/>
  <c r="F17"/>
  <c r="G17" s="1"/>
  <c r="F16"/>
  <c r="G16" s="1"/>
  <c r="F14"/>
  <c r="G14" s="1"/>
  <c r="F13"/>
  <c r="G13" s="1"/>
  <c r="F12"/>
  <c r="G12" s="1"/>
  <c r="F11"/>
  <c r="G11" s="1"/>
  <c r="F10"/>
  <c r="G10" s="1"/>
  <c r="F386" i="39" l="1"/>
  <c r="D387" s="1"/>
  <c r="D388" s="1"/>
  <c r="D388" i="40"/>
  <c r="C15" i="7"/>
  <c r="D388" i="42"/>
  <c r="C16" i="7"/>
  <c r="D16" s="1"/>
  <c r="F386" i="38"/>
  <c r="D387" s="1"/>
  <c r="D388" s="1"/>
  <c r="G9"/>
  <c r="F386" i="37"/>
  <c r="D387" s="1"/>
  <c r="D388" s="1"/>
  <c r="G9"/>
  <c r="F386" i="36"/>
  <c r="D387" s="1"/>
  <c r="D388" s="1"/>
  <c r="G9"/>
  <c r="C14" i="7" l="1"/>
  <c r="F74" i="27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337"/>
  <c r="G337" s="1"/>
  <c r="F338"/>
  <c r="G338" s="1"/>
  <c r="F339"/>
  <c r="G339" s="1"/>
  <c r="F340"/>
  <c r="G340" s="1"/>
  <c r="F341"/>
  <c r="G341" s="1"/>
  <c r="F342"/>
  <c r="G342" s="1"/>
  <c r="F343"/>
  <c r="G343" s="1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F94"/>
  <c r="G94" s="1"/>
  <c r="F136"/>
  <c r="G136" s="1"/>
  <c r="F159"/>
  <c r="G159" s="1"/>
  <c r="F274"/>
  <c r="G274" s="1"/>
  <c r="F316"/>
  <c r="G316" s="1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D15" i="7" l="1"/>
  <c r="D12" i="30"/>
  <c r="D13"/>
  <c r="D14"/>
  <c r="F14" s="1"/>
  <c r="G14" s="1"/>
  <c r="D15"/>
  <c r="D16"/>
  <c r="D17"/>
  <c r="F17" s="1"/>
  <c r="G17" s="1"/>
  <c r="D18"/>
  <c r="D19"/>
  <c r="F19" s="1"/>
  <c r="G19" s="1"/>
  <c r="D20"/>
  <c r="F20" s="1"/>
  <c r="G20" s="1"/>
  <c r="D23"/>
  <c r="D25"/>
  <c r="F25" s="1"/>
  <c r="G25" s="1"/>
  <c r="D26"/>
  <c r="F26" s="1"/>
  <c r="G26" s="1"/>
  <c r="D27"/>
  <c r="D30"/>
  <c r="D31"/>
  <c r="F31" s="1"/>
  <c r="G31" s="1"/>
  <c r="D32"/>
  <c r="F32" s="1"/>
  <c r="G32" s="1"/>
  <c r="D33"/>
  <c r="F37"/>
  <c r="G37" s="1"/>
  <c r="F38"/>
  <c r="G38" s="1"/>
  <c r="D40"/>
  <c r="D41"/>
  <c r="D43"/>
  <c r="F43" s="1"/>
  <c r="G43" s="1"/>
  <c r="D44"/>
  <c r="F44" s="1"/>
  <c r="G44" s="1"/>
  <c r="D45"/>
  <c r="F45" s="1"/>
  <c r="G45" s="1"/>
  <c r="D47"/>
  <c r="D48"/>
  <c r="F49"/>
  <c r="G49" s="1"/>
  <c r="F50"/>
  <c r="G50" s="1"/>
  <c r="D51"/>
  <c r="D52"/>
  <c r="D53"/>
  <c r="D54"/>
  <c r="D55"/>
  <c r="F55" s="1"/>
  <c r="G55" s="1"/>
  <c r="D56"/>
  <c r="F56" s="1"/>
  <c r="G56" s="1"/>
  <c r="D57"/>
  <c r="D58"/>
  <c r="F58" s="1"/>
  <c r="G58" s="1"/>
  <c r="D59"/>
  <c r="D60"/>
  <c r="D61"/>
  <c r="F61" s="1"/>
  <c r="G61" s="1"/>
  <c r="D62"/>
  <c r="F62" s="1"/>
  <c r="G62" s="1"/>
  <c r="D63"/>
  <c r="D64"/>
  <c r="F64" s="1"/>
  <c r="G64" s="1"/>
  <c r="D65"/>
  <c r="D66"/>
  <c r="D67"/>
  <c r="F67" s="1"/>
  <c r="G67" s="1"/>
  <c r="F68"/>
  <c r="G68" s="1"/>
  <c r="D69"/>
  <c r="D70"/>
  <c r="D71"/>
  <c r="D72"/>
  <c r="F73"/>
  <c r="G73" s="1"/>
  <c r="D74"/>
  <c r="F74" s="1"/>
  <c r="G74" s="1"/>
  <c r="D75"/>
  <c r="D76"/>
  <c r="F76" s="1"/>
  <c r="G76" s="1"/>
  <c r="D77"/>
  <c r="D78"/>
  <c r="D79"/>
  <c r="F79" s="1"/>
  <c r="G79" s="1"/>
  <c r="D80"/>
  <c r="F80" s="1"/>
  <c r="G80" s="1"/>
  <c r="D81"/>
  <c r="D82"/>
  <c r="F82" s="1"/>
  <c r="G82" s="1"/>
  <c r="D83"/>
  <c r="D84"/>
  <c r="F85"/>
  <c r="G85" s="1"/>
  <c r="D86"/>
  <c r="F86" s="1"/>
  <c r="G86" s="1"/>
  <c r="D87"/>
  <c r="D88"/>
  <c r="D89"/>
  <c r="D90"/>
  <c r="D91"/>
  <c r="F91" s="1"/>
  <c r="G91" s="1"/>
  <c r="D92"/>
  <c r="F92" s="1"/>
  <c r="G92" s="1"/>
  <c r="D93"/>
  <c r="D94"/>
  <c r="F94" s="1"/>
  <c r="G94" s="1"/>
  <c r="D95"/>
  <c r="D96"/>
  <c r="F97"/>
  <c r="G97" s="1"/>
  <c r="F98"/>
  <c r="G98" s="1"/>
  <c r="D99"/>
  <c r="D100"/>
  <c r="F100" s="1"/>
  <c r="G100" s="1"/>
  <c r="D101"/>
  <c r="D102"/>
  <c r="D103"/>
  <c r="F103" s="1"/>
  <c r="G103" s="1"/>
  <c r="D104"/>
  <c r="F104" s="1"/>
  <c r="G104" s="1"/>
  <c r="D105"/>
  <c r="D106"/>
  <c r="D109"/>
  <c r="F109" s="1"/>
  <c r="G109" s="1"/>
  <c r="D110"/>
  <c r="F110" s="1"/>
  <c r="G110" s="1"/>
  <c r="D111"/>
  <c r="D112"/>
  <c r="D114"/>
  <c r="D115"/>
  <c r="F115" s="1"/>
  <c r="G115" s="1"/>
  <c r="D9"/>
  <c r="F10"/>
  <c r="G10" s="1"/>
  <c r="F11"/>
  <c r="G11" s="1"/>
  <c r="F12"/>
  <c r="G12" s="1"/>
  <c r="F15"/>
  <c r="G15" s="1"/>
  <c r="F16"/>
  <c r="G16" s="1"/>
  <c r="F18"/>
  <c r="F21"/>
  <c r="F22"/>
  <c r="G22" s="1"/>
  <c r="F23"/>
  <c r="F24"/>
  <c r="G24" s="1"/>
  <c r="F27"/>
  <c r="G27" s="1"/>
  <c r="F28"/>
  <c r="G28" s="1"/>
  <c r="F29"/>
  <c r="G29" s="1"/>
  <c r="F30"/>
  <c r="G30" s="1"/>
  <c r="F33"/>
  <c r="G33" s="1"/>
  <c r="F34"/>
  <c r="G34" s="1"/>
  <c r="F35"/>
  <c r="G35" s="1"/>
  <c r="F36"/>
  <c r="G36" s="1"/>
  <c r="F39"/>
  <c r="G39" s="1"/>
  <c r="F40"/>
  <c r="G40" s="1"/>
  <c r="F41"/>
  <c r="F42"/>
  <c r="G42" s="1"/>
  <c r="F46"/>
  <c r="F47"/>
  <c r="F48"/>
  <c r="G48" s="1"/>
  <c r="F51"/>
  <c r="G51" s="1"/>
  <c r="F52"/>
  <c r="G52" s="1"/>
  <c r="F53"/>
  <c r="F54"/>
  <c r="F57"/>
  <c r="F59"/>
  <c r="F60"/>
  <c r="G60" s="1"/>
  <c r="F63"/>
  <c r="G63" s="1"/>
  <c r="F65"/>
  <c r="F66"/>
  <c r="G66" s="1"/>
  <c r="F69"/>
  <c r="G69" s="1"/>
  <c r="F70"/>
  <c r="F71"/>
  <c r="F72"/>
  <c r="F75"/>
  <c r="F77"/>
  <c r="F78"/>
  <c r="F81"/>
  <c r="G81" s="1"/>
  <c r="F83"/>
  <c r="G83" s="1"/>
  <c r="F84"/>
  <c r="G84" s="1"/>
  <c r="F87"/>
  <c r="G87" s="1"/>
  <c r="F88"/>
  <c r="G88" s="1"/>
  <c r="F89"/>
  <c r="F90"/>
  <c r="F93"/>
  <c r="F95"/>
  <c r="F96"/>
  <c r="G96" s="1"/>
  <c r="F99"/>
  <c r="G99" s="1"/>
  <c r="F101"/>
  <c r="F102"/>
  <c r="G102" s="1"/>
  <c r="F105"/>
  <c r="G105" s="1"/>
  <c r="F106"/>
  <c r="G106" s="1"/>
  <c r="F107"/>
  <c r="G107" s="1"/>
  <c r="F108"/>
  <c r="G108" s="1"/>
  <c r="F111"/>
  <c r="F112"/>
  <c r="F113"/>
  <c r="G113" s="1"/>
  <c r="F114"/>
  <c r="G114" s="1"/>
  <c r="G18"/>
  <c r="G21"/>
  <c r="G23"/>
  <c r="G41"/>
  <c r="G46"/>
  <c r="G47"/>
  <c r="G53"/>
  <c r="G54"/>
  <c r="G57"/>
  <c r="G59"/>
  <c r="G65"/>
  <c r="G70"/>
  <c r="G71"/>
  <c r="G72"/>
  <c r="G75"/>
  <c r="G77"/>
  <c r="G78"/>
  <c r="G89"/>
  <c r="G90"/>
  <c r="G93"/>
  <c r="G95"/>
  <c r="G101"/>
  <c r="G111"/>
  <c r="G112"/>
  <c r="F9"/>
  <c r="D116" l="1"/>
  <c r="D14" i="7"/>
  <c r="F13" i="30"/>
  <c r="G13" s="1"/>
  <c r="G9"/>
  <c r="F116" l="1"/>
  <c r="D117" s="1"/>
  <c r="D13" i="7"/>
  <c r="D118" i="30"/>
  <c r="C8" i="7"/>
  <c r="D8" s="1"/>
  <c r="D12" l="1"/>
  <c r="F18" i="27"/>
  <c r="G18" s="1"/>
  <c r="F24"/>
  <c r="G24" s="1"/>
  <c r="F25"/>
  <c r="G25" s="1"/>
  <c r="F30"/>
  <c r="G30" s="1"/>
  <c r="F42"/>
  <c r="G42" s="1"/>
  <c r="F43"/>
  <c r="G43" s="1"/>
  <c r="F48"/>
  <c r="G48" s="1"/>
  <c r="F55"/>
  <c r="G55" s="1"/>
  <c r="F61"/>
  <c r="G61" s="1"/>
  <c r="F66"/>
  <c r="G66" s="1"/>
  <c r="F73"/>
  <c r="G73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9"/>
  <c r="G19" s="1"/>
  <c r="F20"/>
  <c r="G20" s="1"/>
  <c r="F21"/>
  <c r="G21" s="1"/>
  <c r="F22"/>
  <c r="G22" s="1"/>
  <c r="F23"/>
  <c r="G23" s="1"/>
  <c r="F26"/>
  <c r="G26" s="1"/>
  <c r="F27"/>
  <c r="G27" s="1"/>
  <c r="F28"/>
  <c r="G28" s="1"/>
  <c r="F29"/>
  <c r="G29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4"/>
  <c r="G44" s="1"/>
  <c r="F45"/>
  <c r="G45" s="1"/>
  <c r="F46"/>
  <c r="G46" s="1"/>
  <c r="F47"/>
  <c r="G47" s="1"/>
  <c r="F49"/>
  <c r="G49" s="1"/>
  <c r="F50"/>
  <c r="G50" s="1"/>
  <c r="F52"/>
  <c r="G52" s="1"/>
  <c r="F53"/>
  <c r="G53" s="1"/>
  <c r="F54"/>
  <c r="G54" s="1"/>
  <c r="F56"/>
  <c r="G56" s="1"/>
  <c r="F57"/>
  <c r="G57" s="1"/>
  <c r="F58"/>
  <c r="G58" s="1"/>
  <c r="F59"/>
  <c r="G59" s="1"/>
  <c r="F60"/>
  <c r="G60" s="1"/>
  <c r="F62"/>
  <c r="G62" s="1"/>
  <c r="F63"/>
  <c r="G63" s="1"/>
  <c r="F64"/>
  <c r="G64" s="1"/>
  <c r="F65"/>
  <c r="G65" s="1"/>
  <c r="F67"/>
  <c r="G67" s="1"/>
  <c r="F68"/>
  <c r="G68" s="1"/>
  <c r="F69"/>
  <c r="G69" s="1"/>
  <c r="F70"/>
  <c r="G70" s="1"/>
  <c r="F71"/>
  <c r="G71" s="1"/>
  <c r="F72"/>
  <c r="G72" s="1"/>
  <c r="F9"/>
  <c r="G9" s="1"/>
  <c r="D386" l="1"/>
  <c r="F51"/>
  <c r="G51" s="1"/>
  <c r="F386" l="1"/>
  <c r="D387" s="1"/>
  <c r="D388" s="1"/>
  <c r="D11" i="7"/>
  <c r="D360" i="24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F292"/>
  <c r="G292" s="1"/>
  <c r="F291"/>
  <c r="G291" s="1"/>
  <c r="F290"/>
  <c r="G290" s="1"/>
  <c r="F289"/>
  <c r="G289" s="1"/>
  <c r="F288"/>
  <c r="G288" s="1"/>
  <c r="F287"/>
  <c r="F286"/>
  <c r="G286" s="1"/>
  <c r="F285"/>
  <c r="G285" s="1"/>
  <c r="F284"/>
  <c r="G284" s="1"/>
  <c r="F283"/>
  <c r="G283" s="1"/>
  <c r="F282"/>
  <c r="G282" s="1"/>
  <c r="F281"/>
  <c r="F280"/>
  <c r="G280" s="1"/>
  <c r="F279"/>
  <c r="G279" s="1"/>
  <c r="F278"/>
  <c r="G278" s="1"/>
  <c r="F277"/>
  <c r="G277" s="1"/>
  <c r="F276"/>
  <c r="G276" s="1"/>
  <c r="F275"/>
  <c r="F274"/>
  <c r="G274" s="1"/>
  <c r="F273"/>
  <c r="G273" s="1"/>
  <c r="F272"/>
  <c r="F271"/>
  <c r="G271" s="1"/>
  <c r="F270"/>
  <c r="G270" s="1"/>
  <c r="F269"/>
  <c r="G269" s="1"/>
  <c r="F268"/>
  <c r="F267"/>
  <c r="G267" s="1"/>
  <c r="F266"/>
  <c r="G266" s="1"/>
  <c r="F265"/>
  <c r="G265" s="1"/>
  <c r="F264"/>
  <c r="F263"/>
  <c r="F262"/>
  <c r="G262" s="1"/>
  <c r="F261"/>
  <c r="G261" s="1"/>
  <c r="F260"/>
  <c r="F259"/>
  <c r="G259" s="1"/>
  <c r="F258"/>
  <c r="G258" s="1"/>
  <c r="F257"/>
  <c r="G257" s="1"/>
  <c r="F256"/>
  <c r="F255"/>
  <c r="G255" s="1"/>
  <c r="F254"/>
  <c r="G254" s="1"/>
  <c r="F253"/>
  <c r="G253" s="1"/>
  <c r="F252"/>
  <c r="F251"/>
  <c r="F250"/>
  <c r="G250" s="1"/>
  <c r="F249"/>
  <c r="G249" s="1"/>
  <c r="F248"/>
  <c r="F247"/>
  <c r="G247" s="1"/>
  <c r="F246"/>
  <c r="G246" s="1"/>
  <c r="F245"/>
  <c r="G245" s="1"/>
  <c r="F244"/>
  <c r="F243"/>
  <c r="G243" s="1"/>
  <c r="F242"/>
  <c r="G242" s="1"/>
  <c r="F241"/>
  <c r="G241" s="1"/>
  <c r="F240"/>
  <c r="F239"/>
  <c r="F238"/>
  <c r="G238" s="1"/>
  <c r="F237"/>
  <c r="G237" s="1"/>
  <c r="F236"/>
  <c r="F235"/>
  <c r="F234"/>
  <c r="G234" s="1"/>
  <c r="F233"/>
  <c r="G233" s="1"/>
  <c r="F232"/>
  <c r="F231"/>
  <c r="G231" s="1"/>
  <c r="F230"/>
  <c r="G230" s="1"/>
  <c r="F229"/>
  <c r="G229" s="1"/>
  <c r="F228"/>
  <c r="F227"/>
  <c r="F226"/>
  <c r="G226" s="1"/>
  <c r="F225"/>
  <c r="G225" s="1"/>
  <c r="F224"/>
  <c r="F223"/>
  <c r="F222"/>
  <c r="G222" s="1"/>
  <c r="F221"/>
  <c r="G221" s="1"/>
  <c r="F220"/>
  <c r="F219"/>
  <c r="G219" s="1"/>
  <c r="F218"/>
  <c r="G218" s="1"/>
  <c r="F217"/>
  <c r="G217" s="1"/>
  <c r="F216"/>
  <c r="F215"/>
  <c r="F214"/>
  <c r="G214" s="1"/>
  <c r="F213"/>
  <c r="G213" s="1"/>
  <c r="F212"/>
  <c r="F211"/>
  <c r="F210"/>
  <c r="G210" s="1"/>
  <c r="F209"/>
  <c r="G209" s="1"/>
  <c r="F208"/>
  <c r="F207"/>
  <c r="G207" s="1"/>
  <c r="F206"/>
  <c r="G206" s="1"/>
  <c r="F205"/>
  <c r="G205" s="1"/>
  <c r="F204"/>
  <c r="F203"/>
  <c r="F202"/>
  <c r="G202" s="1"/>
  <c r="F201"/>
  <c r="G201" s="1"/>
  <c r="F200"/>
  <c r="F199"/>
  <c r="F198"/>
  <c r="G198" s="1"/>
  <c r="F197"/>
  <c r="G197" s="1"/>
  <c r="F196"/>
  <c r="F195"/>
  <c r="F194"/>
  <c r="G194" s="1"/>
  <c r="F193"/>
  <c r="G193" s="1"/>
  <c r="F192"/>
  <c r="F191"/>
  <c r="F190"/>
  <c r="G190" s="1"/>
  <c r="F189"/>
  <c r="G189" s="1"/>
  <c r="F188"/>
  <c r="F187"/>
  <c r="F186"/>
  <c r="G186" s="1"/>
  <c r="F185"/>
  <c r="G185" s="1"/>
  <c r="F184"/>
  <c r="F183"/>
  <c r="G183" s="1"/>
  <c r="F182"/>
  <c r="F181"/>
  <c r="G181" s="1"/>
  <c r="F180"/>
  <c r="F179"/>
  <c r="G179" s="1"/>
  <c r="F178"/>
  <c r="F177"/>
  <c r="G177" s="1"/>
  <c r="F176"/>
  <c r="F175"/>
  <c r="G175" s="1"/>
  <c r="F174"/>
  <c r="G173"/>
  <c r="F173"/>
  <c r="F172"/>
  <c r="F171"/>
  <c r="G171" s="1"/>
  <c r="F170"/>
  <c r="F169"/>
  <c r="G169" s="1"/>
  <c r="F168"/>
  <c r="F167"/>
  <c r="G167" s="1"/>
  <c r="F166"/>
  <c r="F165"/>
  <c r="G165" s="1"/>
  <c r="F164"/>
  <c r="F163"/>
  <c r="G163" s="1"/>
  <c r="F162"/>
  <c r="F161"/>
  <c r="G161" s="1"/>
  <c r="F160"/>
  <c r="F159"/>
  <c r="G159" s="1"/>
  <c r="F158"/>
  <c r="F157"/>
  <c r="G157" s="1"/>
  <c r="F156"/>
  <c r="F155"/>
  <c r="G155" s="1"/>
  <c r="F154"/>
  <c r="F153"/>
  <c r="G153" s="1"/>
  <c r="F152"/>
  <c r="F151"/>
  <c r="G151" s="1"/>
  <c r="F150"/>
  <c r="F149"/>
  <c r="G149" s="1"/>
  <c r="F148"/>
  <c r="F147"/>
  <c r="G147" s="1"/>
  <c r="F146"/>
  <c r="F145"/>
  <c r="G145" s="1"/>
  <c r="F144"/>
  <c r="F143"/>
  <c r="G143" s="1"/>
  <c r="F142"/>
  <c r="G141"/>
  <c r="F141"/>
  <c r="F140"/>
  <c r="F139"/>
  <c r="G139" s="1"/>
  <c r="F138"/>
  <c r="F137"/>
  <c r="G137" s="1"/>
  <c r="F136"/>
  <c r="F135"/>
  <c r="G135" s="1"/>
  <c r="F134"/>
  <c r="F133"/>
  <c r="G133" s="1"/>
  <c r="F132"/>
  <c r="F131"/>
  <c r="G131" s="1"/>
  <c r="F130"/>
  <c r="F129"/>
  <c r="G129" s="1"/>
  <c r="F128"/>
  <c r="F127"/>
  <c r="G127" s="1"/>
  <c r="F126"/>
  <c r="F125"/>
  <c r="G125" s="1"/>
  <c r="F124"/>
  <c r="F123"/>
  <c r="G123" s="1"/>
  <c r="F122"/>
  <c r="F121"/>
  <c r="G121" s="1"/>
  <c r="F120"/>
  <c r="F119"/>
  <c r="G119" s="1"/>
  <c r="F118"/>
  <c r="F117"/>
  <c r="G117" s="1"/>
  <c r="F116"/>
  <c r="F115"/>
  <c r="G115" s="1"/>
  <c r="F114"/>
  <c r="F113"/>
  <c r="G113" s="1"/>
  <c r="F112"/>
  <c r="G112" s="1"/>
  <c r="F111"/>
  <c r="G111" s="1"/>
  <c r="F110"/>
  <c r="G110" s="1"/>
  <c r="F109"/>
  <c r="G109" s="1"/>
  <c r="F108"/>
  <c r="G108" s="1"/>
  <c r="G107"/>
  <c r="F107"/>
  <c r="F106"/>
  <c r="F105"/>
  <c r="G105" s="1"/>
  <c r="F104"/>
  <c r="G104" s="1"/>
  <c r="F103"/>
  <c r="G103" s="1"/>
  <c r="F102"/>
  <c r="F101"/>
  <c r="G101" s="1"/>
  <c r="F100"/>
  <c r="G100" s="1"/>
  <c r="F99"/>
  <c r="G99" s="1"/>
  <c r="F98"/>
  <c r="G98" s="1"/>
  <c r="F97"/>
  <c r="G97" s="1"/>
  <c r="F96"/>
  <c r="F95"/>
  <c r="G95" s="1"/>
  <c r="F94"/>
  <c r="F93"/>
  <c r="G93" s="1"/>
  <c r="F92"/>
  <c r="G92" s="1"/>
  <c r="F91"/>
  <c r="F90"/>
  <c r="F89"/>
  <c r="G89" s="1"/>
  <c r="F88"/>
  <c r="G88" s="1"/>
  <c r="F87"/>
  <c r="G87" s="1"/>
  <c r="F86"/>
  <c r="G86" s="1"/>
  <c r="F85"/>
  <c r="G85" s="1"/>
  <c r="F84"/>
  <c r="G84" s="1"/>
  <c r="F83"/>
  <c r="G83" s="1"/>
  <c r="F82"/>
  <c r="F81"/>
  <c r="G81" s="1"/>
  <c r="F80"/>
  <c r="G80" s="1"/>
  <c r="F79"/>
  <c r="F78"/>
  <c r="F77"/>
  <c r="G77" s="1"/>
  <c r="F76"/>
  <c r="G76" s="1"/>
  <c r="F75"/>
  <c r="G75" s="1"/>
  <c r="F74"/>
  <c r="G74" s="1"/>
  <c r="F73"/>
  <c r="G73" s="1"/>
  <c r="F72"/>
  <c r="G72" s="1"/>
  <c r="F71"/>
  <c r="G71" s="1"/>
  <c r="F70"/>
  <c r="F69"/>
  <c r="G69" s="1"/>
  <c r="F68"/>
  <c r="G68" s="1"/>
  <c r="F67"/>
  <c r="F66"/>
  <c r="F65"/>
  <c r="G65" s="1"/>
  <c r="F64"/>
  <c r="G64" s="1"/>
  <c r="F63"/>
  <c r="G63" s="1"/>
  <c r="F62"/>
  <c r="G62" s="1"/>
  <c r="F61"/>
  <c r="G61" s="1"/>
  <c r="F60"/>
  <c r="G60" s="1"/>
  <c r="F59"/>
  <c r="G59" s="1"/>
  <c r="F58"/>
  <c r="F57"/>
  <c r="G57" s="1"/>
  <c r="F56"/>
  <c r="G56" s="1"/>
  <c r="F55"/>
  <c r="F54"/>
  <c r="F53"/>
  <c r="G53" s="1"/>
  <c r="F52"/>
  <c r="G52" s="1"/>
  <c r="F51"/>
  <c r="G51" s="1"/>
  <c r="F50"/>
  <c r="G50" s="1"/>
  <c r="F49"/>
  <c r="G49" s="1"/>
  <c r="F48"/>
  <c r="G48" s="1"/>
  <c r="F47"/>
  <c r="G47" s="1"/>
  <c r="F46"/>
  <c r="F45"/>
  <c r="G45" s="1"/>
  <c r="F44"/>
  <c r="G44" s="1"/>
  <c r="F43"/>
  <c r="F42"/>
  <c r="F41"/>
  <c r="G41" s="1"/>
  <c r="F40"/>
  <c r="G40" s="1"/>
  <c r="F39"/>
  <c r="G39" s="1"/>
  <c r="F38"/>
  <c r="G38" s="1"/>
  <c r="F37"/>
  <c r="G37" s="1"/>
  <c r="F36"/>
  <c r="F35"/>
  <c r="G35" s="1"/>
  <c r="F34"/>
  <c r="F33"/>
  <c r="G33" s="1"/>
  <c r="F32"/>
  <c r="G32" s="1"/>
  <c r="F31"/>
  <c r="F30"/>
  <c r="F29"/>
  <c r="G29" s="1"/>
  <c r="F28"/>
  <c r="G28" s="1"/>
  <c r="F27"/>
  <c r="G27" s="1"/>
  <c r="F26"/>
  <c r="G26" s="1"/>
  <c r="F25"/>
  <c r="G25" s="1"/>
  <c r="F24"/>
  <c r="F23"/>
  <c r="G23" s="1"/>
  <c r="F22"/>
  <c r="G22" s="1"/>
  <c r="G21"/>
  <c r="F21"/>
  <c r="F20"/>
  <c r="G20" s="1"/>
  <c r="F19"/>
  <c r="F18"/>
  <c r="G18" s="1"/>
  <c r="F17"/>
  <c r="G17" s="1"/>
  <c r="F16"/>
  <c r="G16" s="1"/>
  <c r="F15"/>
  <c r="G15" s="1"/>
  <c r="F14"/>
  <c r="G14" s="1"/>
  <c r="F13"/>
  <c r="G13" s="1"/>
  <c r="F12"/>
  <c r="F11"/>
  <c r="G11" s="1"/>
  <c r="F10"/>
  <c r="G10" s="1"/>
  <c r="F9"/>
  <c r="A9" s="1"/>
  <c r="C10" i="7" l="1"/>
  <c r="D10" s="1"/>
  <c r="G9" i="24"/>
  <c r="D9" i="7"/>
  <c r="A10" i="24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256"/>
  <c r="G24"/>
  <c r="G31"/>
  <c r="G55"/>
  <c r="G67"/>
  <c r="G188"/>
  <c r="G191"/>
  <c r="G216"/>
  <c r="G220"/>
  <c r="G223"/>
  <c r="G268"/>
  <c r="G275"/>
  <c r="G287"/>
  <c r="G130"/>
  <c r="G136"/>
  <c r="G154"/>
  <c r="G166"/>
  <c r="G172"/>
  <c r="G178"/>
  <c r="G187"/>
  <c r="G36"/>
  <c r="G43"/>
  <c r="G79"/>
  <c r="G91"/>
  <c r="G96"/>
  <c r="G34"/>
  <c r="G46"/>
  <c r="G58"/>
  <c r="G70"/>
  <c r="G82"/>
  <c r="G94"/>
  <c r="G106"/>
  <c r="G116"/>
  <c r="G122"/>
  <c r="G128"/>
  <c r="G134"/>
  <c r="G140"/>
  <c r="G146"/>
  <c r="G152"/>
  <c r="G158"/>
  <c r="G164"/>
  <c r="G170"/>
  <c r="G176"/>
  <c r="G182"/>
  <c r="G192"/>
  <c r="G195"/>
  <c r="G227"/>
  <c r="G142"/>
  <c r="G148"/>
  <c r="G215"/>
  <c r="G12"/>
  <c r="G196"/>
  <c r="G199"/>
  <c r="G228"/>
  <c r="G232"/>
  <c r="G235"/>
  <c r="G124"/>
  <c r="F360"/>
  <c r="D361" s="1"/>
  <c r="G30"/>
  <c r="G42"/>
  <c r="G54"/>
  <c r="G66"/>
  <c r="G78"/>
  <c r="G90"/>
  <c r="G102"/>
  <c r="G114"/>
  <c r="G120"/>
  <c r="G126"/>
  <c r="G132"/>
  <c r="G138"/>
  <c r="G144"/>
  <c r="G150"/>
  <c r="G156"/>
  <c r="G162"/>
  <c r="G168"/>
  <c r="G174"/>
  <c r="G180"/>
  <c r="G200"/>
  <c r="G203"/>
  <c r="G239"/>
  <c r="G281"/>
  <c r="G293"/>
  <c r="G118"/>
  <c r="G160"/>
  <c r="G184"/>
  <c r="G263"/>
  <c r="G19"/>
  <c r="G204"/>
  <c r="G208"/>
  <c r="G211"/>
  <c r="G240"/>
  <c r="G244"/>
  <c r="G251"/>
  <c r="G252"/>
  <c r="G264"/>
  <c r="G212"/>
  <c r="G224"/>
  <c r="G236"/>
  <c r="G248"/>
  <c r="G260"/>
  <c r="G272"/>
  <c r="D360" i="23"/>
  <c r="F9"/>
  <c r="A9" s="1"/>
  <c r="F10"/>
  <c r="G10" s="1"/>
  <c r="F11"/>
  <c r="F12"/>
  <c r="G12" s="1"/>
  <c r="F13"/>
  <c r="G13" s="1"/>
  <c r="F14"/>
  <c r="G14" s="1"/>
  <c r="F15"/>
  <c r="G15" s="1"/>
  <c r="F16"/>
  <c r="G16" s="1"/>
  <c r="F17"/>
  <c r="F18"/>
  <c r="G18" s="1"/>
  <c r="F19"/>
  <c r="G19" s="1"/>
  <c r="F20"/>
  <c r="G20" s="1"/>
  <c r="F21"/>
  <c r="G21" s="1"/>
  <c r="F22"/>
  <c r="G22" s="1"/>
  <c r="F23"/>
  <c r="F24"/>
  <c r="G24" s="1"/>
  <c r="F25"/>
  <c r="G25" s="1"/>
  <c r="F26"/>
  <c r="G26" s="1"/>
  <c r="F27"/>
  <c r="G27" s="1"/>
  <c r="F28"/>
  <c r="G28" s="1"/>
  <c r="F29"/>
  <c r="F30"/>
  <c r="G30" s="1"/>
  <c r="F31"/>
  <c r="G31" s="1"/>
  <c r="F32"/>
  <c r="G32" s="1"/>
  <c r="F33"/>
  <c r="G33" s="1"/>
  <c r="F34"/>
  <c r="G34" s="1"/>
  <c r="F35"/>
  <c r="F36"/>
  <c r="G36" s="1"/>
  <c r="F37"/>
  <c r="G37" s="1"/>
  <c r="F38"/>
  <c r="G38" s="1"/>
  <c r="F39"/>
  <c r="G39" s="1"/>
  <c r="F40"/>
  <c r="F41"/>
  <c r="F42"/>
  <c r="G42" s="1"/>
  <c r="F43"/>
  <c r="G43" s="1"/>
  <c r="F44"/>
  <c r="G44" s="1"/>
  <c r="F45"/>
  <c r="G45" s="1"/>
  <c r="F46"/>
  <c r="F47"/>
  <c r="F48"/>
  <c r="G48" s="1"/>
  <c r="F49"/>
  <c r="G49" s="1"/>
  <c r="F50"/>
  <c r="G50" s="1"/>
  <c r="F51"/>
  <c r="F52"/>
  <c r="F53"/>
  <c r="F54"/>
  <c r="G54" s="1"/>
  <c r="F55"/>
  <c r="F56"/>
  <c r="F57"/>
  <c r="G57" s="1"/>
  <c r="F58"/>
  <c r="F59"/>
  <c r="F60"/>
  <c r="F61"/>
  <c r="G61" s="1"/>
  <c r="F62"/>
  <c r="F63"/>
  <c r="G63" s="1"/>
  <c r="F64"/>
  <c r="F65"/>
  <c r="F66"/>
  <c r="G66" s="1"/>
  <c r="F67"/>
  <c r="G67" s="1"/>
  <c r="F68"/>
  <c r="F69"/>
  <c r="F70"/>
  <c r="F71"/>
  <c r="F72"/>
  <c r="G72" s="1"/>
  <c r="F73"/>
  <c r="G73" s="1"/>
  <c r="F74"/>
  <c r="F75"/>
  <c r="G75" s="1"/>
  <c r="F76"/>
  <c r="F77"/>
  <c r="F78"/>
  <c r="F79"/>
  <c r="G79" s="1"/>
  <c r="F80"/>
  <c r="F81"/>
  <c r="G81" s="1"/>
  <c r="F82"/>
  <c r="F83"/>
  <c r="F84"/>
  <c r="G84" s="1"/>
  <c r="F85"/>
  <c r="G85" s="1"/>
  <c r="F86"/>
  <c r="G86" s="1"/>
  <c r="F87"/>
  <c r="F88"/>
  <c r="F89"/>
  <c r="G89" s="1"/>
  <c r="F90"/>
  <c r="F91"/>
  <c r="G91" s="1"/>
  <c r="F92"/>
  <c r="G92" s="1"/>
  <c r="F93"/>
  <c r="G93" s="1"/>
  <c r="F94"/>
  <c r="F95"/>
  <c r="G95" s="1"/>
  <c r="F96"/>
  <c r="G96" s="1"/>
  <c r="F97"/>
  <c r="F98"/>
  <c r="F99"/>
  <c r="G99" s="1"/>
  <c r="F100"/>
  <c r="G100" s="1"/>
  <c r="F101"/>
  <c r="F102"/>
  <c r="G102" s="1"/>
  <c r="F103"/>
  <c r="G103" s="1"/>
  <c r="F104"/>
  <c r="F105"/>
  <c r="G105" s="1"/>
  <c r="F106"/>
  <c r="F107"/>
  <c r="F108"/>
  <c r="G108" s="1"/>
  <c r="F109"/>
  <c r="F110"/>
  <c r="F111"/>
  <c r="G111" s="1"/>
  <c r="F112"/>
  <c r="G112" s="1"/>
  <c r="F113"/>
  <c r="F114"/>
  <c r="G114" s="1"/>
  <c r="F115"/>
  <c r="G115" s="1"/>
  <c r="F116"/>
  <c r="F117"/>
  <c r="G117" s="1"/>
  <c r="F118"/>
  <c r="G118" s="1"/>
  <c r="F119"/>
  <c r="F120"/>
  <c r="G120" s="1"/>
  <c r="F121"/>
  <c r="G121"/>
  <c r="F122"/>
  <c r="F123"/>
  <c r="G123" s="1"/>
  <c r="F124"/>
  <c r="F125"/>
  <c r="F126"/>
  <c r="G126" s="1"/>
  <c r="F127"/>
  <c r="F128"/>
  <c r="F129"/>
  <c r="G129" s="1"/>
  <c r="F130"/>
  <c r="G130" s="1"/>
  <c r="F131"/>
  <c r="F132"/>
  <c r="G132" s="1"/>
  <c r="F133"/>
  <c r="G133" s="1"/>
  <c r="F134"/>
  <c r="F135"/>
  <c r="G135" s="1"/>
  <c r="F136"/>
  <c r="G136" s="1"/>
  <c r="F137"/>
  <c r="F138"/>
  <c r="G138" s="1"/>
  <c r="F139"/>
  <c r="G139" s="1"/>
  <c r="F140"/>
  <c r="F141"/>
  <c r="G141" s="1"/>
  <c r="F142"/>
  <c r="F143"/>
  <c r="F144"/>
  <c r="G144" s="1"/>
  <c r="F145"/>
  <c r="F146"/>
  <c r="F147"/>
  <c r="G147" s="1"/>
  <c r="F148"/>
  <c r="G148" s="1"/>
  <c r="F149"/>
  <c r="F150"/>
  <c r="G150" s="1"/>
  <c r="F151"/>
  <c r="G151" s="1"/>
  <c r="F152"/>
  <c r="F153"/>
  <c r="G153" s="1"/>
  <c r="F154"/>
  <c r="G154" s="1"/>
  <c r="F155"/>
  <c r="F156"/>
  <c r="G156" s="1"/>
  <c r="F157"/>
  <c r="G157" s="1"/>
  <c r="F158"/>
  <c r="F159"/>
  <c r="G159" s="1"/>
  <c r="F160"/>
  <c r="F161"/>
  <c r="F162"/>
  <c r="G162" s="1"/>
  <c r="F163"/>
  <c r="F164"/>
  <c r="F165"/>
  <c r="G165" s="1"/>
  <c r="F166"/>
  <c r="G166" s="1"/>
  <c r="F167"/>
  <c r="F168"/>
  <c r="G168" s="1"/>
  <c r="F169"/>
  <c r="G169" s="1"/>
  <c r="F170"/>
  <c r="F171"/>
  <c r="G171" s="1"/>
  <c r="F172"/>
  <c r="G172" s="1"/>
  <c r="F173"/>
  <c r="F174"/>
  <c r="G174" s="1"/>
  <c r="F175"/>
  <c r="G175" s="1"/>
  <c r="F176"/>
  <c r="F177"/>
  <c r="G177" s="1"/>
  <c r="F178"/>
  <c r="F179"/>
  <c r="F180"/>
  <c r="G180" s="1"/>
  <c r="F181"/>
  <c r="F182"/>
  <c r="F183"/>
  <c r="G183" s="1"/>
  <c r="F184"/>
  <c r="G184" s="1"/>
  <c r="F185"/>
  <c r="F186"/>
  <c r="G186" s="1"/>
  <c r="F187"/>
  <c r="G187" s="1"/>
  <c r="F188"/>
  <c r="F189"/>
  <c r="G189" s="1"/>
  <c r="F190"/>
  <c r="G190" s="1"/>
  <c r="F191"/>
  <c r="F192"/>
  <c r="G192" s="1"/>
  <c r="F193"/>
  <c r="G193" s="1"/>
  <c r="F194"/>
  <c r="F195"/>
  <c r="G195" s="1"/>
  <c r="F196"/>
  <c r="F197"/>
  <c r="F198"/>
  <c r="G198" s="1"/>
  <c r="F199"/>
  <c r="G199" s="1"/>
  <c r="F200"/>
  <c r="F201"/>
  <c r="G201" s="1"/>
  <c r="F202"/>
  <c r="G202" s="1"/>
  <c r="F203"/>
  <c r="F204"/>
  <c r="G204" s="1"/>
  <c r="F205"/>
  <c r="G205" s="1"/>
  <c r="F206"/>
  <c r="F207"/>
  <c r="G207" s="1"/>
  <c r="F208"/>
  <c r="G208" s="1"/>
  <c r="F209"/>
  <c r="F210"/>
  <c r="G210" s="1"/>
  <c r="F211"/>
  <c r="G211" s="1"/>
  <c r="F212"/>
  <c r="F213"/>
  <c r="G213" s="1"/>
  <c r="F214"/>
  <c r="F215"/>
  <c r="F216"/>
  <c r="G216" s="1"/>
  <c r="F217"/>
  <c r="F218"/>
  <c r="F219"/>
  <c r="G219" s="1"/>
  <c r="F220"/>
  <c r="G220" s="1"/>
  <c r="F221"/>
  <c r="F222"/>
  <c r="G222" s="1"/>
  <c r="F223"/>
  <c r="G223" s="1"/>
  <c r="F224"/>
  <c r="F225"/>
  <c r="G225" s="1"/>
  <c r="F226"/>
  <c r="G226" s="1"/>
  <c r="F227"/>
  <c r="F228"/>
  <c r="G228" s="1"/>
  <c r="F229"/>
  <c r="G229" s="1"/>
  <c r="F230"/>
  <c r="F231"/>
  <c r="G231" s="1"/>
  <c r="F232"/>
  <c r="F233"/>
  <c r="F234"/>
  <c r="G234" s="1"/>
  <c r="F235"/>
  <c r="G235" s="1"/>
  <c r="F236"/>
  <c r="F237"/>
  <c r="G237" s="1"/>
  <c r="F238"/>
  <c r="G238" s="1"/>
  <c r="F239"/>
  <c r="F240"/>
  <c r="G240" s="1"/>
  <c r="F241"/>
  <c r="G241" s="1"/>
  <c r="F242"/>
  <c r="F243"/>
  <c r="G243" s="1"/>
  <c r="F244"/>
  <c r="G244" s="1"/>
  <c r="F245"/>
  <c r="F246"/>
  <c r="G246" s="1"/>
  <c r="F247"/>
  <c r="G247" s="1"/>
  <c r="F248"/>
  <c r="F249"/>
  <c r="G249" s="1"/>
  <c r="F250"/>
  <c r="F251"/>
  <c r="F252"/>
  <c r="G252" s="1"/>
  <c r="F253"/>
  <c r="F254"/>
  <c r="F255"/>
  <c r="G255" s="1"/>
  <c r="F256"/>
  <c r="G256" s="1"/>
  <c r="F257"/>
  <c r="F258"/>
  <c r="G258" s="1"/>
  <c r="F259"/>
  <c r="G259" s="1"/>
  <c r="F260"/>
  <c r="F261"/>
  <c r="G261" s="1"/>
  <c r="F262"/>
  <c r="G262" s="1"/>
  <c r="F263"/>
  <c r="F264"/>
  <c r="G264" s="1"/>
  <c r="F265"/>
  <c r="G265" s="1"/>
  <c r="F266"/>
  <c r="F267"/>
  <c r="G267" s="1"/>
  <c r="F268"/>
  <c r="F269"/>
  <c r="F270"/>
  <c r="G270" s="1"/>
  <c r="F271"/>
  <c r="G271" s="1"/>
  <c r="F272"/>
  <c r="F273"/>
  <c r="G273" s="1"/>
  <c r="F274"/>
  <c r="G274" s="1"/>
  <c r="F275"/>
  <c r="F276"/>
  <c r="G276" s="1"/>
  <c r="F277"/>
  <c r="G277" s="1"/>
  <c r="F278"/>
  <c r="F279"/>
  <c r="G279" s="1"/>
  <c r="F280"/>
  <c r="G280" s="1"/>
  <c r="F281"/>
  <c r="F282"/>
  <c r="G282" s="1"/>
  <c r="F283"/>
  <c r="G283" s="1"/>
  <c r="F284"/>
  <c r="F285"/>
  <c r="G285" s="1"/>
  <c r="F286"/>
  <c r="G286" s="1"/>
  <c r="F287"/>
  <c r="F288"/>
  <c r="G288" s="1"/>
  <c r="F289"/>
  <c r="G289" s="1"/>
  <c r="F290"/>
  <c r="F291"/>
  <c r="G291" s="1"/>
  <c r="F292"/>
  <c r="F293"/>
  <c r="F294"/>
  <c r="G294" s="1"/>
  <c r="F295"/>
  <c r="G295" s="1"/>
  <c r="F296"/>
  <c r="F297"/>
  <c r="G297" s="1"/>
  <c r="F298"/>
  <c r="G298" s="1"/>
  <c r="F299"/>
  <c r="F300"/>
  <c r="G300" s="1"/>
  <c r="F301"/>
  <c r="F302"/>
  <c r="F303"/>
  <c r="G303" s="1"/>
  <c r="F304"/>
  <c r="G304" s="1"/>
  <c r="F305"/>
  <c r="F306"/>
  <c r="G306" s="1"/>
  <c r="F307"/>
  <c r="G307" s="1"/>
  <c r="F308"/>
  <c r="F309"/>
  <c r="G309" s="1"/>
  <c r="F310"/>
  <c r="F311"/>
  <c r="F312"/>
  <c r="G312" s="1"/>
  <c r="F313"/>
  <c r="G313" s="1"/>
  <c r="F314"/>
  <c r="F315"/>
  <c r="G315" s="1"/>
  <c r="F316"/>
  <c r="G316" s="1"/>
  <c r="F317"/>
  <c r="F318"/>
  <c r="G318" s="1"/>
  <c r="F319"/>
  <c r="G319" s="1"/>
  <c r="F320"/>
  <c r="F321"/>
  <c r="G321" s="1"/>
  <c r="F322"/>
  <c r="G322" s="1"/>
  <c r="F323"/>
  <c r="F324"/>
  <c r="G324" s="1"/>
  <c r="F325"/>
  <c r="G325" s="1"/>
  <c r="F326"/>
  <c r="F327"/>
  <c r="G327" s="1"/>
  <c r="F328"/>
  <c r="F329"/>
  <c r="F330"/>
  <c r="G330" s="1"/>
  <c r="F331"/>
  <c r="G331" s="1"/>
  <c r="F332"/>
  <c r="F333"/>
  <c r="G333" s="1"/>
  <c r="F334"/>
  <c r="G334" s="1"/>
  <c r="F335"/>
  <c r="F336"/>
  <c r="G336" s="1"/>
  <c r="F337"/>
  <c r="F338"/>
  <c r="F339"/>
  <c r="G339" s="1"/>
  <c r="F340"/>
  <c r="G340" s="1"/>
  <c r="F341"/>
  <c r="G341" s="1"/>
  <c r="F342"/>
  <c r="G342" s="1"/>
  <c r="F343"/>
  <c r="G343" s="1"/>
  <c r="F344"/>
  <c r="G344" s="1"/>
  <c r="F345"/>
  <c r="G345" s="1"/>
  <c r="F346"/>
  <c r="G346" s="1"/>
  <c r="F347"/>
  <c r="G347" s="1"/>
  <c r="F348"/>
  <c r="G348" s="1"/>
  <c r="F349"/>
  <c r="G349" s="1"/>
  <c r="F350"/>
  <c r="G350" s="1"/>
  <c r="F351"/>
  <c r="G351" s="1"/>
  <c r="F352"/>
  <c r="G352" s="1"/>
  <c r="F353"/>
  <c r="G353" s="1"/>
  <c r="F354"/>
  <c r="G354" s="1"/>
  <c r="F355"/>
  <c r="G355" s="1"/>
  <c r="F356"/>
  <c r="G356" s="1"/>
  <c r="F357"/>
  <c r="G357" s="1"/>
  <c r="F358"/>
  <c r="G358" s="1"/>
  <c r="F359"/>
  <c r="G359" s="1"/>
  <c r="D362" i="24" l="1"/>
  <c r="C7" i="7"/>
  <c r="D7" s="1"/>
  <c r="G9" i="23"/>
  <c r="G326"/>
  <c r="G46"/>
  <c r="G332"/>
  <c r="G323"/>
  <c r="G314"/>
  <c r="G305"/>
  <c r="G296"/>
  <c r="G253"/>
  <c r="G217"/>
  <c r="G181"/>
  <c r="G163"/>
  <c r="G145"/>
  <c r="G127"/>
  <c r="G109"/>
  <c r="G82"/>
  <c r="G77"/>
  <c r="G335"/>
  <c r="G317"/>
  <c r="G97"/>
  <c r="G51"/>
  <c r="G60"/>
  <c r="G55"/>
  <c r="G90"/>
  <c r="G302"/>
  <c r="G293"/>
  <c r="G69"/>
  <c r="G64"/>
  <c r="G59"/>
  <c r="G308"/>
  <c r="G299"/>
  <c r="G338"/>
  <c r="G329"/>
  <c r="G320"/>
  <c r="G311"/>
  <c r="F360"/>
  <c r="D361" s="1"/>
  <c r="G337"/>
  <c r="G328"/>
  <c r="G310"/>
  <c r="G301"/>
  <c r="G292"/>
  <c r="G268"/>
  <c r="G250"/>
  <c r="G232"/>
  <c r="G214"/>
  <c r="G196"/>
  <c r="G178"/>
  <c r="G160"/>
  <c r="G142"/>
  <c r="G124"/>
  <c r="G106"/>
  <c r="G78"/>
  <c r="G68"/>
  <c r="G94"/>
  <c r="G83"/>
  <c r="G74"/>
  <c r="G65"/>
  <c r="G56"/>
  <c r="G76"/>
  <c r="G58"/>
  <c r="G40"/>
  <c r="G88"/>
  <c r="G80"/>
  <c r="G71"/>
  <c r="G62"/>
  <c r="G53"/>
  <c r="G290"/>
  <c r="G287"/>
  <c r="G284"/>
  <c r="G281"/>
  <c r="G278"/>
  <c r="G275"/>
  <c r="G272"/>
  <c r="G269"/>
  <c r="G266"/>
  <c r="G263"/>
  <c r="G260"/>
  <c r="G257"/>
  <c r="G254"/>
  <c r="G251"/>
  <c r="G248"/>
  <c r="G245"/>
  <c r="G242"/>
  <c r="G239"/>
  <c r="G236"/>
  <c r="G233"/>
  <c r="G230"/>
  <c r="G227"/>
  <c r="G224"/>
  <c r="G221"/>
  <c r="G218"/>
  <c r="G215"/>
  <c r="G212"/>
  <c r="G209"/>
  <c r="G206"/>
  <c r="G203"/>
  <c r="G200"/>
  <c r="G197"/>
  <c r="G194"/>
  <c r="G191"/>
  <c r="G188"/>
  <c r="G185"/>
  <c r="G182"/>
  <c r="G179"/>
  <c r="G176"/>
  <c r="G173"/>
  <c r="G170"/>
  <c r="G167"/>
  <c r="G164"/>
  <c r="G161"/>
  <c r="G158"/>
  <c r="G155"/>
  <c r="G152"/>
  <c r="G149"/>
  <c r="G146"/>
  <c r="G143"/>
  <c r="G140"/>
  <c r="G137"/>
  <c r="G134"/>
  <c r="G131"/>
  <c r="G128"/>
  <c r="G125"/>
  <c r="G122"/>
  <c r="G119"/>
  <c r="G116"/>
  <c r="G113"/>
  <c r="G110"/>
  <c r="G107"/>
  <c r="G104"/>
  <c r="G101"/>
  <c r="G98"/>
  <c r="G87"/>
  <c r="G70"/>
  <c r="G52"/>
  <c r="G47"/>
  <c r="G41"/>
  <c r="G35"/>
  <c r="G29"/>
  <c r="G23"/>
  <c r="G17"/>
  <c r="G1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D360" i="22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L325"/>
  <c r="F325"/>
  <c r="L324"/>
  <c r="F324"/>
  <c r="L323"/>
  <c r="F323"/>
  <c r="G323" s="1"/>
  <c r="L322"/>
  <c r="F322"/>
  <c r="L321"/>
  <c r="F321"/>
  <c r="G321" s="1"/>
  <c r="L320"/>
  <c r="F320"/>
  <c r="G320" s="1"/>
  <c r="L319"/>
  <c r="F319"/>
  <c r="L318"/>
  <c r="F318"/>
  <c r="L317"/>
  <c r="F317"/>
  <c r="L316"/>
  <c r="F316"/>
  <c r="L315"/>
  <c r="F315"/>
  <c r="L314"/>
  <c r="F314"/>
  <c r="G314" s="1"/>
  <c r="L313"/>
  <c r="F313"/>
  <c r="L312"/>
  <c r="F312"/>
  <c r="G312" s="1"/>
  <c r="L311"/>
  <c r="F311"/>
  <c r="G311" s="1"/>
  <c r="L310"/>
  <c r="F310"/>
  <c r="L309"/>
  <c r="F309"/>
  <c r="L308"/>
  <c r="F308"/>
  <c r="L307"/>
  <c r="F307"/>
  <c r="L306"/>
  <c r="F306"/>
  <c r="L305"/>
  <c r="F305"/>
  <c r="G305" s="1"/>
  <c r="L304"/>
  <c r="F304"/>
  <c r="L303"/>
  <c r="F303"/>
  <c r="L302"/>
  <c r="F302"/>
  <c r="G302" s="1"/>
  <c r="L301"/>
  <c r="F301"/>
  <c r="L300"/>
  <c r="F300"/>
  <c r="L299"/>
  <c r="F299"/>
  <c r="L298"/>
  <c r="F298"/>
  <c r="L297"/>
  <c r="F297"/>
  <c r="L296"/>
  <c r="F296"/>
  <c r="G296" s="1"/>
  <c r="L295"/>
  <c r="F295"/>
  <c r="L294"/>
  <c r="F294"/>
  <c r="L293"/>
  <c r="F293"/>
  <c r="G293" s="1"/>
  <c r="L292"/>
  <c r="F292"/>
  <c r="L291"/>
  <c r="F291"/>
  <c r="L290"/>
  <c r="F290"/>
  <c r="L289"/>
  <c r="F289"/>
  <c r="L288"/>
  <c r="F288"/>
  <c r="L287"/>
  <c r="F287"/>
  <c r="G287" s="1"/>
  <c r="L286"/>
  <c r="F286"/>
  <c r="L285"/>
  <c r="F285"/>
  <c r="L284"/>
  <c r="F284"/>
  <c r="G284" s="1"/>
  <c r="L283"/>
  <c r="F283"/>
  <c r="L282"/>
  <c r="F282"/>
  <c r="L281"/>
  <c r="F281"/>
  <c r="L280"/>
  <c r="F280"/>
  <c r="L279"/>
  <c r="F279"/>
  <c r="L278"/>
  <c r="F278"/>
  <c r="G278" s="1"/>
  <c r="L277"/>
  <c r="F277"/>
  <c r="L276"/>
  <c r="F276"/>
  <c r="L275"/>
  <c r="F275"/>
  <c r="G275" s="1"/>
  <c r="L274"/>
  <c r="F274"/>
  <c r="L273"/>
  <c r="F273"/>
  <c r="L272"/>
  <c r="F272"/>
  <c r="L271"/>
  <c r="F271"/>
  <c r="L270"/>
  <c r="F270"/>
  <c r="L269"/>
  <c r="F269"/>
  <c r="G269" s="1"/>
  <c r="L268"/>
  <c r="F268"/>
  <c r="L267"/>
  <c r="F267"/>
  <c r="L266"/>
  <c r="F266"/>
  <c r="G266" s="1"/>
  <c r="L265"/>
  <c r="F265"/>
  <c r="L264"/>
  <c r="F264"/>
  <c r="L263"/>
  <c r="F263"/>
  <c r="L262"/>
  <c r="F262"/>
  <c r="L261"/>
  <c r="F261"/>
  <c r="L260"/>
  <c r="F260"/>
  <c r="G260" s="1"/>
  <c r="L259"/>
  <c r="F259"/>
  <c r="L258"/>
  <c r="F258"/>
  <c r="L257"/>
  <c r="F257"/>
  <c r="L256"/>
  <c r="F256"/>
  <c r="L255"/>
  <c r="F255"/>
  <c r="L254"/>
  <c r="F254"/>
  <c r="L253"/>
  <c r="F253"/>
  <c r="L252"/>
  <c r="F252"/>
  <c r="L251"/>
  <c r="F251"/>
  <c r="G251" s="1"/>
  <c r="L250"/>
  <c r="F250"/>
  <c r="L249"/>
  <c r="F249"/>
  <c r="L248"/>
  <c r="F248"/>
  <c r="L247"/>
  <c r="F247"/>
  <c r="L246"/>
  <c r="F246"/>
  <c r="L245"/>
  <c r="F245"/>
  <c r="L244"/>
  <c r="F244"/>
  <c r="L243"/>
  <c r="F243"/>
  <c r="L242"/>
  <c r="F242"/>
  <c r="G242" s="1"/>
  <c r="L241"/>
  <c r="F241"/>
  <c r="L240"/>
  <c r="F240"/>
  <c r="L239"/>
  <c r="F239"/>
  <c r="L238"/>
  <c r="F238"/>
  <c r="L237"/>
  <c r="F237"/>
  <c r="G237" s="1"/>
  <c r="L236"/>
  <c r="F236"/>
  <c r="G236" s="1"/>
  <c r="L235"/>
  <c r="F235"/>
  <c r="L234"/>
  <c r="F234"/>
  <c r="G234" s="1"/>
  <c r="L233"/>
  <c r="F233"/>
  <c r="L232"/>
  <c r="F232"/>
  <c r="L231"/>
  <c r="F231"/>
  <c r="G231" s="1"/>
  <c r="L230"/>
  <c r="F230"/>
  <c r="L229"/>
  <c r="F229"/>
  <c r="L228"/>
  <c r="F228"/>
  <c r="G228" s="1"/>
  <c r="L227"/>
  <c r="F227"/>
  <c r="G227" s="1"/>
  <c r="L226"/>
  <c r="F226"/>
  <c r="L225"/>
  <c r="F225"/>
  <c r="G225" s="1"/>
  <c r="L224"/>
  <c r="F224"/>
  <c r="L223"/>
  <c r="F223"/>
  <c r="L222"/>
  <c r="F222"/>
  <c r="G222" s="1"/>
  <c r="L221"/>
  <c r="F221"/>
  <c r="L220"/>
  <c r="F220"/>
  <c r="L219"/>
  <c r="F219"/>
  <c r="G219" s="1"/>
  <c r="L218"/>
  <c r="F218"/>
  <c r="G218" s="1"/>
  <c r="L217"/>
  <c r="F217"/>
  <c r="G217" s="1"/>
  <c r="L216"/>
  <c r="F216"/>
  <c r="G216" s="1"/>
  <c r="L215"/>
  <c r="F215"/>
  <c r="G215" s="1"/>
  <c r="L214"/>
  <c r="F214"/>
  <c r="G214" s="1"/>
  <c r="L213"/>
  <c r="F213"/>
  <c r="G213" s="1"/>
  <c r="L212"/>
  <c r="F212"/>
  <c r="G212" s="1"/>
  <c r="L211"/>
  <c r="F211"/>
  <c r="G211" s="1"/>
  <c r="L210"/>
  <c r="F210"/>
  <c r="G210" s="1"/>
  <c r="L209"/>
  <c r="F209"/>
  <c r="G209" s="1"/>
  <c r="L208"/>
  <c r="F208"/>
  <c r="G208" s="1"/>
  <c r="L207"/>
  <c r="F207"/>
  <c r="G207" s="1"/>
  <c r="L206"/>
  <c r="F206"/>
  <c r="G206" s="1"/>
  <c r="L205"/>
  <c r="F205"/>
  <c r="G205" s="1"/>
  <c r="L204"/>
  <c r="F204"/>
  <c r="G204" s="1"/>
  <c r="L203"/>
  <c r="G203"/>
  <c r="F203"/>
  <c r="L202"/>
  <c r="F202"/>
  <c r="G202" s="1"/>
  <c r="L201"/>
  <c r="F201"/>
  <c r="G201" s="1"/>
  <c r="L200"/>
  <c r="F200"/>
  <c r="G200" s="1"/>
  <c r="L199"/>
  <c r="F199"/>
  <c r="G199" s="1"/>
  <c r="L198"/>
  <c r="F198"/>
  <c r="G198" s="1"/>
  <c r="L197"/>
  <c r="F197"/>
  <c r="G197" s="1"/>
  <c r="L196"/>
  <c r="F196"/>
  <c r="G196" s="1"/>
  <c r="L195"/>
  <c r="F195"/>
  <c r="G195" s="1"/>
  <c r="L194"/>
  <c r="F194"/>
  <c r="G194" s="1"/>
  <c r="L193"/>
  <c r="F193"/>
  <c r="G193" s="1"/>
  <c r="L192"/>
  <c r="F192"/>
  <c r="G192" s="1"/>
  <c r="L191"/>
  <c r="F191"/>
  <c r="G191" s="1"/>
  <c r="L190"/>
  <c r="F190"/>
  <c r="L189"/>
  <c r="F189"/>
  <c r="L188"/>
  <c r="F188"/>
  <c r="G188" s="1"/>
  <c r="L187"/>
  <c r="F187"/>
  <c r="G187" s="1"/>
  <c r="L186"/>
  <c r="F186"/>
  <c r="G186" s="1"/>
  <c r="L185"/>
  <c r="F185"/>
  <c r="G185" s="1"/>
  <c r="L184"/>
  <c r="F184"/>
  <c r="G184" s="1"/>
  <c r="L183"/>
  <c r="F183"/>
  <c r="G183" s="1"/>
  <c r="L182"/>
  <c r="F182"/>
  <c r="G182" s="1"/>
  <c r="L181"/>
  <c r="F181"/>
  <c r="L180"/>
  <c r="F180"/>
  <c r="L179"/>
  <c r="F179"/>
  <c r="G179" s="1"/>
  <c r="L178"/>
  <c r="F178"/>
  <c r="G178" s="1"/>
  <c r="L177"/>
  <c r="F177"/>
  <c r="G177" s="1"/>
  <c r="L176"/>
  <c r="F176"/>
  <c r="G176" s="1"/>
  <c r="L175"/>
  <c r="F175"/>
  <c r="G175" s="1"/>
  <c r="L174"/>
  <c r="F174"/>
  <c r="G174" s="1"/>
  <c r="L173"/>
  <c r="F173"/>
  <c r="G173" s="1"/>
  <c r="L172"/>
  <c r="F172"/>
  <c r="L171"/>
  <c r="F171"/>
  <c r="L170"/>
  <c r="F170"/>
  <c r="G170" s="1"/>
  <c r="L169"/>
  <c r="F169"/>
  <c r="G169" s="1"/>
  <c r="L168"/>
  <c r="F168"/>
  <c r="G168" s="1"/>
  <c r="L167"/>
  <c r="F167"/>
  <c r="G167" s="1"/>
  <c r="L166"/>
  <c r="F166"/>
  <c r="G166" s="1"/>
  <c r="L165"/>
  <c r="F165"/>
  <c r="G165" s="1"/>
  <c r="L164"/>
  <c r="F164"/>
  <c r="G164" s="1"/>
  <c r="L163"/>
  <c r="F163"/>
  <c r="L162"/>
  <c r="F162"/>
  <c r="L161"/>
  <c r="F161"/>
  <c r="G161" s="1"/>
  <c r="L160"/>
  <c r="F160"/>
  <c r="G160" s="1"/>
  <c r="L159"/>
  <c r="F159"/>
  <c r="G159" s="1"/>
  <c r="L158"/>
  <c r="F158"/>
  <c r="G158" s="1"/>
  <c r="L157"/>
  <c r="F157"/>
  <c r="G157" s="1"/>
  <c r="L156"/>
  <c r="F156"/>
  <c r="G156" s="1"/>
  <c r="L155"/>
  <c r="F155"/>
  <c r="G155" s="1"/>
  <c r="L154"/>
  <c r="F154"/>
  <c r="L153"/>
  <c r="F153"/>
  <c r="L152"/>
  <c r="F152"/>
  <c r="G152" s="1"/>
  <c r="L151"/>
  <c r="F151"/>
  <c r="G151" s="1"/>
  <c r="L150"/>
  <c r="F150"/>
  <c r="G150" s="1"/>
  <c r="L149"/>
  <c r="F149"/>
  <c r="G149" s="1"/>
  <c r="L148"/>
  <c r="F148"/>
  <c r="G148" s="1"/>
  <c r="L147"/>
  <c r="F147"/>
  <c r="G147" s="1"/>
  <c r="L146"/>
  <c r="F146"/>
  <c r="G146" s="1"/>
  <c r="L145"/>
  <c r="F145"/>
  <c r="L144"/>
  <c r="F144"/>
  <c r="L143"/>
  <c r="F143"/>
  <c r="G143" s="1"/>
  <c r="L142"/>
  <c r="F142"/>
  <c r="G142" s="1"/>
  <c r="L141"/>
  <c r="F141"/>
  <c r="G141" s="1"/>
  <c r="L140"/>
  <c r="F140"/>
  <c r="G140" s="1"/>
  <c r="L139"/>
  <c r="F139"/>
  <c r="G139" s="1"/>
  <c r="L138"/>
  <c r="F138"/>
  <c r="G138" s="1"/>
  <c r="L137"/>
  <c r="F137"/>
  <c r="G137" s="1"/>
  <c r="L136"/>
  <c r="F136"/>
  <c r="L135"/>
  <c r="F135"/>
  <c r="G135" s="1"/>
  <c r="L134"/>
  <c r="F134"/>
  <c r="G134" s="1"/>
  <c r="L133"/>
  <c r="F133"/>
  <c r="G133" s="1"/>
  <c r="L132"/>
  <c r="F132"/>
  <c r="G132" s="1"/>
  <c r="L131"/>
  <c r="F131"/>
  <c r="G131" s="1"/>
  <c r="L130"/>
  <c r="F130"/>
  <c r="G130" s="1"/>
  <c r="L129"/>
  <c r="F129"/>
  <c r="G129" s="1"/>
  <c r="L128"/>
  <c r="F128"/>
  <c r="G128" s="1"/>
  <c r="L127"/>
  <c r="F127"/>
  <c r="L126"/>
  <c r="F126"/>
  <c r="L125"/>
  <c r="F125"/>
  <c r="G125" s="1"/>
  <c r="L124"/>
  <c r="F124"/>
  <c r="G124" s="1"/>
  <c r="L123"/>
  <c r="F123"/>
  <c r="G123" s="1"/>
  <c r="L122"/>
  <c r="F122"/>
  <c r="G122" s="1"/>
  <c r="L121"/>
  <c r="F121"/>
  <c r="G121" s="1"/>
  <c r="L120"/>
  <c r="F120"/>
  <c r="G120" s="1"/>
  <c r="L119"/>
  <c r="F119"/>
  <c r="G119" s="1"/>
  <c r="L118"/>
  <c r="F118"/>
  <c r="L117"/>
  <c r="F117"/>
  <c r="L116"/>
  <c r="F116"/>
  <c r="G116" s="1"/>
  <c r="L115"/>
  <c r="F115"/>
  <c r="G115" s="1"/>
  <c r="L114"/>
  <c r="F114"/>
  <c r="G114" s="1"/>
  <c r="L113"/>
  <c r="F113"/>
  <c r="G113" s="1"/>
  <c r="L112"/>
  <c r="F112"/>
  <c r="G112" s="1"/>
  <c r="L111"/>
  <c r="F111"/>
  <c r="G111" s="1"/>
  <c r="L110"/>
  <c r="F110"/>
  <c r="G110" s="1"/>
  <c r="L109"/>
  <c r="F109"/>
  <c r="L108"/>
  <c r="F108"/>
  <c r="L107"/>
  <c r="F107"/>
  <c r="G107" s="1"/>
  <c r="L106"/>
  <c r="F106"/>
  <c r="G106" s="1"/>
  <c r="L105"/>
  <c r="F105"/>
  <c r="G105" s="1"/>
  <c r="L104"/>
  <c r="F104"/>
  <c r="G104" s="1"/>
  <c r="L103"/>
  <c r="F103"/>
  <c r="G103" s="1"/>
  <c r="L102"/>
  <c r="F102"/>
  <c r="G102" s="1"/>
  <c r="L101"/>
  <c r="F101"/>
  <c r="G101" s="1"/>
  <c r="L100"/>
  <c r="F100"/>
  <c r="G100" s="1"/>
  <c r="L99"/>
  <c r="F99"/>
  <c r="G99" s="1"/>
  <c r="L98"/>
  <c r="F98"/>
  <c r="G98" s="1"/>
  <c r="L97"/>
  <c r="F97"/>
  <c r="G97" s="1"/>
  <c r="L96"/>
  <c r="F96"/>
  <c r="G96" s="1"/>
  <c r="L95"/>
  <c r="F95"/>
  <c r="G95" s="1"/>
  <c r="L94"/>
  <c r="F94"/>
  <c r="G94" s="1"/>
  <c r="L93"/>
  <c r="F93"/>
  <c r="G93" s="1"/>
  <c r="L92"/>
  <c r="F92"/>
  <c r="L91"/>
  <c r="F91"/>
  <c r="G91" s="1"/>
  <c r="L90"/>
  <c r="F90"/>
  <c r="G90" s="1"/>
  <c r="L89"/>
  <c r="F89"/>
  <c r="L88"/>
  <c r="F88"/>
  <c r="L87"/>
  <c r="F87"/>
  <c r="G87" s="1"/>
  <c r="L86"/>
  <c r="F86"/>
  <c r="L85"/>
  <c r="F85"/>
  <c r="G85" s="1"/>
  <c r="L84"/>
  <c r="F84"/>
  <c r="G84" s="1"/>
  <c r="L83"/>
  <c r="F83"/>
  <c r="L82"/>
  <c r="F82"/>
  <c r="G82" s="1"/>
  <c r="L81"/>
  <c r="F81"/>
  <c r="G81" s="1"/>
  <c r="L80"/>
  <c r="F80"/>
  <c r="L79"/>
  <c r="F79"/>
  <c r="L78"/>
  <c r="F78"/>
  <c r="G78" s="1"/>
  <c r="L77"/>
  <c r="F77"/>
  <c r="L76"/>
  <c r="F76"/>
  <c r="G76" s="1"/>
  <c r="L75"/>
  <c r="F75"/>
  <c r="G75" s="1"/>
  <c r="L74"/>
  <c r="F74"/>
  <c r="L73"/>
  <c r="F73"/>
  <c r="G73" s="1"/>
  <c r="L72"/>
  <c r="F72"/>
  <c r="G72" s="1"/>
  <c r="L71"/>
  <c r="F71"/>
  <c r="L70"/>
  <c r="F70"/>
  <c r="G70" s="1"/>
  <c r="L69"/>
  <c r="F69"/>
  <c r="G69" s="1"/>
  <c r="L68"/>
  <c r="F68"/>
  <c r="L67"/>
  <c r="F67"/>
  <c r="G67" s="1"/>
  <c r="L66"/>
  <c r="F66"/>
  <c r="G66" s="1"/>
  <c r="L65"/>
  <c r="F65"/>
  <c r="L64"/>
  <c r="F64"/>
  <c r="G64" s="1"/>
  <c r="L63"/>
  <c r="F63"/>
  <c r="G63" s="1"/>
  <c r="L62"/>
  <c r="F62"/>
  <c r="L61"/>
  <c r="F61"/>
  <c r="L60"/>
  <c r="F60"/>
  <c r="G60" s="1"/>
  <c r="L59"/>
  <c r="F59"/>
  <c r="L58"/>
  <c r="F58"/>
  <c r="L57"/>
  <c r="F57"/>
  <c r="G57" s="1"/>
  <c r="L56"/>
  <c r="F56"/>
  <c r="L55"/>
  <c r="F55"/>
  <c r="L54"/>
  <c r="F54"/>
  <c r="G54" s="1"/>
  <c r="L53"/>
  <c r="F53"/>
  <c r="L52"/>
  <c r="F52"/>
  <c r="L51"/>
  <c r="F51"/>
  <c r="G51" s="1"/>
  <c r="L50"/>
  <c r="F50"/>
  <c r="L49"/>
  <c r="F49"/>
  <c r="G49" s="1"/>
  <c r="L48"/>
  <c r="F48"/>
  <c r="G48" s="1"/>
  <c r="L47"/>
  <c r="F47"/>
  <c r="L46"/>
  <c r="F46"/>
  <c r="L45"/>
  <c r="F45"/>
  <c r="G45" s="1"/>
  <c r="L44"/>
  <c r="F44"/>
  <c r="L43"/>
  <c r="F43"/>
  <c r="G43" s="1"/>
  <c r="L42"/>
  <c r="F42"/>
  <c r="G42" s="1"/>
  <c r="L41"/>
  <c r="F41"/>
  <c r="L40"/>
  <c r="F40"/>
  <c r="L39"/>
  <c r="F39"/>
  <c r="G39" s="1"/>
  <c r="L38"/>
  <c r="F38"/>
  <c r="L37"/>
  <c r="F37"/>
  <c r="G37" s="1"/>
  <c r="L36"/>
  <c r="F36"/>
  <c r="G36" s="1"/>
  <c r="L35"/>
  <c r="F35"/>
  <c r="G35" s="1"/>
  <c r="L34"/>
  <c r="F34"/>
  <c r="G34" s="1"/>
  <c r="L33"/>
  <c r="F33"/>
  <c r="G33" s="1"/>
  <c r="L32"/>
  <c r="F32"/>
  <c r="G32" s="1"/>
  <c r="L31"/>
  <c r="F31"/>
  <c r="L30"/>
  <c r="F30"/>
  <c r="G30" s="1"/>
  <c r="L29"/>
  <c r="F29"/>
  <c r="G29" s="1"/>
  <c r="L28"/>
  <c r="F28"/>
  <c r="G28" s="1"/>
  <c r="L27"/>
  <c r="F27"/>
  <c r="G27" s="1"/>
  <c r="L26"/>
  <c r="F26"/>
  <c r="G26" s="1"/>
  <c r="L25"/>
  <c r="F25"/>
  <c r="G25" s="1"/>
  <c r="L24"/>
  <c r="F24"/>
  <c r="G24" s="1"/>
  <c r="L23"/>
  <c r="F23"/>
  <c r="G23" s="1"/>
  <c r="L22"/>
  <c r="F22"/>
  <c r="G22" s="1"/>
  <c r="L21"/>
  <c r="F21"/>
  <c r="G21" s="1"/>
  <c r="L20"/>
  <c r="F20"/>
  <c r="G20" s="1"/>
  <c r="L19"/>
  <c r="F19"/>
  <c r="L18"/>
  <c r="F18"/>
  <c r="G18" s="1"/>
  <c r="L17"/>
  <c r="F17"/>
  <c r="G17" s="1"/>
  <c r="L16"/>
  <c r="F16"/>
  <c r="G16" s="1"/>
  <c r="L15"/>
  <c r="F15"/>
  <c r="G15" s="1"/>
  <c r="L14"/>
  <c r="F14"/>
  <c r="G14" s="1"/>
  <c r="L13"/>
  <c r="F13"/>
  <c r="L12"/>
  <c r="F12"/>
  <c r="G12" s="1"/>
  <c r="L11"/>
  <c r="F11"/>
  <c r="G11" s="1"/>
  <c r="L10"/>
  <c r="F10"/>
  <c r="L9"/>
  <c r="F9"/>
  <c r="A9" s="1"/>
  <c r="L5"/>
  <c r="L2"/>
  <c r="D360" i="2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F337"/>
  <c r="G337" s="1"/>
  <c r="F336"/>
  <c r="F335"/>
  <c r="G335" s="1"/>
  <c r="F334"/>
  <c r="F333"/>
  <c r="G333" s="1"/>
  <c r="F332"/>
  <c r="F331"/>
  <c r="G331" s="1"/>
  <c r="F330"/>
  <c r="F329"/>
  <c r="G329" s="1"/>
  <c r="F328"/>
  <c r="F327"/>
  <c r="G327" s="1"/>
  <c r="F326"/>
  <c r="L325"/>
  <c r="F325"/>
  <c r="G325" s="1"/>
  <c r="L324"/>
  <c r="F324"/>
  <c r="L323"/>
  <c r="F323"/>
  <c r="L322"/>
  <c r="F322"/>
  <c r="G322" s="1"/>
  <c r="L321"/>
  <c r="F321"/>
  <c r="L320"/>
  <c r="F320"/>
  <c r="L319"/>
  <c r="F319"/>
  <c r="G319" s="1"/>
  <c r="L318"/>
  <c r="F318"/>
  <c r="L317"/>
  <c r="F317"/>
  <c r="L316"/>
  <c r="F316"/>
  <c r="G316" s="1"/>
  <c r="L315"/>
  <c r="F315"/>
  <c r="L314"/>
  <c r="F314"/>
  <c r="L313"/>
  <c r="F313"/>
  <c r="G313" s="1"/>
  <c r="L312"/>
  <c r="F312"/>
  <c r="L311"/>
  <c r="F311"/>
  <c r="L310"/>
  <c r="F310"/>
  <c r="G310" s="1"/>
  <c r="L309"/>
  <c r="F309"/>
  <c r="L308"/>
  <c r="F308"/>
  <c r="L307"/>
  <c r="F307"/>
  <c r="G307" s="1"/>
  <c r="L306"/>
  <c r="F306"/>
  <c r="L305"/>
  <c r="F305"/>
  <c r="L304"/>
  <c r="F304"/>
  <c r="G304" s="1"/>
  <c r="L303"/>
  <c r="F303"/>
  <c r="L302"/>
  <c r="F302"/>
  <c r="L301"/>
  <c r="F301"/>
  <c r="G301" s="1"/>
  <c r="L300"/>
  <c r="F300"/>
  <c r="L299"/>
  <c r="F299"/>
  <c r="L298"/>
  <c r="F298"/>
  <c r="G298" s="1"/>
  <c r="L297"/>
  <c r="F297"/>
  <c r="L296"/>
  <c r="F296"/>
  <c r="L295"/>
  <c r="F295"/>
  <c r="G295" s="1"/>
  <c r="L294"/>
  <c r="F294"/>
  <c r="L293"/>
  <c r="F293"/>
  <c r="L292"/>
  <c r="F292"/>
  <c r="G292" s="1"/>
  <c r="L291"/>
  <c r="F291"/>
  <c r="L290"/>
  <c r="F290"/>
  <c r="L289"/>
  <c r="F289"/>
  <c r="G289" s="1"/>
  <c r="L288"/>
  <c r="F288"/>
  <c r="L287"/>
  <c r="F287"/>
  <c r="L286"/>
  <c r="F286"/>
  <c r="G286" s="1"/>
  <c r="L285"/>
  <c r="F285"/>
  <c r="L284"/>
  <c r="F284"/>
  <c r="L283"/>
  <c r="F283"/>
  <c r="G283" s="1"/>
  <c r="L282"/>
  <c r="F282"/>
  <c r="L281"/>
  <c r="F281"/>
  <c r="L280"/>
  <c r="F280"/>
  <c r="G280" s="1"/>
  <c r="L279"/>
  <c r="F279"/>
  <c r="L278"/>
  <c r="F278"/>
  <c r="L277"/>
  <c r="F277"/>
  <c r="G277" s="1"/>
  <c r="L276"/>
  <c r="F276"/>
  <c r="L275"/>
  <c r="F275"/>
  <c r="L274"/>
  <c r="F274"/>
  <c r="G274" s="1"/>
  <c r="L273"/>
  <c r="F273"/>
  <c r="L272"/>
  <c r="F272"/>
  <c r="L271"/>
  <c r="F271"/>
  <c r="G271" s="1"/>
  <c r="L270"/>
  <c r="F270"/>
  <c r="L269"/>
  <c r="F269"/>
  <c r="L268"/>
  <c r="F268"/>
  <c r="G268" s="1"/>
  <c r="L267"/>
  <c r="F267"/>
  <c r="L266"/>
  <c r="F266"/>
  <c r="L265"/>
  <c r="F265"/>
  <c r="G265" s="1"/>
  <c r="L264"/>
  <c r="F264"/>
  <c r="L263"/>
  <c r="F263"/>
  <c r="L262"/>
  <c r="F262"/>
  <c r="G262" s="1"/>
  <c r="L261"/>
  <c r="F261"/>
  <c r="L260"/>
  <c r="F260"/>
  <c r="L259"/>
  <c r="F259"/>
  <c r="G259" s="1"/>
  <c r="L258"/>
  <c r="F258"/>
  <c r="L257"/>
  <c r="F257"/>
  <c r="L256"/>
  <c r="F256"/>
  <c r="G256" s="1"/>
  <c r="L255"/>
  <c r="F255"/>
  <c r="L254"/>
  <c r="F254"/>
  <c r="L253"/>
  <c r="F253"/>
  <c r="G253" s="1"/>
  <c r="L252"/>
  <c r="F252"/>
  <c r="L251"/>
  <c r="F251"/>
  <c r="L250"/>
  <c r="F250"/>
  <c r="G250" s="1"/>
  <c r="L249"/>
  <c r="F249"/>
  <c r="L248"/>
  <c r="F248"/>
  <c r="L247"/>
  <c r="F247"/>
  <c r="G247" s="1"/>
  <c r="L246"/>
  <c r="F246"/>
  <c r="L245"/>
  <c r="F245"/>
  <c r="L244"/>
  <c r="F244"/>
  <c r="G244" s="1"/>
  <c r="L243"/>
  <c r="F243"/>
  <c r="L242"/>
  <c r="F242"/>
  <c r="L241"/>
  <c r="F241"/>
  <c r="G241" s="1"/>
  <c r="L240"/>
  <c r="F240"/>
  <c r="L239"/>
  <c r="F239"/>
  <c r="L238"/>
  <c r="F238"/>
  <c r="G238" s="1"/>
  <c r="L237"/>
  <c r="F237"/>
  <c r="L236"/>
  <c r="F236"/>
  <c r="L235"/>
  <c r="F235"/>
  <c r="G235" s="1"/>
  <c r="L234"/>
  <c r="F234"/>
  <c r="L233"/>
  <c r="F233"/>
  <c r="L232"/>
  <c r="F232"/>
  <c r="L231"/>
  <c r="F231"/>
  <c r="L230"/>
  <c r="F230"/>
  <c r="L229"/>
  <c r="F229"/>
  <c r="G229" s="1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G220" s="1"/>
  <c r="L219"/>
  <c r="F219"/>
  <c r="L218"/>
  <c r="F218"/>
  <c r="G218" s="1"/>
  <c r="L217"/>
  <c r="F217"/>
  <c r="G217" s="1"/>
  <c r="L216"/>
  <c r="F216"/>
  <c r="G216" s="1"/>
  <c r="L215"/>
  <c r="F215"/>
  <c r="G215" s="1"/>
  <c r="L214"/>
  <c r="F214"/>
  <c r="G214" s="1"/>
  <c r="L213"/>
  <c r="F213"/>
  <c r="G213" s="1"/>
  <c r="L212"/>
  <c r="F212"/>
  <c r="G212" s="1"/>
  <c r="L211"/>
  <c r="F211"/>
  <c r="G211" s="1"/>
  <c r="L210"/>
  <c r="F210"/>
  <c r="G210" s="1"/>
  <c r="L209"/>
  <c r="F209"/>
  <c r="G209" s="1"/>
  <c r="L208"/>
  <c r="F208"/>
  <c r="G208" s="1"/>
  <c r="L207"/>
  <c r="F207"/>
  <c r="G207" s="1"/>
  <c r="L206"/>
  <c r="F206"/>
  <c r="G206" s="1"/>
  <c r="L205"/>
  <c r="F205"/>
  <c r="G205" s="1"/>
  <c r="L204"/>
  <c r="F204"/>
  <c r="G204" s="1"/>
  <c r="L203"/>
  <c r="F203"/>
  <c r="G203" s="1"/>
  <c r="L202"/>
  <c r="F202"/>
  <c r="G202" s="1"/>
  <c r="L201"/>
  <c r="F201"/>
  <c r="G201" s="1"/>
  <c r="L200"/>
  <c r="F200"/>
  <c r="G200" s="1"/>
  <c r="L199"/>
  <c r="F199"/>
  <c r="G199" s="1"/>
  <c r="L198"/>
  <c r="F198"/>
  <c r="G198" s="1"/>
  <c r="L197"/>
  <c r="F197"/>
  <c r="G197" s="1"/>
  <c r="L196"/>
  <c r="F196"/>
  <c r="G196" s="1"/>
  <c r="L195"/>
  <c r="F195"/>
  <c r="G195" s="1"/>
  <c r="L194"/>
  <c r="F194"/>
  <c r="G194" s="1"/>
  <c r="L193"/>
  <c r="F193"/>
  <c r="G193" s="1"/>
  <c r="L192"/>
  <c r="F192"/>
  <c r="G192" s="1"/>
  <c r="L191"/>
  <c r="F191"/>
  <c r="G191" s="1"/>
  <c r="L190"/>
  <c r="F190"/>
  <c r="G190" s="1"/>
  <c r="L189"/>
  <c r="F189"/>
  <c r="G189" s="1"/>
  <c r="L188"/>
  <c r="F188"/>
  <c r="G188" s="1"/>
  <c r="L187"/>
  <c r="F187"/>
  <c r="G187" s="1"/>
  <c r="L186"/>
  <c r="F186"/>
  <c r="G186" s="1"/>
  <c r="L185"/>
  <c r="F185"/>
  <c r="G185" s="1"/>
  <c r="L184"/>
  <c r="F184"/>
  <c r="G184" s="1"/>
  <c r="L183"/>
  <c r="F183"/>
  <c r="G183" s="1"/>
  <c r="L182"/>
  <c r="F182"/>
  <c r="G182" s="1"/>
  <c r="L181"/>
  <c r="F181"/>
  <c r="G181" s="1"/>
  <c r="L180"/>
  <c r="F180"/>
  <c r="G180" s="1"/>
  <c r="L179"/>
  <c r="F179"/>
  <c r="G179" s="1"/>
  <c r="L178"/>
  <c r="F178"/>
  <c r="G178" s="1"/>
  <c r="L177"/>
  <c r="F177"/>
  <c r="G177" s="1"/>
  <c r="L176"/>
  <c r="F176"/>
  <c r="G176" s="1"/>
  <c r="L175"/>
  <c r="F175"/>
  <c r="G175" s="1"/>
  <c r="L174"/>
  <c r="F174"/>
  <c r="G174" s="1"/>
  <c r="L173"/>
  <c r="F173"/>
  <c r="G173" s="1"/>
  <c r="L172"/>
  <c r="F172"/>
  <c r="G172" s="1"/>
  <c r="L171"/>
  <c r="F171"/>
  <c r="G171" s="1"/>
  <c r="L170"/>
  <c r="F170"/>
  <c r="G170" s="1"/>
  <c r="L169"/>
  <c r="F169"/>
  <c r="G169" s="1"/>
  <c r="L168"/>
  <c r="F168"/>
  <c r="G168" s="1"/>
  <c r="L167"/>
  <c r="F167"/>
  <c r="G167" s="1"/>
  <c r="L166"/>
  <c r="F166"/>
  <c r="G166" s="1"/>
  <c r="L165"/>
  <c r="F165"/>
  <c r="G165" s="1"/>
  <c r="L164"/>
  <c r="F164"/>
  <c r="G164" s="1"/>
  <c r="L163"/>
  <c r="F163"/>
  <c r="G163" s="1"/>
  <c r="L162"/>
  <c r="F162"/>
  <c r="G162" s="1"/>
  <c r="L161"/>
  <c r="F161"/>
  <c r="G161" s="1"/>
  <c r="L160"/>
  <c r="F160"/>
  <c r="G160" s="1"/>
  <c r="L159"/>
  <c r="F159"/>
  <c r="G159" s="1"/>
  <c r="L158"/>
  <c r="F158"/>
  <c r="G158" s="1"/>
  <c r="L157"/>
  <c r="F157"/>
  <c r="G157" s="1"/>
  <c r="L156"/>
  <c r="F156"/>
  <c r="G156" s="1"/>
  <c r="L155"/>
  <c r="F155"/>
  <c r="G155" s="1"/>
  <c r="L154"/>
  <c r="F154"/>
  <c r="G154" s="1"/>
  <c r="L153"/>
  <c r="F153"/>
  <c r="G153" s="1"/>
  <c r="L152"/>
  <c r="F152"/>
  <c r="G152" s="1"/>
  <c r="L151"/>
  <c r="F151"/>
  <c r="G151" s="1"/>
  <c r="L150"/>
  <c r="F150"/>
  <c r="G150" s="1"/>
  <c r="L149"/>
  <c r="F149"/>
  <c r="G149" s="1"/>
  <c r="L148"/>
  <c r="F148"/>
  <c r="G148" s="1"/>
  <c r="L147"/>
  <c r="F147"/>
  <c r="G147" s="1"/>
  <c r="L146"/>
  <c r="F146"/>
  <c r="G146" s="1"/>
  <c r="L145"/>
  <c r="F145"/>
  <c r="G145" s="1"/>
  <c r="L144"/>
  <c r="F144"/>
  <c r="G144" s="1"/>
  <c r="L143"/>
  <c r="F143"/>
  <c r="G143" s="1"/>
  <c r="L142"/>
  <c r="F142"/>
  <c r="G142" s="1"/>
  <c r="L141"/>
  <c r="F141"/>
  <c r="G141" s="1"/>
  <c r="L140"/>
  <c r="F140"/>
  <c r="G140" s="1"/>
  <c r="L139"/>
  <c r="F139"/>
  <c r="G139" s="1"/>
  <c r="L138"/>
  <c r="F138"/>
  <c r="G138" s="1"/>
  <c r="L137"/>
  <c r="F137"/>
  <c r="G137" s="1"/>
  <c r="L136"/>
  <c r="F136"/>
  <c r="G136" s="1"/>
  <c r="L135"/>
  <c r="F135"/>
  <c r="G135" s="1"/>
  <c r="L134"/>
  <c r="F134"/>
  <c r="G134" s="1"/>
  <c r="L133"/>
  <c r="F133"/>
  <c r="G133" s="1"/>
  <c r="L132"/>
  <c r="F132"/>
  <c r="G132" s="1"/>
  <c r="L131"/>
  <c r="F131"/>
  <c r="G131" s="1"/>
  <c r="L130"/>
  <c r="F130"/>
  <c r="G130" s="1"/>
  <c r="L129"/>
  <c r="F129"/>
  <c r="G129" s="1"/>
  <c r="L128"/>
  <c r="F128"/>
  <c r="G128" s="1"/>
  <c r="L127"/>
  <c r="F127"/>
  <c r="G127" s="1"/>
  <c r="L126"/>
  <c r="F126"/>
  <c r="G126" s="1"/>
  <c r="L125"/>
  <c r="F125"/>
  <c r="G125" s="1"/>
  <c r="L124"/>
  <c r="F124"/>
  <c r="G124" s="1"/>
  <c r="L123"/>
  <c r="F123"/>
  <c r="G123" s="1"/>
  <c r="L122"/>
  <c r="F122"/>
  <c r="G122" s="1"/>
  <c r="L121"/>
  <c r="F121"/>
  <c r="G121" s="1"/>
  <c r="L120"/>
  <c r="F120"/>
  <c r="G120" s="1"/>
  <c r="L119"/>
  <c r="F119"/>
  <c r="G119" s="1"/>
  <c r="L118"/>
  <c r="F118"/>
  <c r="G118" s="1"/>
  <c r="L117"/>
  <c r="F117"/>
  <c r="G117" s="1"/>
  <c r="L116"/>
  <c r="F116"/>
  <c r="G116" s="1"/>
  <c r="L115"/>
  <c r="F115"/>
  <c r="G115" s="1"/>
  <c r="L114"/>
  <c r="F114"/>
  <c r="G114" s="1"/>
  <c r="L113"/>
  <c r="F113"/>
  <c r="G113" s="1"/>
  <c r="L112"/>
  <c r="F112"/>
  <c r="G112" s="1"/>
  <c r="L111"/>
  <c r="F111"/>
  <c r="G111" s="1"/>
  <c r="L110"/>
  <c r="F110"/>
  <c r="G110" s="1"/>
  <c r="L109"/>
  <c r="F109"/>
  <c r="G109" s="1"/>
  <c r="L108"/>
  <c r="F108"/>
  <c r="G108" s="1"/>
  <c r="L107"/>
  <c r="F107"/>
  <c r="G107" s="1"/>
  <c r="L106"/>
  <c r="F106"/>
  <c r="G106" s="1"/>
  <c r="L105"/>
  <c r="F105"/>
  <c r="G105" s="1"/>
  <c r="L104"/>
  <c r="F104"/>
  <c r="G104" s="1"/>
  <c r="L103"/>
  <c r="F103"/>
  <c r="G103" s="1"/>
  <c r="L102"/>
  <c r="F102"/>
  <c r="G102" s="1"/>
  <c r="L101"/>
  <c r="F101"/>
  <c r="G101" s="1"/>
  <c r="L100"/>
  <c r="F100"/>
  <c r="G100" s="1"/>
  <c r="L99"/>
  <c r="F99"/>
  <c r="G99" s="1"/>
  <c r="L98"/>
  <c r="F98"/>
  <c r="G98" s="1"/>
  <c r="L97"/>
  <c r="F97"/>
  <c r="G97" s="1"/>
  <c r="L96"/>
  <c r="F96"/>
  <c r="G96" s="1"/>
  <c r="L95"/>
  <c r="F95"/>
  <c r="G95" s="1"/>
  <c r="L94"/>
  <c r="F94"/>
  <c r="G94" s="1"/>
  <c r="L93"/>
  <c r="F93"/>
  <c r="G93" s="1"/>
  <c r="L92"/>
  <c r="F92"/>
  <c r="G92" s="1"/>
  <c r="L91"/>
  <c r="F91"/>
  <c r="G91" s="1"/>
  <c r="L90"/>
  <c r="F90"/>
  <c r="G90" s="1"/>
  <c r="L89"/>
  <c r="F89"/>
  <c r="G89" s="1"/>
  <c r="L88"/>
  <c r="F88"/>
  <c r="G88" s="1"/>
  <c r="L87"/>
  <c r="F87"/>
  <c r="G87" s="1"/>
  <c r="L86"/>
  <c r="F86"/>
  <c r="G86" s="1"/>
  <c r="L85"/>
  <c r="F85"/>
  <c r="G85" s="1"/>
  <c r="L84"/>
  <c r="F84"/>
  <c r="G84" s="1"/>
  <c r="L83"/>
  <c r="F83"/>
  <c r="G83" s="1"/>
  <c r="L82"/>
  <c r="F82"/>
  <c r="G82" s="1"/>
  <c r="L81"/>
  <c r="F81"/>
  <c r="G81" s="1"/>
  <c r="L80"/>
  <c r="F80"/>
  <c r="G80" s="1"/>
  <c r="L79"/>
  <c r="F79"/>
  <c r="G79" s="1"/>
  <c r="L78"/>
  <c r="F78"/>
  <c r="G78" s="1"/>
  <c r="L77"/>
  <c r="F77"/>
  <c r="G77" s="1"/>
  <c r="L76"/>
  <c r="F76"/>
  <c r="G76" s="1"/>
  <c r="L75"/>
  <c r="F75"/>
  <c r="G75" s="1"/>
  <c r="L74"/>
  <c r="F74"/>
  <c r="G74" s="1"/>
  <c r="L73"/>
  <c r="F73"/>
  <c r="G73" s="1"/>
  <c r="L72"/>
  <c r="F72"/>
  <c r="G72" s="1"/>
  <c r="L71"/>
  <c r="F71"/>
  <c r="G71" s="1"/>
  <c r="L70"/>
  <c r="F70"/>
  <c r="G70" s="1"/>
  <c r="L69"/>
  <c r="F69"/>
  <c r="G69" s="1"/>
  <c r="L68"/>
  <c r="F68"/>
  <c r="G68" s="1"/>
  <c r="L67"/>
  <c r="F67"/>
  <c r="L66"/>
  <c r="F66"/>
  <c r="G66" s="1"/>
  <c r="L65"/>
  <c r="F65"/>
  <c r="G65" s="1"/>
  <c r="L64"/>
  <c r="F64"/>
  <c r="G64" s="1"/>
  <c r="L63"/>
  <c r="F63"/>
  <c r="G63" s="1"/>
  <c r="L62"/>
  <c r="F62"/>
  <c r="G62" s="1"/>
  <c r="L61"/>
  <c r="F61"/>
  <c r="G61" s="1"/>
  <c r="L60"/>
  <c r="F60"/>
  <c r="G60" s="1"/>
  <c r="L59"/>
  <c r="F59"/>
  <c r="G59" s="1"/>
  <c r="L58"/>
  <c r="F58"/>
  <c r="G58" s="1"/>
  <c r="L57"/>
  <c r="F57"/>
  <c r="G57" s="1"/>
  <c r="L56"/>
  <c r="F56"/>
  <c r="G56" s="1"/>
  <c r="L55"/>
  <c r="F55"/>
  <c r="L54"/>
  <c r="F54"/>
  <c r="G54" s="1"/>
  <c r="L53"/>
  <c r="F53"/>
  <c r="G53" s="1"/>
  <c r="L52"/>
  <c r="F52"/>
  <c r="G52" s="1"/>
  <c r="L51"/>
  <c r="F51"/>
  <c r="G51" s="1"/>
  <c r="L50"/>
  <c r="F50"/>
  <c r="G50" s="1"/>
  <c r="L49"/>
  <c r="F49"/>
  <c r="L48"/>
  <c r="F48"/>
  <c r="G48" s="1"/>
  <c r="L47"/>
  <c r="F47"/>
  <c r="G47" s="1"/>
  <c r="L46"/>
  <c r="F46"/>
  <c r="G46" s="1"/>
  <c r="L45"/>
  <c r="F45"/>
  <c r="G45" s="1"/>
  <c r="L44"/>
  <c r="F44"/>
  <c r="G44" s="1"/>
  <c r="L43"/>
  <c r="F43"/>
  <c r="L42"/>
  <c r="F42"/>
  <c r="G42" s="1"/>
  <c r="L41"/>
  <c r="F41"/>
  <c r="G41" s="1"/>
  <c r="L40"/>
  <c r="F40"/>
  <c r="L39"/>
  <c r="F39"/>
  <c r="G39" s="1"/>
  <c r="L38"/>
  <c r="F38"/>
  <c r="G38" s="1"/>
  <c r="L37"/>
  <c r="F37"/>
  <c r="G37" s="1"/>
  <c r="L36"/>
  <c r="F36"/>
  <c r="G36" s="1"/>
  <c r="L35"/>
  <c r="F35"/>
  <c r="G35" s="1"/>
  <c r="L34"/>
  <c r="F34"/>
  <c r="G34" s="1"/>
  <c r="L33"/>
  <c r="F33"/>
  <c r="G33" s="1"/>
  <c r="L32"/>
  <c r="F32"/>
  <c r="G32" s="1"/>
  <c r="L31"/>
  <c r="F31"/>
  <c r="L30"/>
  <c r="F30"/>
  <c r="G30" s="1"/>
  <c r="L29"/>
  <c r="F29"/>
  <c r="G29" s="1"/>
  <c r="L28"/>
  <c r="F28"/>
  <c r="G28" s="1"/>
  <c r="L27"/>
  <c r="F27"/>
  <c r="G27" s="1"/>
  <c r="L26"/>
  <c r="F26"/>
  <c r="G26" s="1"/>
  <c r="L25"/>
  <c r="F25"/>
  <c r="G25" s="1"/>
  <c r="L24"/>
  <c r="F24"/>
  <c r="G24" s="1"/>
  <c r="L23"/>
  <c r="F23"/>
  <c r="G23" s="1"/>
  <c r="L22"/>
  <c r="F22"/>
  <c r="G22" s="1"/>
  <c r="L21"/>
  <c r="F21"/>
  <c r="G21" s="1"/>
  <c r="L20"/>
  <c r="F20"/>
  <c r="G20" s="1"/>
  <c r="L19"/>
  <c r="F19"/>
  <c r="G19" s="1"/>
  <c r="L18"/>
  <c r="F18"/>
  <c r="G18" s="1"/>
  <c r="L17"/>
  <c r="F17"/>
  <c r="G17" s="1"/>
  <c r="L16"/>
  <c r="F16"/>
  <c r="G16" s="1"/>
  <c r="L15"/>
  <c r="F15"/>
  <c r="G15" s="1"/>
  <c r="L14"/>
  <c r="F14"/>
  <c r="G14" s="1"/>
  <c r="L13"/>
  <c r="F13"/>
  <c r="G13" s="1"/>
  <c r="L12"/>
  <c r="F12"/>
  <c r="G12" s="1"/>
  <c r="L11"/>
  <c r="F11"/>
  <c r="G11" s="1"/>
  <c r="L10"/>
  <c r="F10"/>
  <c r="G10" s="1"/>
  <c r="L9"/>
  <c r="F9"/>
  <c r="G9" s="1"/>
  <c r="L5"/>
  <c r="L2"/>
  <c r="D362" i="23" l="1"/>
  <c r="C6" i="7"/>
  <c r="D6" s="1"/>
  <c r="A9" i="2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9" i="22"/>
  <c r="L6" i="21"/>
  <c r="M6" s="1"/>
  <c r="A10" i="2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10"/>
  <c r="G19"/>
  <c r="G44"/>
  <c r="G46"/>
  <c r="G53"/>
  <c r="G55"/>
  <c r="G62"/>
  <c r="G71"/>
  <c r="G80"/>
  <c r="G89"/>
  <c r="F360"/>
  <c r="D361" s="1"/>
  <c r="D362" s="1"/>
  <c r="G38"/>
  <c r="G40"/>
  <c r="G47"/>
  <c r="G56"/>
  <c r="G58"/>
  <c r="G65"/>
  <c r="G74"/>
  <c r="G83"/>
  <c r="G92"/>
  <c r="G324"/>
  <c r="G224"/>
  <c r="G226"/>
  <c r="L6"/>
  <c r="M6" s="1"/>
  <c r="G13"/>
  <c r="G31"/>
  <c r="G41"/>
  <c r="G50"/>
  <c r="G52"/>
  <c r="G59"/>
  <c r="G61"/>
  <c r="G68"/>
  <c r="G77"/>
  <c r="G79"/>
  <c r="G86"/>
  <c r="G88"/>
  <c r="G108"/>
  <c r="G117"/>
  <c r="G126"/>
  <c r="G144"/>
  <c r="G153"/>
  <c r="G162"/>
  <c r="G171"/>
  <c r="G180"/>
  <c r="G189"/>
  <c r="G232"/>
  <c r="G239"/>
  <c r="G245"/>
  <c r="G248"/>
  <c r="G254"/>
  <c r="G257"/>
  <c r="G263"/>
  <c r="G272"/>
  <c r="G281"/>
  <c r="G290"/>
  <c r="G299"/>
  <c r="G308"/>
  <c r="G172"/>
  <c r="G181"/>
  <c r="G190"/>
  <c r="G223"/>
  <c r="G230"/>
  <c r="G317"/>
  <c r="G109"/>
  <c r="G118"/>
  <c r="G127"/>
  <c r="G136"/>
  <c r="G145"/>
  <c r="G154"/>
  <c r="G163"/>
  <c r="G221"/>
  <c r="G233"/>
  <c r="G235"/>
  <c r="G243"/>
  <c r="G246"/>
  <c r="G252"/>
  <c r="G255"/>
  <c r="G261"/>
  <c r="G270"/>
  <c r="G279"/>
  <c r="G288"/>
  <c r="G297"/>
  <c r="G306"/>
  <c r="G315"/>
  <c r="G241"/>
  <c r="G250"/>
  <c r="G259"/>
  <c r="G268"/>
  <c r="G277"/>
  <c r="G286"/>
  <c r="G295"/>
  <c r="G304"/>
  <c r="G313"/>
  <c r="G322"/>
  <c r="G244"/>
  <c r="G253"/>
  <c r="G262"/>
  <c r="G264"/>
  <c r="G271"/>
  <c r="G273"/>
  <c r="G280"/>
  <c r="G282"/>
  <c r="G289"/>
  <c r="G291"/>
  <c r="G298"/>
  <c r="G300"/>
  <c r="G307"/>
  <c r="G309"/>
  <c r="G316"/>
  <c r="G318"/>
  <c r="G325"/>
  <c r="G220"/>
  <c r="G229"/>
  <c r="G238"/>
  <c r="G240"/>
  <c r="G247"/>
  <c r="G249"/>
  <c r="G256"/>
  <c r="G258"/>
  <c r="G265"/>
  <c r="G267"/>
  <c r="G274"/>
  <c r="G276"/>
  <c r="G283"/>
  <c r="G285"/>
  <c r="G292"/>
  <c r="G294"/>
  <c r="G301"/>
  <c r="G303"/>
  <c r="G310"/>
  <c r="G319"/>
  <c r="G221" i="21"/>
  <c r="G224"/>
  <c r="G230"/>
  <c r="F360"/>
  <c r="D361" s="1"/>
  <c r="D362" s="1"/>
  <c r="G43"/>
  <c r="G55"/>
  <c r="G219"/>
  <c r="G31"/>
  <c r="G40"/>
  <c r="G49"/>
  <c r="G67"/>
  <c r="G223"/>
  <c r="G226"/>
  <c r="G232"/>
  <c r="G228"/>
  <c r="G237"/>
  <c r="G239"/>
  <c r="G246"/>
  <c r="G248"/>
  <c r="G255"/>
  <c r="G257"/>
  <c r="G264"/>
  <c r="G266"/>
  <c r="G273"/>
  <c r="G275"/>
  <c r="G282"/>
  <c r="G284"/>
  <c r="G291"/>
  <c r="G293"/>
  <c r="G300"/>
  <c r="G302"/>
  <c r="G309"/>
  <c r="G311"/>
  <c r="G318"/>
  <c r="G320"/>
  <c r="G330"/>
  <c r="G336"/>
  <c r="G222"/>
  <c r="G231"/>
  <c r="G233"/>
  <c r="G240"/>
  <c r="G242"/>
  <c r="G249"/>
  <c r="G251"/>
  <c r="G258"/>
  <c r="G260"/>
  <c r="G267"/>
  <c r="G269"/>
  <c r="G276"/>
  <c r="G278"/>
  <c r="G285"/>
  <c r="G287"/>
  <c r="G294"/>
  <c r="G296"/>
  <c r="G303"/>
  <c r="G305"/>
  <c r="G312"/>
  <c r="G314"/>
  <c r="G321"/>
  <c r="G323"/>
  <c r="G328"/>
  <c r="G334"/>
  <c r="G225"/>
  <c r="G227"/>
  <c r="G234"/>
  <c r="G236"/>
  <c r="G243"/>
  <c r="G245"/>
  <c r="G252"/>
  <c r="G254"/>
  <c r="G261"/>
  <c r="G263"/>
  <c r="G270"/>
  <c r="G272"/>
  <c r="G279"/>
  <c r="G281"/>
  <c r="G288"/>
  <c r="G290"/>
  <c r="G297"/>
  <c r="G299"/>
  <c r="G306"/>
  <c r="G308"/>
  <c r="G315"/>
  <c r="G317"/>
  <c r="G324"/>
  <c r="G326"/>
  <c r="G332"/>
  <c r="G338"/>
  <c r="D360" i="20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F336"/>
  <c r="G336" s="1"/>
  <c r="F335"/>
  <c r="F334"/>
  <c r="G334" s="1"/>
  <c r="F333"/>
  <c r="F332"/>
  <c r="G332" s="1"/>
  <c r="F331"/>
  <c r="F330"/>
  <c r="G330" s="1"/>
  <c r="F329"/>
  <c r="F328"/>
  <c r="G328" s="1"/>
  <c r="F327"/>
  <c r="F326"/>
  <c r="G326" s="1"/>
  <c r="L325"/>
  <c r="F325"/>
  <c r="G325" s="1"/>
  <c r="L324"/>
  <c r="F324"/>
  <c r="G324" s="1"/>
  <c r="L323"/>
  <c r="F323"/>
  <c r="G323" s="1"/>
  <c r="L322"/>
  <c r="F322"/>
  <c r="G322" s="1"/>
  <c r="L321"/>
  <c r="F321"/>
  <c r="G321" s="1"/>
  <c r="L320"/>
  <c r="F320"/>
  <c r="G320" s="1"/>
  <c r="L319"/>
  <c r="F319"/>
  <c r="G319" s="1"/>
  <c r="L318"/>
  <c r="F318"/>
  <c r="G318" s="1"/>
  <c r="L317"/>
  <c r="F317"/>
  <c r="L316"/>
  <c r="F316"/>
  <c r="G316" s="1"/>
  <c r="L315"/>
  <c r="F315"/>
  <c r="L314"/>
  <c r="F314"/>
  <c r="G314" s="1"/>
  <c r="L313"/>
  <c r="F313"/>
  <c r="L312"/>
  <c r="F312"/>
  <c r="G312" s="1"/>
  <c r="L311"/>
  <c r="F311"/>
  <c r="G311" s="1"/>
  <c r="L310"/>
  <c r="F310"/>
  <c r="G310" s="1"/>
  <c r="L309"/>
  <c r="F309"/>
  <c r="G309" s="1"/>
  <c r="L308"/>
  <c r="F308"/>
  <c r="L307"/>
  <c r="F307"/>
  <c r="G307" s="1"/>
  <c r="L306"/>
  <c r="F306"/>
  <c r="G306" s="1"/>
  <c r="L305"/>
  <c r="F305"/>
  <c r="G305" s="1"/>
  <c r="L304"/>
  <c r="F304"/>
  <c r="L303"/>
  <c r="F303"/>
  <c r="G303" s="1"/>
  <c r="L302"/>
  <c r="F302"/>
  <c r="G302" s="1"/>
  <c r="L301"/>
  <c r="F301"/>
  <c r="G301" s="1"/>
  <c r="L300"/>
  <c r="F300"/>
  <c r="G300" s="1"/>
  <c r="L299"/>
  <c r="F299"/>
  <c r="L298"/>
  <c r="F298"/>
  <c r="G298" s="1"/>
  <c r="L297"/>
  <c r="F297"/>
  <c r="G297" s="1"/>
  <c r="L296"/>
  <c r="F296"/>
  <c r="G296" s="1"/>
  <c r="L295"/>
  <c r="F295"/>
  <c r="L294"/>
  <c r="F294"/>
  <c r="G294" s="1"/>
  <c r="L293"/>
  <c r="F293"/>
  <c r="G293" s="1"/>
  <c r="L292"/>
  <c r="F292"/>
  <c r="G292" s="1"/>
  <c r="L291"/>
  <c r="F291"/>
  <c r="G291" s="1"/>
  <c r="L290"/>
  <c r="F290"/>
  <c r="L289"/>
  <c r="F289"/>
  <c r="G289" s="1"/>
  <c r="L288"/>
  <c r="F288"/>
  <c r="G288" s="1"/>
  <c r="L287"/>
  <c r="F287"/>
  <c r="G287" s="1"/>
  <c r="L286"/>
  <c r="F286"/>
  <c r="L285"/>
  <c r="F285"/>
  <c r="G285" s="1"/>
  <c r="L284"/>
  <c r="F284"/>
  <c r="G284" s="1"/>
  <c r="L283"/>
  <c r="F283"/>
  <c r="G283" s="1"/>
  <c r="L282"/>
  <c r="F282"/>
  <c r="G282" s="1"/>
  <c r="L281"/>
  <c r="F281"/>
  <c r="L280"/>
  <c r="F280"/>
  <c r="G280" s="1"/>
  <c r="L279"/>
  <c r="F279"/>
  <c r="G279" s="1"/>
  <c r="L278"/>
  <c r="F278"/>
  <c r="G278" s="1"/>
  <c r="L277"/>
  <c r="F277"/>
  <c r="L276"/>
  <c r="F276"/>
  <c r="G276" s="1"/>
  <c r="L275"/>
  <c r="F275"/>
  <c r="G275" s="1"/>
  <c r="L274"/>
  <c r="F274"/>
  <c r="G274" s="1"/>
  <c r="L273"/>
  <c r="F273"/>
  <c r="G273" s="1"/>
  <c r="L272"/>
  <c r="F272"/>
  <c r="L271"/>
  <c r="F271"/>
  <c r="L270"/>
  <c r="F270"/>
  <c r="L269"/>
  <c r="F269"/>
  <c r="G269" s="1"/>
  <c r="L268"/>
  <c r="F268"/>
  <c r="G268" s="1"/>
  <c r="L267"/>
  <c r="F267"/>
  <c r="G267" s="1"/>
  <c r="L266"/>
  <c r="F266"/>
  <c r="G266" s="1"/>
  <c r="L265"/>
  <c r="F265"/>
  <c r="G265" s="1"/>
  <c r="L264"/>
  <c r="F264"/>
  <c r="G264" s="1"/>
  <c r="L263"/>
  <c r="F263"/>
  <c r="G263" s="1"/>
  <c r="L262"/>
  <c r="F262"/>
  <c r="L261"/>
  <c r="F261"/>
  <c r="L260"/>
  <c r="F260"/>
  <c r="G260" s="1"/>
  <c r="L259"/>
  <c r="F259"/>
  <c r="G259" s="1"/>
  <c r="L258"/>
  <c r="F258"/>
  <c r="G258" s="1"/>
  <c r="L257"/>
  <c r="F257"/>
  <c r="G257" s="1"/>
  <c r="L256"/>
  <c r="F256"/>
  <c r="L255"/>
  <c r="F255"/>
  <c r="G255" s="1"/>
  <c r="L254"/>
  <c r="F254"/>
  <c r="G254" s="1"/>
  <c r="L253"/>
  <c r="F253"/>
  <c r="G253" s="1"/>
  <c r="L252"/>
  <c r="F252"/>
  <c r="L251"/>
  <c r="F251"/>
  <c r="G251" s="1"/>
  <c r="L250"/>
  <c r="F250"/>
  <c r="G250" s="1"/>
  <c r="L249"/>
  <c r="F249"/>
  <c r="G249" s="1"/>
  <c r="L248"/>
  <c r="F248"/>
  <c r="L247"/>
  <c r="F247"/>
  <c r="G247" s="1"/>
  <c r="L246"/>
  <c r="F246"/>
  <c r="G246" s="1"/>
  <c r="L245"/>
  <c r="F245"/>
  <c r="L244"/>
  <c r="F244"/>
  <c r="L243"/>
  <c r="F243"/>
  <c r="G243" s="1"/>
  <c r="L242"/>
  <c r="F242"/>
  <c r="G242" s="1"/>
  <c r="L241"/>
  <c r="F241"/>
  <c r="G241" s="1"/>
  <c r="L240"/>
  <c r="F240"/>
  <c r="G240" s="1"/>
  <c r="L239"/>
  <c r="F239"/>
  <c r="G239" s="1"/>
  <c r="L238"/>
  <c r="F238"/>
  <c r="G238" s="1"/>
  <c r="L237"/>
  <c r="F237"/>
  <c r="G237" s="1"/>
  <c r="L236"/>
  <c r="F236"/>
  <c r="L235"/>
  <c r="F235"/>
  <c r="G235" s="1"/>
  <c r="L234"/>
  <c r="F234"/>
  <c r="G234" s="1"/>
  <c r="L233"/>
  <c r="F233"/>
  <c r="G233" s="1"/>
  <c r="L232"/>
  <c r="F232"/>
  <c r="L231"/>
  <c r="F231"/>
  <c r="G231" s="1"/>
  <c r="L230"/>
  <c r="F230"/>
  <c r="G230" s="1"/>
  <c r="L229"/>
  <c r="F229"/>
  <c r="L228"/>
  <c r="F228"/>
  <c r="L227"/>
  <c r="F227"/>
  <c r="G227" s="1"/>
  <c r="L226"/>
  <c r="F226"/>
  <c r="G226" s="1"/>
  <c r="L225"/>
  <c r="F225"/>
  <c r="L224"/>
  <c r="F224"/>
  <c r="G224" s="1"/>
  <c r="L223"/>
  <c r="F223"/>
  <c r="G223" s="1"/>
  <c r="L222"/>
  <c r="F222"/>
  <c r="G222" s="1"/>
  <c r="L221"/>
  <c r="F221"/>
  <c r="L220"/>
  <c r="F220"/>
  <c r="G220" s="1"/>
  <c r="L219"/>
  <c r="F219"/>
  <c r="L218"/>
  <c r="F218"/>
  <c r="G218" s="1"/>
  <c r="L217"/>
  <c r="F217"/>
  <c r="G217" s="1"/>
  <c r="L216"/>
  <c r="F216"/>
  <c r="L215"/>
  <c r="F215"/>
  <c r="L214"/>
  <c r="F214"/>
  <c r="L213"/>
  <c r="F213"/>
  <c r="G213" s="1"/>
  <c r="L212"/>
  <c r="F212"/>
  <c r="G212" s="1"/>
  <c r="L211"/>
  <c r="F211"/>
  <c r="G211" s="1"/>
  <c r="L210"/>
  <c r="F210"/>
  <c r="L209"/>
  <c r="F209"/>
  <c r="G209" s="1"/>
  <c r="L208"/>
  <c r="F208"/>
  <c r="G208" s="1"/>
  <c r="L207"/>
  <c r="F207"/>
  <c r="G207" s="1"/>
  <c r="L206"/>
  <c r="F206"/>
  <c r="L205"/>
  <c r="F205"/>
  <c r="L204"/>
  <c r="F204"/>
  <c r="G204" s="1"/>
  <c r="L203"/>
  <c r="F203"/>
  <c r="G203" s="1"/>
  <c r="L202"/>
  <c r="F202"/>
  <c r="G202" s="1"/>
  <c r="L201"/>
  <c r="F201"/>
  <c r="L200"/>
  <c r="F200"/>
  <c r="G200" s="1"/>
  <c r="L199"/>
  <c r="F199"/>
  <c r="L198"/>
  <c r="F198"/>
  <c r="G198" s="1"/>
  <c r="L197"/>
  <c r="F197"/>
  <c r="G197" s="1"/>
  <c r="L196"/>
  <c r="F196"/>
  <c r="G196" s="1"/>
  <c r="L195"/>
  <c r="F195"/>
  <c r="G195" s="1"/>
  <c r="L194"/>
  <c r="F194"/>
  <c r="G194" s="1"/>
  <c r="L193"/>
  <c r="F193"/>
  <c r="G193" s="1"/>
  <c r="L192"/>
  <c r="F192"/>
  <c r="L191"/>
  <c r="F191"/>
  <c r="G191" s="1"/>
  <c r="L190"/>
  <c r="F190"/>
  <c r="G190" s="1"/>
  <c r="L189"/>
  <c r="F189"/>
  <c r="L188"/>
  <c r="F188"/>
  <c r="L187"/>
  <c r="F187"/>
  <c r="G187" s="1"/>
  <c r="L186"/>
  <c r="F186"/>
  <c r="G186" s="1"/>
  <c r="L185"/>
  <c r="F185"/>
  <c r="L184"/>
  <c r="F184"/>
  <c r="G184" s="1"/>
  <c r="L183"/>
  <c r="F183"/>
  <c r="G183" s="1"/>
  <c r="L182"/>
  <c r="F182"/>
  <c r="G182" s="1"/>
  <c r="L181"/>
  <c r="F181"/>
  <c r="G181" s="1"/>
  <c r="L180"/>
  <c r="F180"/>
  <c r="L179"/>
  <c r="F179"/>
  <c r="G179" s="1"/>
  <c r="L178"/>
  <c r="F178"/>
  <c r="G178" s="1"/>
  <c r="L177"/>
  <c r="F177"/>
  <c r="G177" s="1"/>
  <c r="L176"/>
  <c r="F176"/>
  <c r="L175"/>
  <c r="F175"/>
  <c r="G175" s="1"/>
  <c r="L174"/>
  <c r="F174"/>
  <c r="G174" s="1"/>
  <c r="L173"/>
  <c r="F173"/>
  <c r="G173" s="1"/>
  <c r="L172"/>
  <c r="F172"/>
  <c r="L171"/>
  <c r="F171"/>
  <c r="G171" s="1"/>
  <c r="L170"/>
  <c r="F170"/>
  <c r="G170" s="1"/>
  <c r="L169"/>
  <c r="F169"/>
  <c r="G169" s="1"/>
  <c r="L168"/>
  <c r="F168"/>
  <c r="G168" s="1"/>
  <c r="L167"/>
  <c r="F167"/>
  <c r="G167" s="1"/>
  <c r="L166"/>
  <c r="F166"/>
  <c r="G166" s="1"/>
  <c r="L165"/>
  <c r="F165"/>
  <c r="L164"/>
  <c r="F164"/>
  <c r="G164" s="1"/>
  <c r="L163"/>
  <c r="F163"/>
  <c r="G163" s="1"/>
  <c r="L162"/>
  <c r="F162"/>
  <c r="L161"/>
  <c r="F161"/>
  <c r="L160"/>
  <c r="F160"/>
  <c r="G160" s="1"/>
  <c r="L159"/>
  <c r="F159"/>
  <c r="G159" s="1"/>
  <c r="L158"/>
  <c r="F158"/>
  <c r="L157"/>
  <c r="F157"/>
  <c r="G157" s="1"/>
  <c r="L156"/>
  <c r="F156"/>
  <c r="G156" s="1"/>
  <c r="L155"/>
  <c r="F155"/>
  <c r="G155" s="1"/>
  <c r="L154"/>
  <c r="F154"/>
  <c r="G154" s="1"/>
  <c r="L153"/>
  <c r="F153"/>
  <c r="L152"/>
  <c r="F152"/>
  <c r="G152" s="1"/>
  <c r="L151"/>
  <c r="F151"/>
  <c r="G151" s="1"/>
  <c r="L150"/>
  <c r="F150"/>
  <c r="G150" s="1"/>
  <c r="L149"/>
  <c r="F149"/>
  <c r="L148"/>
  <c r="F148"/>
  <c r="G148" s="1"/>
  <c r="L147"/>
  <c r="F147"/>
  <c r="G147" s="1"/>
  <c r="L146"/>
  <c r="F146"/>
  <c r="G146" s="1"/>
  <c r="L145"/>
  <c r="F145"/>
  <c r="L144"/>
  <c r="F144"/>
  <c r="G144" s="1"/>
  <c r="L143"/>
  <c r="F143"/>
  <c r="G143" s="1"/>
  <c r="L142"/>
  <c r="F142"/>
  <c r="G142" s="1"/>
  <c r="L141"/>
  <c r="F141"/>
  <c r="G141" s="1"/>
  <c r="L140"/>
  <c r="F140"/>
  <c r="G140" s="1"/>
  <c r="L139"/>
  <c r="F139"/>
  <c r="G139" s="1"/>
  <c r="L138"/>
  <c r="F138"/>
  <c r="L137"/>
  <c r="F137"/>
  <c r="G137" s="1"/>
  <c r="L136"/>
  <c r="F136"/>
  <c r="G136" s="1"/>
  <c r="L135"/>
  <c r="F135"/>
  <c r="L134"/>
  <c r="F134"/>
  <c r="L133"/>
  <c r="F133"/>
  <c r="G133" s="1"/>
  <c r="L132"/>
  <c r="F132"/>
  <c r="G132" s="1"/>
  <c r="L131"/>
  <c r="F131"/>
  <c r="L130"/>
  <c r="F130"/>
  <c r="G130" s="1"/>
  <c r="L129"/>
  <c r="F129"/>
  <c r="G129" s="1"/>
  <c r="L128"/>
  <c r="F128"/>
  <c r="G128" s="1"/>
  <c r="L127"/>
  <c r="F127"/>
  <c r="G127" s="1"/>
  <c r="L126"/>
  <c r="F126"/>
  <c r="L125"/>
  <c r="F125"/>
  <c r="G125" s="1"/>
  <c r="L124"/>
  <c r="F124"/>
  <c r="G124" s="1"/>
  <c r="L123"/>
  <c r="F123"/>
  <c r="G123" s="1"/>
  <c r="L122"/>
  <c r="F122"/>
  <c r="L121"/>
  <c r="F121"/>
  <c r="G121" s="1"/>
  <c r="L120"/>
  <c r="F120"/>
  <c r="G120" s="1"/>
  <c r="L119"/>
  <c r="F119"/>
  <c r="G119" s="1"/>
  <c r="L118"/>
  <c r="F118"/>
  <c r="L117"/>
  <c r="F117"/>
  <c r="G117" s="1"/>
  <c r="L116"/>
  <c r="F116"/>
  <c r="G116" s="1"/>
  <c r="L115"/>
  <c r="F115"/>
  <c r="G115" s="1"/>
  <c r="L114"/>
  <c r="F114"/>
  <c r="G114" s="1"/>
  <c r="L113"/>
  <c r="F113"/>
  <c r="G113" s="1"/>
  <c r="L112"/>
  <c r="F112"/>
  <c r="G112" s="1"/>
  <c r="L111"/>
  <c r="F111"/>
  <c r="L110"/>
  <c r="F110"/>
  <c r="G110" s="1"/>
  <c r="L109"/>
  <c r="F109"/>
  <c r="G109" s="1"/>
  <c r="L108"/>
  <c r="F108"/>
  <c r="G108" s="1"/>
  <c r="L107"/>
  <c r="F107"/>
  <c r="L106"/>
  <c r="F106"/>
  <c r="G106" s="1"/>
  <c r="L105"/>
  <c r="F105"/>
  <c r="G105" s="1"/>
  <c r="L104"/>
  <c r="F104"/>
  <c r="L103"/>
  <c r="F103"/>
  <c r="G103" s="1"/>
  <c r="L102"/>
  <c r="F102"/>
  <c r="G102" s="1"/>
  <c r="L101"/>
  <c r="F101"/>
  <c r="G101" s="1"/>
  <c r="L100"/>
  <c r="F100"/>
  <c r="G100" s="1"/>
  <c r="L99"/>
  <c r="F99"/>
  <c r="L98"/>
  <c r="F98"/>
  <c r="G98" s="1"/>
  <c r="L97"/>
  <c r="F97"/>
  <c r="G97" s="1"/>
  <c r="L96"/>
  <c r="F96"/>
  <c r="G96" s="1"/>
  <c r="L95"/>
  <c r="F95"/>
  <c r="L94"/>
  <c r="F94"/>
  <c r="G94" s="1"/>
  <c r="L93"/>
  <c r="F93"/>
  <c r="G93" s="1"/>
  <c r="L92"/>
  <c r="F92"/>
  <c r="G92" s="1"/>
  <c r="L91"/>
  <c r="F91"/>
  <c r="L90"/>
  <c r="F90"/>
  <c r="G90" s="1"/>
  <c r="L89"/>
  <c r="F89"/>
  <c r="G89" s="1"/>
  <c r="L88"/>
  <c r="F88"/>
  <c r="G88" s="1"/>
  <c r="L87"/>
  <c r="F87"/>
  <c r="G87" s="1"/>
  <c r="L86"/>
  <c r="F86"/>
  <c r="G86" s="1"/>
  <c r="L85"/>
  <c r="F85"/>
  <c r="G85" s="1"/>
  <c r="L84"/>
  <c r="F84"/>
  <c r="L83"/>
  <c r="F83"/>
  <c r="G83" s="1"/>
  <c r="L82"/>
  <c r="F82"/>
  <c r="G82" s="1"/>
  <c r="L81"/>
  <c r="F81"/>
  <c r="G81" s="1"/>
  <c r="L80"/>
  <c r="F80"/>
  <c r="L79"/>
  <c r="F79"/>
  <c r="G79" s="1"/>
  <c r="L78"/>
  <c r="F78"/>
  <c r="G78" s="1"/>
  <c r="L77"/>
  <c r="F77"/>
  <c r="L76"/>
  <c r="F76"/>
  <c r="G76" s="1"/>
  <c r="L75"/>
  <c r="F75"/>
  <c r="G75" s="1"/>
  <c r="L74"/>
  <c r="F74"/>
  <c r="G74" s="1"/>
  <c r="L73"/>
  <c r="F73"/>
  <c r="G73" s="1"/>
  <c r="L72"/>
  <c r="F72"/>
  <c r="L71"/>
  <c r="F71"/>
  <c r="G71" s="1"/>
  <c r="L70"/>
  <c r="F70"/>
  <c r="G70" s="1"/>
  <c r="L69"/>
  <c r="F69"/>
  <c r="G69" s="1"/>
  <c r="L68"/>
  <c r="F68"/>
  <c r="L67"/>
  <c r="F67"/>
  <c r="G67" s="1"/>
  <c r="L66"/>
  <c r="F66"/>
  <c r="G66" s="1"/>
  <c r="L65"/>
  <c r="F65"/>
  <c r="G65" s="1"/>
  <c r="L64"/>
  <c r="F64"/>
  <c r="L63"/>
  <c r="F63"/>
  <c r="G63" s="1"/>
  <c r="L62"/>
  <c r="F62"/>
  <c r="G62" s="1"/>
  <c r="L61"/>
  <c r="F61"/>
  <c r="G61" s="1"/>
  <c r="L60"/>
  <c r="F60"/>
  <c r="G60" s="1"/>
  <c r="L59"/>
  <c r="F59"/>
  <c r="G59" s="1"/>
  <c r="L58"/>
  <c r="F58"/>
  <c r="G58" s="1"/>
  <c r="L57"/>
  <c r="F57"/>
  <c r="L56"/>
  <c r="F56"/>
  <c r="G56" s="1"/>
  <c r="L55"/>
  <c r="F55"/>
  <c r="G55" s="1"/>
  <c r="L54"/>
  <c r="F54"/>
  <c r="G54" s="1"/>
  <c r="L53"/>
  <c r="F53"/>
  <c r="L52"/>
  <c r="F52"/>
  <c r="G52" s="1"/>
  <c r="L51"/>
  <c r="F51"/>
  <c r="G51" s="1"/>
  <c r="L50"/>
  <c r="F50"/>
  <c r="L49"/>
  <c r="F49"/>
  <c r="G49" s="1"/>
  <c r="L48"/>
  <c r="F48"/>
  <c r="G48" s="1"/>
  <c r="L47"/>
  <c r="F47"/>
  <c r="G47" s="1"/>
  <c r="L46"/>
  <c r="F46"/>
  <c r="G46" s="1"/>
  <c r="L45"/>
  <c r="F45"/>
  <c r="L44"/>
  <c r="F44"/>
  <c r="G44" s="1"/>
  <c r="L43"/>
  <c r="F43"/>
  <c r="G43" s="1"/>
  <c r="L42"/>
  <c r="F42"/>
  <c r="G42" s="1"/>
  <c r="L41"/>
  <c r="F41"/>
  <c r="L40"/>
  <c r="F40"/>
  <c r="G40" s="1"/>
  <c r="L39"/>
  <c r="F39"/>
  <c r="G39" s="1"/>
  <c r="L38"/>
  <c r="F38"/>
  <c r="G38" s="1"/>
  <c r="L37"/>
  <c r="F37"/>
  <c r="L36"/>
  <c r="F36"/>
  <c r="G36" s="1"/>
  <c r="L35"/>
  <c r="F35"/>
  <c r="G35" s="1"/>
  <c r="L34"/>
  <c r="F34"/>
  <c r="G34" s="1"/>
  <c r="L33"/>
  <c r="F33"/>
  <c r="G33" s="1"/>
  <c r="L32"/>
  <c r="F32"/>
  <c r="G32" s="1"/>
  <c r="L31"/>
  <c r="F31"/>
  <c r="G31" s="1"/>
  <c r="L30"/>
  <c r="F30"/>
  <c r="L29"/>
  <c r="F29"/>
  <c r="G29" s="1"/>
  <c r="L28"/>
  <c r="F28"/>
  <c r="L27"/>
  <c r="F27"/>
  <c r="G27" s="1"/>
  <c r="L26"/>
  <c r="F26"/>
  <c r="G26" s="1"/>
  <c r="L25"/>
  <c r="F25"/>
  <c r="G25" s="1"/>
  <c r="L24"/>
  <c r="F24"/>
  <c r="G24" s="1"/>
  <c r="L23"/>
  <c r="F23"/>
  <c r="G23" s="1"/>
  <c r="L22"/>
  <c r="F22"/>
  <c r="G22" s="1"/>
  <c r="L21"/>
  <c r="F21"/>
  <c r="L20"/>
  <c r="F20"/>
  <c r="G20" s="1"/>
  <c r="L19"/>
  <c r="F19"/>
  <c r="G19" s="1"/>
  <c r="L18"/>
  <c r="F18"/>
  <c r="L17"/>
  <c r="F17"/>
  <c r="G17" s="1"/>
  <c r="L16"/>
  <c r="F16"/>
  <c r="G16" s="1"/>
  <c r="L15"/>
  <c r="F15"/>
  <c r="L14"/>
  <c r="F14"/>
  <c r="G14" s="1"/>
  <c r="L13"/>
  <c r="F13"/>
  <c r="G13" s="1"/>
  <c r="L12"/>
  <c r="F12"/>
  <c r="L11"/>
  <c r="F11"/>
  <c r="G11" s="1"/>
  <c r="L10"/>
  <c r="F10"/>
  <c r="G10" s="1"/>
  <c r="L9"/>
  <c r="F9"/>
  <c r="L5"/>
  <c r="L2"/>
  <c r="G229" l="1"/>
  <c r="G21"/>
  <c r="F360"/>
  <c r="D361" s="1"/>
  <c r="D362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9"/>
  <c r="G37"/>
  <c r="G64"/>
  <c r="G91"/>
  <c r="G118"/>
  <c r="G145"/>
  <c r="G172"/>
  <c r="G199"/>
  <c r="G299"/>
  <c r="G12"/>
  <c r="G30"/>
  <c r="L6"/>
  <c r="M6" s="1"/>
  <c r="G18"/>
  <c r="G28"/>
  <c r="G15"/>
  <c r="G45"/>
  <c r="G72"/>
  <c r="G99"/>
  <c r="G126"/>
  <c r="G153"/>
  <c r="G180"/>
  <c r="G262"/>
  <c r="G272"/>
  <c r="G41"/>
  <c r="G68"/>
  <c r="G95"/>
  <c r="G122"/>
  <c r="G149"/>
  <c r="G176"/>
  <c r="G216"/>
  <c r="G50"/>
  <c r="G77"/>
  <c r="G104"/>
  <c r="G131"/>
  <c r="G135"/>
  <c r="G158"/>
  <c r="G162"/>
  <c r="G185"/>
  <c r="G189"/>
  <c r="G201"/>
  <c r="G205"/>
  <c r="G248"/>
  <c r="G252"/>
  <c r="G277"/>
  <c r="G304"/>
  <c r="G210"/>
  <c r="G214"/>
  <c r="G244"/>
  <c r="G295"/>
  <c r="G315"/>
  <c r="G53"/>
  <c r="G57"/>
  <c r="G80"/>
  <c r="G84"/>
  <c r="G107"/>
  <c r="G111"/>
  <c r="G134"/>
  <c r="G138"/>
  <c r="G161"/>
  <c r="G165"/>
  <c r="G188"/>
  <c r="G192"/>
  <c r="G206"/>
  <c r="G221"/>
  <c r="G225"/>
  <c r="G232"/>
  <c r="G236"/>
  <c r="G270"/>
  <c r="G290"/>
  <c r="G219"/>
  <c r="G245"/>
  <c r="G256"/>
  <c r="G286"/>
  <c r="G313"/>
  <c r="G215"/>
  <c r="G228"/>
  <c r="G261"/>
  <c r="G281"/>
  <c r="G308"/>
  <c r="G329"/>
  <c r="G333"/>
  <c r="G337"/>
  <c r="G317"/>
  <c r="G271"/>
  <c r="G327"/>
  <c r="G331"/>
  <c r="G335"/>
  <c r="D360" i="11" l="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F336"/>
  <c r="G336" s="1"/>
  <c r="F335"/>
  <c r="G335" s="1"/>
  <c r="F334"/>
  <c r="G334" s="1"/>
  <c r="F333"/>
  <c r="F332"/>
  <c r="G332" s="1"/>
  <c r="F331"/>
  <c r="G331" s="1"/>
  <c r="F330"/>
  <c r="G330" s="1"/>
  <c r="F329"/>
  <c r="F328"/>
  <c r="G328" s="1"/>
  <c r="F327"/>
  <c r="G327" s="1"/>
  <c r="F326"/>
  <c r="G326" s="1"/>
  <c r="F325"/>
  <c r="F324"/>
  <c r="G324" s="1"/>
  <c r="F323"/>
  <c r="G323" s="1"/>
  <c r="F322"/>
  <c r="G322" s="1"/>
  <c r="F321"/>
  <c r="F320"/>
  <c r="G320" s="1"/>
  <c r="F319"/>
  <c r="G319" s="1"/>
  <c r="F318"/>
  <c r="G318" s="1"/>
  <c r="F317"/>
  <c r="F316"/>
  <c r="G316" s="1"/>
  <c r="F315"/>
  <c r="G315" s="1"/>
  <c r="F314"/>
  <c r="G314" s="1"/>
  <c r="F313"/>
  <c r="F312"/>
  <c r="G312" s="1"/>
  <c r="F311"/>
  <c r="G311" s="1"/>
  <c r="F310"/>
  <c r="G310" s="1"/>
  <c r="F309"/>
  <c r="F308"/>
  <c r="G308" s="1"/>
  <c r="F307"/>
  <c r="G307" s="1"/>
  <c r="F306"/>
  <c r="G306" s="1"/>
  <c r="F305"/>
  <c r="F304"/>
  <c r="G304" s="1"/>
  <c r="F303"/>
  <c r="G303" s="1"/>
  <c r="F302"/>
  <c r="G302" s="1"/>
  <c r="F301"/>
  <c r="F300"/>
  <c r="G300" s="1"/>
  <c r="F299"/>
  <c r="G299" s="1"/>
  <c r="F298"/>
  <c r="G298" s="1"/>
  <c r="F297"/>
  <c r="F296"/>
  <c r="G296" s="1"/>
  <c r="F295"/>
  <c r="G295" s="1"/>
  <c r="F294"/>
  <c r="G294" s="1"/>
  <c r="F293"/>
  <c r="F292"/>
  <c r="G292" s="1"/>
  <c r="F291"/>
  <c r="G291" s="1"/>
  <c r="F290"/>
  <c r="G290" s="1"/>
  <c r="F289"/>
  <c r="F288"/>
  <c r="G288" s="1"/>
  <c r="F287"/>
  <c r="G287" s="1"/>
  <c r="F286"/>
  <c r="G286" s="1"/>
  <c r="F285"/>
  <c r="F284"/>
  <c r="G284" s="1"/>
  <c r="F283"/>
  <c r="G283" s="1"/>
  <c r="F282"/>
  <c r="G282" s="1"/>
  <c r="F281"/>
  <c r="F280"/>
  <c r="G280" s="1"/>
  <c r="F279"/>
  <c r="G279" s="1"/>
  <c r="F278"/>
  <c r="G278" s="1"/>
  <c r="F277"/>
  <c r="F276"/>
  <c r="G276" s="1"/>
  <c r="F275"/>
  <c r="G275" s="1"/>
  <c r="F274"/>
  <c r="G274" s="1"/>
  <c r="F273"/>
  <c r="F272"/>
  <c r="G272" s="1"/>
  <c r="F271"/>
  <c r="G271" s="1"/>
  <c r="F270"/>
  <c r="G270" s="1"/>
  <c r="F269"/>
  <c r="F268"/>
  <c r="G268" s="1"/>
  <c r="F267"/>
  <c r="G267" s="1"/>
  <c r="F266"/>
  <c r="G266" s="1"/>
  <c r="F265"/>
  <c r="F264"/>
  <c r="G264" s="1"/>
  <c r="F263"/>
  <c r="G263" s="1"/>
  <c r="F262"/>
  <c r="G262" s="1"/>
  <c r="F261"/>
  <c r="F260"/>
  <c r="G260" s="1"/>
  <c r="F259"/>
  <c r="G259" s="1"/>
  <c r="F258"/>
  <c r="G258" s="1"/>
  <c r="F257"/>
  <c r="F256"/>
  <c r="G256" s="1"/>
  <c r="F255"/>
  <c r="G255" s="1"/>
  <c r="F254"/>
  <c r="G254" s="1"/>
  <c r="F253"/>
  <c r="F252"/>
  <c r="G252" s="1"/>
  <c r="F251"/>
  <c r="G251" s="1"/>
  <c r="F250"/>
  <c r="G250" s="1"/>
  <c r="F249"/>
  <c r="F248"/>
  <c r="G248" s="1"/>
  <c r="F247"/>
  <c r="G247" s="1"/>
  <c r="F246"/>
  <c r="G246" s="1"/>
  <c r="F245"/>
  <c r="F244"/>
  <c r="G244" s="1"/>
  <c r="F243"/>
  <c r="G243" s="1"/>
  <c r="F242"/>
  <c r="G242" s="1"/>
  <c r="F241"/>
  <c r="F240"/>
  <c r="G240" s="1"/>
  <c r="F239"/>
  <c r="G239" s="1"/>
  <c r="F238"/>
  <c r="G238" s="1"/>
  <c r="F237"/>
  <c r="F236"/>
  <c r="G236" s="1"/>
  <c r="F235"/>
  <c r="G235" s="1"/>
  <c r="F234"/>
  <c r="G234" s="1"/>
  <c r="F233"/>
  <c r="F232"/>
  <c r="G232" s="1"/>
  <c r="F231"/>
  <c r="G231" s="1"/>
  <c r="F230"/>
  <c r="G230" s="1"/>
  <c r="F229"/>
  <c r="F228"/>
  <c r="G228" s="1"/>
  <c r="F227"/>
  <c r="G227" s="1"/>
  <c r="F226"/>
  <c r="G226" s="1"/>
  <c r="F225"/>
  <c r="F224"/>
  <c r="G224" s="1"/>
  <c r="F223"/>
  <c r="G223" s="1"/>
  <c r="F222"/>
  <c r="G222" s="1"/>
  <c r="F221"/>
  <c r="F220"/>
  <c r="G220" s="1"/>
  <c r="F219"/>
  <c r="G219" s="1"/>
  <c r="F218"/>
  <c r="G218" s="1"/>
  <c r="F217"/>
  <c r="F216"/>
  <c r="G216" s="1"/>
  <c r="F215"/>
  <c r="G215" s="1"/>
  <c r="F214"/>
  <c r="G214" s="1"/>
  <c r="F213"/>
  <c r="F212"/>
  <c r="G212" s="1"/>
  <c r="F211"/>
  <c r="G211" s="1"/>
  <c r="F210"/>
  <c r="G210" s="1"/>
  <c r="F209"/>
  <c r="F208"/>
  <c r="G208" s="1"/>
  <c r="F207"/>
  <c r="G207" s="1"/>
  <c r="F206"/>
  <c r="G206" s="1"/>
  <c r="F205"/>
  <c r="F204"/>
  <c r="G204" s="1"/>
  <c r="F203"/>
  <c r="G203" s="1"/>
  <c r="F202"/>
  <c r="G202" s="1"/>
  <c r="F201"/>
  <c r="F200"/>
  <c r="G200" s="1"/>
  <c r="F199"/>
  <c r="G199" s="1"/>
  <c r="F198"/>
  <c r="G198" s="1"/>
  <c r="F197"/>
  <c r="F196"/>
  <c r="G196" s="1"/>
  <c r="F195"/>
  <c r="G195" s="1"/>
  <c r="F194"/>
  <c r="G194" s="1"/>
  <c r="F193"/>
  <c r="F192"/>
  <c r="G192" s="1"/>
  <c r="F191"/>
  <c r="G191" s="1"/>
  <c r="F190"/>
  <c r="G190" s="1"/>
  <c r="F189"/>
  <c r="F188"/>
  <c r="G188" s="1"/>
  <c r="F187"/>
  <c r="G187" s="1"/>
  <c r="F186"/>
  <c r="G186" s="1"/>
  <c r="F185"/>
  <c r="F184"/>
  <c r="G184" s="1"/>
  <c r="F183"/>
  <c r="G183" s="1"/>
  <c r="F182"/>
  <c r="G182" s="1"/>
  <c r="F181"/>
  <c r="F180"/>
  <c r="G180" s="1"/>
  <c r="F179"/>
  <c r="G179" s="1"/>
  <c r="F178"/>
  <c r="G178" s="1"/>
  <c r="F177"/>
  <c r="F176"/>
  <c r="G176" s="1"/>
  <c r="F175"/>
  <c r="G175" s="1"/>
  <c r="F174"/>
  <c r="G174" s="1"/>
  <c r="F173"/>
  <c r="F172"/>
  <c r="G172" s="1"/>
  <c r="F171"/>
  <c r="G171" s="1"/>
  <c r="F170"/>
  <c r="G170" s="1"/>
  <c r="F169"/>
  <c r="F168"/>
  <c r="G168" s="1"/>
  <c r="F167"/>
  <c r="G167" s="1"/>
  <c r="F166"/>
  <c r="G166" s="1"/>
  <c r="F165"/>
  <c r="F164"/>
  <c r="G164" s="1"/>
  <c r="F163"/>
  <c r="G163" s="1"/>
  <c r="F162"/>
  <c r="G162" s="1"/>
  <c r="F161"/>
  <c r="F160"/>
  <c r="G160" s="1"/>
  <c r="F159"/>
  <c r="G159" s="1"/>
  <c r="F158"/>
  <c r="G158" s="1"/>
  <c r="F157"/>
  <c r="F156"/>
  <c r="G156" s="1"/>
  <c r="F155"/>
  <c r="G155" s="1"/>
  <c r="F154"/>
  <c r="G154" s="1"/>
  <c r="F153"/>
  <c r="F152"/>
  <c r="G152" s="1"/>
  <c r="F151"/>
  <c r="G151" s="1"/>
  <c r="F150"/>
  <c r="G150" s="1"/>
  <c r="F149"/>
  <c r="F148"/>
  <c r="G148" s="1"/>
  <c r="F147"/>
  <c r="G147" s="1"/>
  <c r="F146"/>
  <c r="G146" s="1"/>
  <c r="F145"/>
  <c r="F144"/>
  <c r="G144" s="1"/>
  <c r="F143"/>
  <c r="G143" s="1"/>
  <c r="F142"/>
  <c r="G142" s="1"/>
  <c r="F141"/>
  <c r="F140"/>
  <c r="G140" s="1"/>
  <c r="F139"/>
  <c r="G139" s="1"/>
  <c r="F138"/>
  <c r="G138" s="1"/>
  <c r="F137"/>
  <c r="F136"/>
  <c r="G136" s="1"/>
  <c r="F135"/>
  <c r="G135" s="1"/>
  <c r="F134"/>
  <c r="G134" s="1"/>
  <c r="F133"/>
  <c r="F132"/>
  <c r="G132" s="1"/>
  <c r="F131"/>
  <c r="G131" s="1"/>
  <c r="F130"/>
  <c r="G130" s="1"/>
  <c r="F129"/>
  <c r="F128"/>
  <c r="G128" s="1"/>
  <c r="F127"/>
  <c r="G127" s="1"/>
  <c r="F126"/>
  <c r="G126" s="1"/>
  <c r="F125"/>
  <c r="F124"/>
  <c r="G124" s="1"/>
  <c r="F123"/>
  <c r="G123" s="1"/>
  <c r="F122"/>
  <c r="G122" s="1"/>
  <c r="F121"/>
  <c r="F120"/>
  <c r="G120" s="1"/>
  <c r="F119"/>
  <c r="G119" s="1"/>
  <c r="F118"/>
  <c r="G118" s="1"/>
  <c r="F117"/>
  <c r="F116"/>
  <c r="G116" s="1"/>
  <c r="F115"/>
  <c r="G115" s="1"/>
  <c r="F114"/>
  <c r="G114" s="1"/>
  <c r="F113"/>
  <c r="F112"/>
  <c r="G112" s="1"/>
  <c r="F111"/>
  <c r="G111" s="1"/>
  <c r="F110"/>
  <c r="G110" s="1"/>
  <c r="F109"/>
  <c r="F108"/>
  <c r="G108" s="1"/>
  <c r="F107"/>
  <c r="G107" s="1"/>
  <c r="F106"/>
  <c r="G106" s="1"/>
  <c r="F105"/>
  <c r="F104"/>
  <c r="G104" s="1"/>
  <c r="F103"/>
  <c r="G103" s="1"/>
  <c r="F102"/>
  <c r="G102" s="1"/>
  <c r="F101"/>
  <c r="F100"/>
  <c r="G100" s="1"/>
  <c r="F99"/>
  <c r="G99" s="1"/>
  <c r="F98"/>
  <c r="G98" s="1"/>
  <c r="F97"/>
  <c r="F96"/>
  <c r="G96" s="1"/>
  <c r="F95"/>
  <c r="G95" s="1"/>
  <c r="F94"/>
  <c r="G94" s="1"/>
  <c r="F93"/>
  <c r="F92"/>
  <c r="G92" s="1"/>
  <c r="F91"/>
  <c r="G91" s="1"/>
  <c r="F90"/>
  <c r="G90" s="1"/>
  <c r="F89"/>
  <c r="F88"/>
  <c r="G88" s="1"/>
  <c r="F87"/>
  <c r="G87" s="1"/>
  <c r="F86"/>
  <c r="G86" s="1"/>
  <c r="F85"/>
  <c r="F84"/>
  <c r="G84" s="1"/>
  <c r="F83"/>
  <c r="G83" s="1"/>
  <c r="F82"/>
  <c r="G82" s="1"/>
  <c r="F81"/>
  <c r="F80"/>
  <c r="G80" s="1"/>
  <c r="F79"/>
  <c r="G79" s="1"/>
  <c r="F78"/>
  <c r="G78" s="1"/>
  <c r="F77"/>
  <c r="F76"/>
  <c r="G76" s="1"/>
  <c r="F75"/>
  <c r="G75" s="1"/>
  <c r="F74"/>
  <c r="G74" s="1"/>
  <c r="F73"/>
  <c r="F72"/>
  <c r="G72" s="1"/>
  <c r="F71"/>
  <c r="G71" s="1"/>
  <c r="F70"/>
  <c r="G70" s="1"/>
  <c r="F69"/>
  <c r="F68"/>
  <c r="G68" s="1"/>
  <c r="F67"/>
  <c r="G67" s="1"/>
  <c r="F66"/>
  <c r="G66" s="1"/>
  <c r="F65"/>
  <c r="F64"/>
  <c r="G64" s="1"/>
  <c r="F63"/>
  <c r="G63" s="1"/>
  <c r="F62"/>
  <c r="G62" s="1"/>
  <c r="F61"/>
  <c r="F60"/>
  <c r="G60" s="1"/>
  <c r="F59"/>
  <c r="G59" s="1"/>
  <c r="F58"/>
  <c r="G58" s="1"/>
  <c r="F57"/>
  <c r="F56"/>
  <c r="G56" s="1"/>
  <c r="F55"/>
  <c r="G55" s="1"/>
  <c r="F54"/>
  <c r="G54" s="1"/>
  <c r="F53"/>
  <c r="F52"/>
  <c r="G52" s="1"/>
  <c r="F51"/>
  <c r="G51" s="1"/>
  <c r="F50"/>
  <c r="G50" s="1"/>
  <c r="F49"/>
  <c r="F48"/>
  <c r="G48" s="1"/>
  <c r="F47"/>
  <c r="G47" s="1"/>
  <c r="F46"/>
  <c r="G46" s="1"/>
  <c r="F45"/>
  <c r="F44"/>
  <c r="G44" s="1"/>
  <c r="F43"/>
  <c r="G43" s="1"/>
  <c r="F42"/>
  <c r="G42" s="1"/>
  <c r="F41"/>
  <c r="F40"/>
  <c r="G40" s="1"/>
  <c r="F39"/>
  <c r="G39" s="1"/>
  <c r="F38"/>
  <c r="G38" s="1"/>
  <c r="F37"/>
  <c r="F36"/>
  <c r="G36" s="1"/>
  <c r="F35"/>
  <c r="G35" s="1"/>
  <c r="F34"/>
  <c r="G34" s="1"/>
  <c r="F33"/>
  <c r="F32"/>
  <c r="G32" s="1"/>
  <c r="F31"/>
  <c r="G31" s="1"/>
  <c r="F30"/>
  <c r="G30" s="1"/>
  <c r="F29"/>
  <c r="F28"/>
  <c r="G28" s="1"/>
  <c r="F27"/>
  <c r="G27" s="1"/>
  <c r="F26"/>
  <c r="G26" s="1"/>
  <c r="F25"/>
  <c r="F24"/>
  <c r="G24" s="1"/>
  <c r="F23"/>
  <c r="G23" s="1"/>
  <c r="F22"/>
  <c r="G22" s="1"/>
  <c r="F21"/>
  <c r="F20"/>
  <c r="G20" s="1"/>
  <c r="F19"/>
  <c r="G19" s="1"/>
  <c r="F18"/>
  <c r="G18" s="1"/>
  <c r="F17"/>
  <c r="F16"/>
  <c r="G16" s="1"/>
  <c r="F15"/>
  <c r="G15" s="1"/>
  <c r="F14"/>
  <c r="G14" s="1"/>
  <c r="F13"/>
  <c r="F12"/>
  <c r="G12" s="1"/>
  <c r="F11"/>
  <c r="G11" s="1"/>
  <c r="F10"/>
  <c r="G10" s="1"/>
  <c r="F9"/>
  <c r="G41" l="1"/>
  <c r="G73"/>
  <c r="G29"/>
  <c r="G45"/>
  <c r="G61"/>
  <c r="G77"/>
  <c r="G17"/>
  <c r="G33"/>
  <c r="G49"/>
  <c r="G65"/>
  <c r="G8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F360"/>
  <c r="D361" s="1"/>
  <c r="G9"/>
  <c r="G25"/>
  <c r="G57"/>
  <c r="G13"/>
  <c r="G21"/>
  <c r="G37"/>
  <c r="G53"/>
  <c r="G69"/>
  <c r="G85"/>
  <c r="G89"/>
  <c r="G93"/>
  <c r="G97"/>
  <c r="G101"/>
  <c r="G105"/>
  <c r="G109"/>
  <c r="G113"/>
  <c r="G117"/>
  <c r="G121"/>
  <c r="G125"/>
  <c r="G129"/>
  <c r="G133"/>
  <c r="G137"/>
  <c r="G141"/>
  <c r="G145"/>
  <c r="G149"/>
  <c r="G153"/>
  <c r="G157"/>
  <c r="G161"/>
  <c r="G165"/>
  <c r="G169"/>
  <c r="G173"/>
  <c r="G177"/>
  <c r="G181"/>
  <c r="G185"/>
  <c r="G189"/>
  <c r="G193"/>
  <c r="G197"/>
  <c r="G201"/>
  <c r="G205"/>
  <c r="G209"/>
  <c r="G213"/>
  <c r="G217"/>
  <c r="G221"/>
  <c r="G225"/>
  <c r="G229"/>
  <c r="G233"/>
  <c r="G237"/>
  <c r="G241"/>
  <c r="G245"/>
  <c r="G249"/>
  <c r="G253"/>
  <c r="G257"/>
  <c r="G261"/>
  <c r="G265"/>
  <c r="G269"/>
  <c r="G273"/>
  <c r="G277"/>
  <c r="G281"/>
  <c r="G285"/>
  <c r="G289"/>
  <c r="G293"/>
  <c r="G297"/>
  <c r="G301"/>
  <c r="G305"/>
  <c r="G309"/>
  <c r="G313"/>
  <c r="G317"/>
  <c r="G321"/>
  <c r="G325"/>
  <c r="G329"/>
  <c r="G333"/>
  <c r="G337"/>
  <c r="D362" l="1"/>
  <c r="F359" i="3" l="1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D360" l="1"/>
  <c r="F10" l="1"/>
  <c r="G10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14"/>
  <c r="G14" s="1"/>
  <c r="F13"/>
  <c r="G13" s="1"/>
  <c r="F12"/>
  <c r="G12" s="1"/>
  <c r="F11"/>
  <c r="G11" s="1"/>
  <c r="F9"/>
  <c r="A9" s="1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F360"/>
  <c r="D361" s="1"/>
  <c r="C5" i="7" s="1"/>
  <c r="G9" i="3"/>
  <c r="D362" l="1"/>
  <c r="D5" i="7"/>
  <c r="C17"/>
  <c r="D17" s="1"/>
</calcChain>
</file>

<file path=xl/sharedStrings.xml><?xml version="1.0" encoding="utf-8"?>
<sst xmlns="http://schemas.openxmlformats.org/spreadsheetml/2006/main" count="10902" uniqueCount="1097">
  <si>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</si>
  <si>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</si>
  <si>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</si>
  <si>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</si>
  <si>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</si>
  <si>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</si>
  <si>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</si>
  <si>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</si>
  <si>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</si>
  <si>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</si>
  <si>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</si>
  <si>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</si>
  <si>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</si>
  <si>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</si>
  <si>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</si>
  <si>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</si>
  <si>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</si>
  <si>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</si>
  <si>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</si>
  <si>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</si>
  <si>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</si>
  <si>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</si>
  <si>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</si>
  <si>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</si>
  <si>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</si>
  <si>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</si>
  <si>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</si>
  <si>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</si>
  <si>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</si>
  <si>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</si>
  <si>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</si>
  <si>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</si>
  <si>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</si>
  <si>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</si>
  <si>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</si>
  <si>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</si>
  <si>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</si>
  <si>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</si>
  <si>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</si>
  <si>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</si>
  <si>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</si>
  <si>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Ade Arifin</t>
  </si>
  <si>
    <t>PPIC Manager</t>
  </si>
  <si>
    <t>(                                             )</t>
  </si>
  <si>
    <t>MONTHLY REPORT OF DELIVERY SCHEDULE
SUBCONTRACTOR - KARYA TEGUH</t>
  </si>
  <si>
    <t>Karya Teguh</t>
  </si>
  <si>
    <t>SEAT CUSHION FLORA BLUE I1</t>
  </si>
  <si>
    <t>SEAT CUSHION FLORA BEIGE O5</t>
  </si>
  <si>
    <t>SEAT CUSHION FLORA GREEN I6</t>
  </si>
  <si>
    <t>SEAT CUSHION FLORA RED I3</t>
  </si>
  <si>
    <t>SEAT CUSHION FLORA YELLOW I8</t>
  </si>
  <si>
    <t>SEAT CUSHION FLORA LIGHT BLUE I14</t>
  </si>
  <si>
    <t>SEAT CUSHION FLORA LIGHT GREEN I13</t>
  </si>
  <si>
    <t>SEAT CUSHION FLORA ORANGE I12</t>
  </si>
  <si>
    <t>SEAT CUSHION FLORA PINK I9</t>
  </si>
  <si>
    <t>SEAT CUSHION FLORA BLUE O1</t>
  </si>
  <si>
    <t>SEAT CUSHION FLORA GREEN O6</t>
  </si>
  <si>
    <t>SEAT CUSHION FLORA RED O3</t>
  </si>
  <si>
    <t>SEAT CUSHION FLORA BLACK I7</t>
  </si>
  <si>
    <t>SEAT CUSHION FLORA BLACK O7</t>
  </si>
  <si>
    <t>SEAT CUSHION FLORA GREY O2</t>
  </si>
  <si>
    <t>SEAT CUSHION FLORA BLUE PVC</t>
  </si>
  <si>
    <t>SEAT CUSHION FLORA GREEN I6 SABLON</t>
  </si>
  <si>
    <t>SEAT CUSHION FLORA YELLOW I8 SABLON</t>
  </si>
  <si>
    <t>SEAT CUSHION FLORA ORANGE I12 SABLON</t>
  </si>
  <si>
    <t>SEAT CUSHION FLORA BEIGE O5 SABLON</t>
  </si>
  <si>
    <t>SEAT CUSHION FLORA BLUE I1 SABLON</t>
  </si>
  <si>
    <t>SEAT CUSHION FLORA LIGHT BLUE I14 SABLON</t>
  </si>
  <si>
    <t>SEAT CUSHION FLORA LIGHT GREEN I13 SABLON</t>
  </si>
  <si>
    <t>SEAT CUSHION FLORA RED I3 SABLON</t>
  </si>
  <si>
    <t>SEAT CUSHION FLORA PINK I9 SABLON</t>
  </si>
  <si>
    <t>SEAT CUSHION JASMINE BLUE O1</t>
  </si>
  <si>
    <t>SEAT CUSHION JASMINE GREY O2</t>
  </si>
  <si>
    <t>SEAT CUSHION JASMINE RED O3</t>
  </si>
  <si>
    <t>SEAT CUSHION JASMINE GREEN O6</t>
  </si>
  <si>
    <t>SEAT CUSHION JASMINE BLACK O7</t>
  </si>
  <si>
    <t>SEAT CUSHION JASMINE YELLOW O8</t>
  </si>
  <si>
    <t>SEAT CUSHION JASMINE BLUE L1</t>
  </si>
  <si>
    <t>SEAT CUSHION JASMINE GREEN L6</t>
  </si>
  <si>
    <t>SEAT CUSHION JASMINE BLACK L7</t>
  </si>
  <si>
    <t>SEAT CUSHION JASMINE YELLOW L8</t>
  </si>
  <si>
    <t>SEAT CUSHION JASMINE ORANGE L12</t>
  </si>
  <si>
    <t>SEAT CUSHION JASMINE LIGHT GREEN L13</t>
  </si>
  <si>
    <t>SEAT CUSHION JASMINE RED N3</t>
  </si>
  <si>
    <t>SEAT CUSHION JASMINE BROWN N4</t>
  </si>
  <si>
    <t>SEAT CUSHION JASMINE CREAM N5</t>
  </si>
  <si>
    <t>SEAT CUSHION JASMINE L2</t>
  </si>
  <si>
    <t>SEAT CUSHION JASMINE BLUE VINYL V1</t>
  </si>
  <si>
    <t>SEAT CUSHION JASMINE RED VINYL V3</t>
  </si>
  <si>
    <t>SEAT CUSHION JASMINE BLACK VINYL V7</t>
  </si>
  <si>
    <t>BACK CUSHION-1 VISTA BLUE L1</t>
  </si>
  <si>
    <t>BACK CUSHION-2 VISTA BLUE L1</t>
  </si>
  <si>
    <t>SEAT CUSHION VISTA BLUE L1</t>
  </si>
  <si>
    <t>BACK CUSHION-1 VISTA GREY L2</t>
  </si>
  <si>
    <t>BACK CUSHION-2 VISTA GREY L2</t>
  </si>
  <si>
    <t>SEAT CUSHION VISTA GREY L2</t>
  </si>
  <si>
    <t>BACK CUSHION-1 VISTA GREEN L6</t>
  </si>
  <si>
    <t>BACK CUSHION-2 VISTA GREEN L6</t>
  </si>
  <si>
    <t>SEAT CUSHION VISTA GREEN L6</t>
  </si>
  <si>
    <t>BACK CUSHION-1 VISTA BLACK L7</t>
  </si>
  <si>
    <t>BACK CUSHION-2 VISTA BLACK L7</t>
  </si>
  <si>
    <t>SEAT CUSHION VISTA BLACK L7</t>
  </si>
  <si>
    <t>BACK CUSHION-1 VISTA RED N3</t>
  </si>
  <si>
    <t>BACK CUSHION-2 VISTA RED N3</t>
  </si>
  <si>
    <t>SEAT CUSHION VISTA RED N3</t>
  </si>
  <si>
    <t>BACK CUSHION-1 VISTA BROWN N4</t>
  </si>
  <si>
    <t>BACK CUSHION-2 VISTA BROWN N4</t>
  </si>
  <si>
    <t>SEAT CUSHION VISTA BROWN N4</t>
  </si>
  <si>
    <t>BACK CUSHION-1 VISTA CREAM N5</t>
  </si>
  <si>
    <t>BACK CUSHION-2 VISTA CREAM N5</t>
  </si>
  <si>
    <t>SEAT CUSHION VISTA CREAM N5</t>
  </si>
  <si>
    <t>BACK CUSHION-1 VISTA GREY O2</t>
  </si>
  <si>
    <t>BACK CUSHION-2 VISTA GREY O2</t>
  </si>
  <si>
    <t>SEAT CUSHION VISTA GREY O2</t>
  </si>
  <si>
    <t>BACK CUSHION-1 VISTA O3</t>
  </si>
  <si>
    <t>BACK CUSHION-2 VISTA O3</t>
  </si>
  <si>
    <t>SEAT CUSHION VISTA O3</t>
  </si>
  <si>
    <t>BACK CUSHION-1 CAVIS O4</t>
  </si>
  <si>
    <t>BACK CUSHION-2 CAVIS O4</t>
  </si>
  <si>
    <t>SEAT CUSHION CAVIS O4</t>
  </si>
  <si>
    <t>BACK CUSHION-1 VISTA BLACK O7</t>
  </si>
  <si>
    <t>BACK CUSHION-2 VISTA BLACK O7</t>
  </si>
  <si>
    <t>SEAT CUSHION VISTA BLACK O7</t>
  </si>
  <si>
    <t>BACK CUSHION-1 CAVIS L13</t>
  </si>
  <si>
    <t>BACK CUSHION-2 CAVIS L13</t>
  </si>
  <si>
    <t>SEAT CUSHION CAVIS L13</t>
  </si>
  <si>
    <t>BACK CUSHION-1 VISTA RED AL11</t>
  </si>
  <si>
    <t>BACK CUSHION-2 VISTA RED AL11</t>
  </si>
  <si>
    <t>SEAT CUSHION VISTA RED AL11</t>
  </si>
  <si>
    <t>BACK CUSHION-1 VISTA V1</t>
  </si>
  <si>
    <t>BACK CUSHION-2 VISTA V1</t>
  </si>
  <si>
    <t>SEAT CUSHION VISTA V1</t>
  </si>
  <si>
    <t>BACK CUSHION-2 VISTA BLUE L1 BORDIR</t>
  </si>
  <si>
    <t>SEAT CUSHION TARO-S A5</t>
  </si>
  <si>
    <t>BACK CUSHION-1 HANAKO BLUE A5</t>
  </si>
  <si>
    <t>BACK CUSHION-2 HANAKO BLUE A5</t>
  </si>
  <si>
    <t>BACK CUSHION-1 TARO BLUE D1</t>
  </si>
  <si>
    <t>BACK CUSHION-2 TARO BLUE D1</t>
  </si>
  <si>
    <t>BACK CUSHION-1 TARO MERAH D3</t>
  </si>
  <si>
    <t>BACK CUSHION-2 TARO MERAH D3</t>
  </si>
  <si>
    <t>BACK CUSHION-1 TARO HIJAU D6</t>
  </si>
  <si>
    <t>BACK CUSHION-2 TARO HIJAU D6</t>
  </si>
  <si>
    <t>BACK CUSHION-1 TARO HITAM D7</t>
  </si>
  <si>
    <t>BACK CUSHION-2 TARO HITAM D7</t>
  </si>
  <si>
    <t>BACK CUSHION-1 TARO L1</t>
  </si>
  <si>
    <t>BACK CUSHION-2 TARO L1</t>
  </si>
  <si>
    <t>BACK CUSHION-1 TARO L6</t>
  </si>
  <si>
    <t>BACK CUSHION-2 TARO L6</t>
  </si>
  <si>
    <t>BACK CUSHION-1 TARO L7</t>
  </si>
  <si>
    <t>BACK CUSHION-2 TARO L7</t>
  </si>
  <si>
    <t>BACK CUSHION-1 TARO MERAH N3</t>
  </si>
  <si>
    <t>BACK CUSHION-2 TARO MERAH N3</t>
  </si>
  <si>
    <t>BACK CUSHION-1 HANAKO BLUE D1</t>
  </si>
  <si>
    <t>BACK CUSHION-2 HANAKO BLUE D1</t>
  </si>
  <si>
    <t>BACK CUSHION-1 HANAKO MERAH D3</t>
  </si>
  <si>
    <t>BACK CUSHION-2 HANAKO MERAH D3</t>
  </si>
  <si>
    <t>BACK CUSHION-1 HANAKO HIJAU D6</t>
  </si>
  <si>
    <t>BACK CUSHION-2 HANAKO HIJAU D6</t>
  </si>
  <si>
    <t>BACK CUSHION-1 HANAKO HITAM D7</t>
  </si>
  <si>
    <t>BACK CUSHION-2 HANAKO HITAM D7</t>
  </si>
  <si>
    <t>BACK CUSHION-1 HANAKO L1</t>
  </si>
  <si>
    <t>BACK CUSHION-2 HANAKO L1</t>
  </si>
  <si>
    <t>BACK CUSHION-1 HANAKO L6</t>
  </si>
  <si>
    <t>BACK CUSHION-2 HANAKO L6</t>
  </si>
  <si>
    <t>BACK CUSHION-1 HANAKO HITAM L7</t>
  </si>
  <si>
    <t>BACK CUSHION-2 HANAKO HITAM L7</t>
  </si>
  <si>
    <t>BACK CUSHION-1 HANAKO N3</t>
  </si>
  <si>
    <t>BACK CUSHION-2 HANAKO N3</t>
  </si>
  <si>
    <t>BACK CUSHION-1 JIRO MERAH D3</t>
  </si>
  <si>
    <t>BACK CUSHION-2 JIRO MERAH D3</t>
  </si>
  <si>
    <t>SEAT CUSHION TARO-S BLUE D1</t>
  </si>
  <si>
    <t>SEAT CUSHION TARO-S MERAH D3</t>
  </si>
  <si>
    <t>SEAT CUSHION TARO-S HIJAU D6</t>
  </si>
  <si>
    <t>SEAT CUSHION TARO-S HITAM D7</t>
  </si>
  <si>
    <t>SEAT CUSHION TARO-S L1</t>
  </si>
  <si>
    <t>SEAT CUSHION TARO-S L6</t>
  </si>
  <si>
    <t>SEAT CUSHION TARO S L7</t>
  </si>
  <si>
    <t>SEAT CUSHION TARO-S N3</t>
  </si>
  <si>
    <t>SEAT CUSHION TARO-S O1</t>
  </si>
  <si>
    <t>BACK CUSHION-1 JIRO BIRU O1</t>
  </si>
  <si>
    <t>BACK CUSHION-2 JIRO BIRU O1</t>
  </si>
  <si>
    <t>SEAT CUSHION TARO-S O6</t>
  </si>
  <si>
    <t>BACK CUSHION-1 JIRO HIJAU O6</t>
  </si>
  <si>
    <t>BACK CUSHION-2 JIRO HIJAU O6</t>
  </si>
  <si>
    <t>BACK CUSHION CAL BLUE O1</t>
  </si>
  <si>
    <t>SEAT CUSHION DAISOGUN BLUE O1</t>
  </si>
  <si>
    <t>BACK CUSHION CAL RED O3</t>
  </si>
  <si>
    <t>SEAT CUSHION DAISHOGUN RED O3</t>
  </si>
  <si>
    <t>BACK CUSHION CAL GREEN O6</t>
  </si>
  <si>
    <t>SEAT CUSHION DAISHOGUN GREEN O6</t>
  </si>
  <si>
    <t>BACK CUSHION CAL BLACK O7</t>
  </si>
  <si>
    <t>SEAT CUSHION DAISHOGUN BLACK O7</t>
  </si>
  <si>
    <t>SEAT CUSHION CAL BLUE L1</t>
  </si>
  <si>
    <t>BACK CUSHION CAL BLUE L1</t>
  </si>
  <si>
    <t>SEAT CUSHION CAL MERAH N3</t>
  </si>
  <si>
    <t>BACK CUSHION CAL MERAH N3</t>
  </si>
  <si>
    <t>SEAT CUSHION DUO 234 BLUE SD1</t>
  </si>
  <si>
    <t>SEAT CUSHION DUO 234 RED SD3</t>
  </si>
  <si>
    <t>SEAT CUSHION DUO 234 GREEN SD6</t>
  </si>
  <si>
    <t>SEAT CUSHION DUO 234 BLACK SD7</t>
  </si>
  <si>
    <t>SEAT CUSHION DUO 234 YELLOW SD8</t>
  </si>
  <si>
    <t>BACK CUSHION-2 PRINCE RED AL11</t>
  </si>
  <si>
    <t>BACK CUSHION-1 PRINCE RED AL11</t>
  </si>
  <si>
    <t>SEAT CUSHION PRINCE RED AL11</t>
  </si>
  <si>
    <t>BACK CUSHION-1 PRINCE BLUE L1</t>
  </si>
  <si>
    <t>BACK CUSHION-2 PRINCE BLUE L1</t>
  </si>
  <si>
    <t>SEAT CUSHION PRINCE BLUE L1</t>
  </si>
  <si>
    <t>BACK CUSHION-1 PRINCE GREEN L6</t>
  </si>
  <si>
    <t>BACK CUSHION-2 PRINCE GREEN L6</t>
  </si>
  <si>
    <t>SEAT CUSHION PRINCE GREEN L6</t>
  </si>
  <si>
    <t>BACK CUSHION-1 PRINCE BLACK L7</t>
  </si>
  <si>
    <t>BACK CUSHION-2 PRINCE BLACK L7</t>
  </si>
  <si>
    <t>SEAT CUSHION PRINCE BLACK L7</t>
  </si>
  <si>
    <t>BACK CUSHION-1 PRINCE RED N3</t>
  </si>
  <si>
    <t>BACK CUSHION-2 PRINCE RED N3</t>
  </si>
  <si>
    <t>SEAT CUSHION PRINCE RED N3</t>
  </si>
  <si>
    <t>BACK CUSHION-1 PRINCE BROWN N4</t>
  </si>
  <si>
    <t>BACK CUSHION-2 PRINCE BROWN N4</t>
  </si>
  <si>
    <t>SEAT CUSHION PRINCE BROWN N4</t>
  </si>
  <si>
    <t>BACK CUSHION NA BLACK</t>
  </si>
  <si>
    <t>SEAT CUSHION NA BLACK</t>
  </si>
  <si>
    <t>SEAT CUSHION NBK BLACK</t>
  </si>
  <si>
    <t>SEAT CUSHION DUO 234 O7</t>
  </si>
  <si>
    <t>SEAT CUSHION TARO S BLUE A1</t>
  </si>
  <si>
    <t>BACK CUSHION-1 TARO A1</t>
  </si>
  <si>
    <t>BACK CUSHION-2 TARO A1</t>
  </si>
  <si>
    <t>SEAT CUSHION VISTA O1</t>
  </si>
  <si>
    <t>BACK CUSHION-1 VISTA O1</t>
  </si>
  <si>
    <t>BACK CUSHION-2 VISTA O1</t>
  </si>
  <si>
    <t>SEAT CUSHION CAL N5</t>
  </si>
  <si>
    <t>BACK CUSHION CAL N5</t>
  </si>
  <si>
    <t>SEAT CUSHION VISTA O6</t>
  </si>
  <si>
    <t>BACK CUSHION VISTA 1 O6</t>
  </si>
  <si>
    <t>BACK CUSHION VISTA 2 O6</t>
  </si>
  <si>
    <t>BACK CUSHION-1 JIRO N3</t>
  </si>
  <si>
    <t>BACK CUSHION-2 JIRO N3</t>
  </si>
  <si>
    <t>SEAT CUSHION TARO-S O5</t>
  </si>
  <si>
    <t>BACK CUSHION-1 HANAKO O5</t>
  </si>
  <si>
    <t>BACK CUSHION-2 HANAKO O5</t>
  </si>
  <si>
    <t>BACK CUSHION CAESAR 1 BLUE L1</t>
  </si>
  <si>
    <t>BACK CUSHION CAESAR 2 BLUE L1</t>
  </si>
  <si>
    <t>SEAT CUSHION CAESAR BLUE L1</t>
  </si>
  <si>
    <t>SEAT CUSHION CAL  L6</t>
  </si>
  <si>
    <t>BACK CUSHION CAL L6</t>
  </si>
  <si>
    <t>SEAT CUSHION CAL L7</t>
  </si>
  <si>
    <t>BACK CUSHION CAL BLUE L7</t>
  </si>
  <si>
    <t>SEAT CUSHION TARO-S A3</t>
  </si>
  <si>
    <t>BACK CUSHION-1 HANAKO A3</t>
  </si>
  <si>
    <t>BACK CUSHION-2 HANAKO A3</t>
  </si>
  <si>
    <t>SEAT CUSHION TARO-S A4</t>
  </si>
  <si>
    <t>BACK CUSHION-1 HANAKO A4</t>
  </si>
  <si>
    <t>BACK CUSHION-2 HANAKO A4</t>
  </si>
  <si>
    <t>BACK CUSHION CAESAR 1 BLUE O1</t>
  </si>
  <si>
    <t>BACK CUSHION CAESAR 2 BLUE O1</t>
  </si>
  <si>
    <t>SEAT CUSHION CAESAR BLUE O1</t>
  </si>
  <si>
    <t>BACK CUSHION-1 JIRO HIJAU D6</t>
  </si>
  <si>
    <t>BACK CUSHION-2 JIRO HIJAU D6</t>
  </si>
  <si>
    <t>BACK CUSHION-1 TARO A3</t>
  </si>
  <si>
    <t>BACK CUSHION-2 TARO A3</t>
  </si>
  <si>
    <t>BACK CUSHION-1 TARO A4</t>
  </si>
  <si>
    <t>BACK CUSHION-2 TARO A4</t>
  </si>
  <si>
    <t>SEAT CUSHION COSMO BLACK PVC</t>
  </si>
  <si>
    <t>BACK CUSHION YAMATO BLACK</t>
  </si>
  <si>
    <t>SEAT CUSHION TARO-S L12</t>
  </si>
  <si>
    <t>BACK CUSHION-1 JIRO D7</t>
  </si>
  <si>
    <t>BACK CUSHION-2 JIRO D7</t>
  </si>
  <si>
    <t>SEAT CUSHION CAL BLACK O7</t>
  </si>
  <si>
    <t>SEAT CUSHION CAL GREEN O6</t>
  </si>
  <si>
    <t>SEAT CUSHION CAL BROWN N4</t>
  </si>
  <si>
    <t>BACK CUSHION CAL BROWN N4</t>
  </si>
  <si>
    <t>SEAT CUSHION CAL RED O3</t>
  </si>
  <si>
    <t>SEAT CUSHION CAL GREY L2</t>
  </si>
  <si>
    <t>BACK CUSHION CAL GREY L2</t>
  </si>
  <si>
    <t>SEAT CUSHION CAL BLUE O1</t>
  </si>
  <si>
    <t>SEAT CUSHION VISTA CUSTOM L GREEN</t>
  </si>
  <si>
    <t>BACK CUSHION VISTA 1 CUSTOM L GREEN</t>
  </si>
  <si>
    <t>BACK CUSHION VISTA 2 CUSTOM L GREEN</t>
  </si>
  <si>
    <t>BACK CUSHION-1 HANAKO O6</t>
  </si>
  <si>
    <t>BACK CUSHION-2 HANAKO O6</t>
  </si>
  <si>
    <t>BACK CUSHION-1 JIRO D1</t>
  </si>
  <si>
    <t>BACK CUSHION-2 JIRO D1</t>
  </si>
  <si>
    <t>SEAT CUSHION DAISOGUN L7</t>
  </si>
  <si>
    <t>BACK CUSHION-2 HANAKO MERAH D3 BORDIR</t>
  </si>
  <si>
    <t>SEAT CUSHION TARO S N4</t>
  </si>
  <si>
    <t>BACK CUSHION-1 HANAKO N4</t>
  </si>
  <si>
    <t>BACK CUSHION-2 HANAKO N4</t>
  </si>
  <si>
    <t>BACK CUSHION VISTA 2 N4 BORDIR</t>
  </si>
  <si>
    <t>BACK CUSHION-2 HANAKO A4 BORDIR</t>
  </si>
  <si>
    <t>SEAT CUSHION TARO S N5</t>
  </si>
  <si>
    <t>BACK CUSHION-1 HANAKO N5</t>
  </si>
  <si>
    <t>BACK CUSHION-2 HANAKO N5</t>
  </si>
  <si>
    <t>SEAT CUSHION DAISOGUN L1</t>
  </si>
  <si>
    <t>BACK CUSHION-1 HANAKO A1</t>
  </si>
  <si>
    <t>BACK CUSHION-2 HANAKO A1</t>
  </si>
  <si>
    <t>SEAT CUSHION TARO S AL 11</t>
  </si>
  <si>
    <t>BACK CUSHION-1 HANAKO AL 11</t>
  </si>
  <si>
    <t>BACK CUSHION-2 HANAKO AL 11</t>
  </si>
  <si>
    <t>SEAT CUSHION TARO S O7</t>
  </si>
  <si>
    <t>BACK CUSHION-1 HANAKO O7</t>
  </si>
  <si>
    <t>BACK CUSHION-2 HANAKO O7 BORDIR</t>
  </si>
  <si>
    <t>BACK CUSHION-2 TARO L7 BORDIR</t>
  </si>
  <si>
    <t>BACK CUSHION-2 TARO D7 BORDIR</t>
  </si>
  <si>
    <t>BACK CUSHION-1 PRINCE ORANGE L12</t>
  </si>
  <si>
    <t>BACK CUSHION-2 PRINCE ORANGE L12</t>
  </si>
  <si>
    <t>SEAT CUSHION PRINCE ORANGE L12</t>
  </si>
  <si>
    <t>BACK CUSHION-1 JIRO A4</t>
  </si>
  <si>
    <t>BACK CUSHION-2 JIRO A4</t>
  </si>
  <si>
    <t>BACK CUSHION CAESAR 1 BLUE L7</t>
  </si>
  <si>
    <t>BACK CUSHION CAESAR 2 BLUE L7</t>
  </si>
  <si>
    <t>SEAT CUSHION CAESAR BLUE L7</t>
  </si>
  <si>
    <t>SEAT CUSHION VISTA O5</t>
  </si>
  <si>
    <t>BACK CUSHION VISTA 1 O5</t>
  </si>
  <si>
    <t>BACK CUSHION VISTA 2 O5</t>
  </si>
  <si>
    <t>SEAT CUSHION VISTA V3</t>
  </si>
  <si>
    <t>BACK CUSHION VISTA 1 V3</t>
  </si>
  <si>
    <t>BACK CUSHION VISTA 2 V3</t>
  </si>
  <si>
    <t>FLO-I9-001</t>
  </si>
  <si>
    <t>FLO-I9-002</t>
  </si>
  <si>
    <t>FLO-I9-003</t>
  </si>
  <si>
    <t>FLO-I9-004</t>
  </si>
  <si>
    <t>FLO-I9-005</t>
  </si>
  <si>
    <t>FLO-I9-007</t>
  </si>
  <si>
    <t>FLO-I9-008</t>
  </si>
  <si>
    <t>FLO-I9-009</t>
  </si>
  <si>
    <t>FLO-I9-010</t>
  </si>
  <si>
    <t>FLO-I9-108</t>
  </si>
  <si>
    <t>FLO-I9-110</t>
  </si>
  <si>
    <t>FLO-I9-112</t>
  </si>
  <si>
    <t>FLO-I9-113</t>
  </si>
  <si>
    <t>FLO-I9-115</t>
  </si>
  <si>
    <t>FLO-I9-116</t>
  </si>
  <si>
    <t>FLO-I9-117</t>
  </si>
  <si>
    <t>FLO-I9-100</t>
  </si>
  <si>
    <t>FLO-I9-101</t>
  </si>
  <si>
    <t>FLO-I9-102</t>
  </si>
  <si>
    <t>FLO-I9-103</t>
  </si>
  <si>
    <t>FLO-I9-104</t>
  </si>
  <si>
    <t>FLO-I9-105</t>
  </si>
  <si>
    <t>FLO-I9-106</t>
  </si>
  <si>
    <t>FLO-I9-107</t>
  </si>
  <si>
    <t>FLO-I9-109</t>
  </si>
  <si>
    <t>JAS-I9-003</t>
  </si>
  <si>
    <t>JAS-I9-025</t>
  </si>
  <si>
    <t>JAS-I9-007</t>
  </si>
  <si>
    <t>JAS-I9-004</t>
  </si>
  <si>
    <t>JAS-I9-001</t>
  </si>
  <si>
    <t>JAS-I9-023</t>
  </si>
  <si>
    <t>JAS-I9-013</t>
  </si>
  <si>
    <t>JAS-I9-020</t>
  </si>
  <si>
    <t>JAS-I9-018</t>
  </si>
  <si>
    <t>JAS-I9-010</t>
  </si>
  <si>
    <t>JAS-I9-006</t>
  </si>
  <si>
    <t>JAS-I9-005</t>
  </si>
  <si>
    <t>JAS-I9-014</t>
  </si>
  <si>
    <t>JAS-I9-022</t>
  </si>
  <si>
    <t>JAS-I9-021</t>
  </si>
  <si>
    <t>JAS-I9-012</t>
  </si>
  <si>
    <t>JAS-I9-009</t>
  </si>
  <si>
    <t>JAS-I9-002</t>
  </si>
  <si>
    <t>CAV-I9-002</t>
  </si>
  <si>
    <t>CAV-I9-009</t>
  </si>
  <si>
    <t>CAV-I9-016</t>
  </si>
  <si>
    <t>CAV-I9-006</t>
  </si>
  <si>
    <t>CAV-I9-013</t>
  </si>
  <si>
    <t>CAV-I9-020</t>
  </si>
  <si>
    <t>CAV-I9-005</t>
  </si>
  <si>
    <t>CAV-I9-012</t>
  </si>
  <si>
    <t>CAV-I9-019</t>
  </si>
  <si>
    <t>CAV-I9-001</t>
  </si>
  <si>
    <t>CAV-I9-008</t>
  </si>
  <si>
    <t>CAV-I9-015</t>
  </si>
  <si>
    <t>CAV-I9-007</t>
  </si>
  <si>
    <t>CAV-I9-014</t>
  </si>
  <si>
    <t>CAV-I9-021</t>
  </si>
  <si>
    <t>CAV-I9-003</t>
  </si>
  <si>
    <t>CAV-I9-010</t>
  </si>
  <si>
    <t>CAV-I9-017</t>
  </si>
  <si>
    <t>CAV-I9-004</t>
  </si>
  <si>
    <t>CAV-I9-011</t>
  </si>
  <si>
    <t>CAV-I9-018</t>
  </si>
  <si>
    <t>CAV-I9-026</t>
  </si>
  <si>
    <t>CAV-I9-027</t>
  </si>
  <si>
    <t>CAV-I9-025</t>
  </si>
  <si>
    <t>VIS-I9-009</t>
  </si>
  <si>
    <t>VIS-I9-015</t>
  </si>
  <si>
    <t>VIS-I9-021</t>
  </si>
  <si>
    <t>CAV-I9-031</t>
  </si>
  <si>
    <t>CAV-I9-033</t>
  </si>
  <si>
    <t>CAV-I9-029</t>
  </si>
  <si>
    <t>CAV-I9-022</t>
  </si>
  <si>
    <t>CAV-I9-023</t>
  </si>
  <si>
    <t>CAV-I9-024</t>
  </si>
  <si>
    <t>CAV-I9-030</t>
  </si>
  <si>
    <t>CAV-I9-032</t>
  </si>
  <si>
    <t>CAV-I9-028</t>
  </si>
  <si>
    <t>VIS-I9-089</t>
  </si>
  <si>
    <t>VIS-I9-090</t>
  </si>
  <si>
    <t>VIS-I9-088</t>
  </si>
  <si>
    <t>VIS-I9-028</t>
  </si>
  <si>
    <t>VIS-I9-029</t>
  </si>
  <si>
    <t>VIS-I9-027</t>
  </si>
  <si>
    <t>CAV-I9-035</t>
  </si>
  <si>
    <t>TAR-I9-106</t>
  </si>
  <si>
    <t>HAN-I9-062</t>
  </si>
  <si>
    <t>HAN-I9-063</t>
  </si>
  <si>
    <t>TAR-I9-001</t>
  </si>
  <si>
    <t>TAR-I9-008</t>
  </si>
  <si>
    <t>TAR-I9-007</t>
  </si>
  <si>
    <t>TAR-I9-014</t>
  </si>
  <si>
    <t>TAR-I9-005</t>
  </si>
  <si>
    <t>TAR-I9-012</t>
  </si>
  <si>
    <t>TAR-I9-006</t>
  </si>
  <si>
    <t>TAR-I9-013</t>
  </si>
  <si>
    <t>TAR-I9-070</t>
  </si>
  <si>
    <t>TAR-I9-071</t>
  </si>
  <si>
    <t>TAR-I9-113</t>
  </si>
  <si>
    <t>TAR-I9-114</t>
  </si>
  <si>
    <t>TAR-I9-086</t>
  </si>
  <si>
    <t>TAR-I9-087</t>
  </si>
  <si>
    <t>TAR-I9-026</t>
  </si>
  <si>
    <t>TAR-I9-027</t>
  </si>
  <si>
    <t>HAN-I9-001</t>
  </si>
  <si>
    <t>HAN-I9-006</t>
  </si>
  <si>
    <t>HAN-I9-004</t>
  </si>
  <si>
    <t>HAN-I9-009</t>
  </si>
  <si>
    <t>HAN-I9-002</t>
  </si>
  <si>
    <t>HAN-I9-007</t>
  </si>
  <si>
    <t>HAN-I9-003</t>
  </si>
  <si>
    <t>HAN-I9-008</t>
  </si>
  <si>
    <t>HAN-I9-051</t>
  </si>
  <si>
    <t>HAN-I9-052</t>
  </si>
  <si>
    <t>HAN-I9-056</t>
  </si>
  <si>
    <t>HAN-I9-057</t>
  </si>
  <si>
    <t>HAN-I9-033</t>
  </si>
  <si>
    <t>HAN-I9-034</t>
  </si>
  <si>
    <t>HAN-I9-046</t>
  </si>
  <si>
    <t>HAN-I9-047</t>
  </si>
  <si>
    <t>JIR-I9-039</t>
  </si>
  <si>
    <t>JIR-I9-040</t>
  </si>
  <si>
    <t>TAR-I9-019</t>
  </si>
  <si>
    <t>TAR-I9-025</t>
  </si>
  <si>
    <t>TAR-I9-023</t>
  </si>
  <si>
    <t>TAR-I9-024</t>
  </si>
  <si>
    <t>TAR-I9-094</t>
  </si>
  <si>
    <t>TAR-I9-099</t>
  </si>
  <si>
    <t>TAR-231</t>
  </si>
  <si>
    <t>TAR-I9-072</t>
  </si>
  <si>
    <t>TAR-233</t>
  </si>
  <si>
    <t>JIR-I9-021</t>
  </si>
  <si>
    <t>JIR-I9-022</t>
  </si>
  <si>
    <t>TAR-235</t>
  </si>
  <si>
    <t>TAR-236</t>
  </si>
  <si>
    <t>TAR-237</t>
  </si>
  <si>
    <t>CAL-I9-004</t>
  </si>
  <si>
    <t>DAI-I9-003</t>
  </si>
  <si>
    <t>DAI-I9-002</t>
  </si>
  <si>
    <t>DAI-I9-005</t>
  </si>
  <si>
    <t>CAL-I9-008</t>
  </si>
  <si>
    <t>DAI-I9-004</t>
  </si>
  <si>
    <t>CAL-I9-002</t>
  </si>
  <si>
    <t>DAI-I9-001</t>
  </si>
  <si>
    <t>CAL-I9-014</t>
  </si>
  <si>
    <t>CAL-I9-003</t>
  </si>
  <si>
    <t>CAL-I9-020</t>
  </si>
  <si>
    <t>CAL-I9-010</t>
  </si>
  <si>
    <t>DUO-I9-001</t>
  </si>
  <si>
    <t>DUO-I9-002</t>
  </si>
  <si>
    <t>DUO-I9-003</t>
  </si>
  <si>
    <t>DUO-I9-004</t>
  </si>
  <si>
    <t>DUO-I9-005</t>
  </si>
  <si>
    <t>PRI-I9-001</t>
  </si>
  <si>
    <t>PRI-I9-002</t>
  </si>
  <si>
    <t>PRI-I9-013</t>
  </si>
  <si>
    <t>PRI-I9-003</t>
  </si>
  <si>
    <t>PRI-I9-004</t>
  </si>
  <si>
    <t>PRI-I9-014</t>
  </si>
  <si>
    <t>PRI-I9-005</t>
  </si>
  <si>
    <t>PRI-I9-006</t>
  </si>
  <si>
    <t>PRI-I9-015</t>
  </si>
  <si>
    <t>PRI-I9-007</t>
  </si>
  <si>
    <t>PRI-I9-008</t>
  </si>
  <si>
    <t>PRI-I9-016</t>
  </si>
  <si>
    <t>PRI-I9-009</t>
  </si>
  <si>
    <t>PRI-I9-010</t>
  </si>
  <si>
    <t>PRI-I9-017</t>
  </si>
  <si>
    <t>PRI-I9-011</t>
  </si>
  <si>
    <t>PRI-I9-012</t>
  </si>
  <si>
    <t>PRI-I9-018</t>
  </si>
  <si>
    <t>NA-I9-001</t>
  </si>
  <si>
    <t>NA-I9-003</t>
  </si>
  <si>
    <t>NBK-I9-004</t>
  </si>
  <si>
    <t>DUO-I9-035</t>
  </si>
  <si>
    <t>TAR-I9-116</t>
  </si>
  <si>
    <t>TAR-I9-138</t>
  </si>
  <si>
    <t>TAR-I9-139</t>
  </si>
  <si>
    <t>VIS-I9-020</t>
  </si>
  <si>
    <t>VIS-I9-008</t>
  </si>
  <si>
    <t>VIS-I9-014</t>
  </si>
  <si>
    <t>CAL-I9-016</t>
  </si>
  <si>
    <t>CAL-I9-006</t>
  </si>
  <si>
    <t>VIS-I9-019</t>
  </si>
  <si>
    <t>VIS-I9-007</t>
  </si>
  <si>
    <t>VIS-I9-013</t>
  </si>
  <si>
    <t>JIR-I9-060</t>
  </si>
  <si>
    <t>JIR-I9-061</t>
  </si>
  <si>
    <t>TAR-I9-079</t>
  </si>
  <si>
    <t>HAN-I9-089</t>
  </si>
  <si>
    <t>HAN-I9-023</t>
  </si>
  <si>
    <t>CAE-I9-003</t>
  </si>
  <si>
    <t>CAE-I9-013</t>
  </si>
  <si>
    <t>CAE-I9-023</t>
  </si>
  <si>
    <t>CAL-I9-017</t>
  </si>
  <si>
    <t>CAL-I9-007</t>
  </si>
  <si>
    <t>CAL-I9-012</t>
  </si>
  <si>
    <t>CAL-I9-001</t>
  </si>
  <si>
    <t>TAR-I9-083</t>
  </si>
  <si>
    <t>HAN-I9-031</t>
  </si>
  <si>
    <t>HAN-I9-032</t>
  </si>
  <si>
    <t>TAR-I9-064</t>
  </si>
  <si>
    <t>HAN-I9-045</t>
  </si>
  <si>
    <t>HAN-I9-050</t>
  </si>
  <si>
    <t>CAE-I9-054</t>
  </si>
  <si>
    <t>CAE-I9-055</t>
  </si>
  <si>
    <t>CAE-I9-068</t>
  </si>
  <si>
    <t>JIR-I9-032</t>
  </si>
  <si>
    <t>JIR-I9-036</t>
  </si>
  <si>
    <t>TAR-I9-084</t>
  </si>
  <si>
    <t>TAR-I9-085</t>
  </si>
  <si>
    <t>TAR-I9-111</t>
  </si>
  <si>
    <t>TAR-I9-112</t>
  </si>
  <si>
    <t>COS-I9-009</t>
  </si>
  <si>
    <t>YAM-I9-001</t>
  </si>
  <si>
    <t>TAR-I9-088</t>
  </si>
  <si>
    <t>JIR-I9-033</t>
  </si>
  <si>
    <t>JIR-I9-037</t>
  </si>
  <si>
    <t>CAL-I9-013</t>
  </si>
  <si>
    <t>CAL-I9-018</t>
  </si>
  <si>
    <t>CAL-I9-015</t>
  </si>
  <si>
    <t>CAL-I9-005</t>
  </si>
  <si>
    <t>CAL-I9-023</t>
  </si>
  <si>
    <t>CAL-I9-019</t>
  </si>
  <si>
    <t>CAL-I9-009</t>
  </si>
  <si>
    <t>CAL-I9-022</t>
  </si>
  <si>
    <t>VIS-I9-064</t>
  </si>
  <si>
    <t>VIS-I9-063</t>
  </si>
  <si>
    <t>VIS-I9-062</t>
  </si>
  <si>
    <t>HAN-026</t>
  </si>
  <si>
    <t>HAN-035</t>
  </si>
  <si>
    <t>JIR-I9-031</t>
  </si>
  <si>
    <t>JIR-I9-035</t>
  </si>
  <si>
    <t>DAI-I9-017</t>
  </si>
  <si>
    <t>HAN-I9-084</t>
  </si>
  <si>
    <t>TAR-232</t>
  </si>
  <si>
    <t>HAN-I9-038</t>
  </si>
  <si>
    <t>HAN-I9-039</t>
  </si>
  <si>
    <t>HAN-I9-044</t>
  </si>
  <si>
    <t>TAR-I9-047</t>
  </si>
  <si>
    <t>HAN-I9-022</t>
  </si>
  <si>
    <t>HAN-I9-035</t>
  </si>
  <si>
    <t>DAI-I9-013</t>
  </si>
  <si>
    <t>HAN-I9-078</t>
  </si>
  <si>
    <t>HAN-I9-079</t>
  </si>
  <si>
    <t>TAR-I9-101</t>
  </si>
  <si>
    <t>HAN-I9-091</t>
  </si>
  <si>
    <t>HAN-I9-092</t>
  </si>
  <si>
    <t>TAR-I9-051</t>
  </si>
  <si>
    <t>HAN-I9-029</t>
  </si>
  <si>
    <t>HAN-I9-030</t>
  </si>
  <si>
    <t>CAE-I9-001</t>
  </si>
  <si>
    <t>CAE-I9-011</t>
  </si>
  <si>
    <t>CAE-I9-021</t>
  </si>
  <si>
    <t>VIS-133</t>
  </si>
  <si>
    <t>VIS-123</t>
  </si>
  <si>
    <t>VIS-128</t>
  </si>
  <si>
    <t>TAR-234</t>
  </si>
  <si>
    <t>HAN-I9-021</t>
  </si>
  <si>
    <t>HAN-I9-020</t>
  </si>
  <si>
    <t>CAE-I9-009</t>
  </si>
  <si>
    <t>CAE-I9-019</t>
  </si>
  <si>
    <t>CAE-I9-029</t>
  </si>
  <si>
    <t>SEAT CUSHION TARO S O3</t>
  </si>
  <si>
    <t>BACK CUSHION-1 HANAKO O3</t>
  </si>
  <si>
    <t>BACK CUSHION-2 HANAKO O3</t>
  </si>
  <si>
    <t>BACK CUSHION CAESAR 1 RED N3</t>
  </si>
  <si>
    <t>BACK CUSHION CAESAR 2 RED N3</t>
  </si>
  <si>
    <t>SEAT CUSHION CAESAR RED N3</t>
  </si>
  <si>
    <t>SEAT CUSHION JASMINE O4</t>
  </si>
  <si>
    <t>SEAT CUSHION VISTA BROWN TAURUS</t>
  </si>
  <si>
    <t>BACK CUSHION VISTA 1 BROWN TAURUS</t>
  </si>
  <si>
    <t>BACK CUSHION VISTA 2 BROWN TAURUS</t>
  </si>
  <si>
    <t>BACK CUSHION-1 TARO N4</t>
  </si>
  <si>
    <t>BACK CUSHION-2 TARO N4</t>
  </si>
  <si>
    <t>SEAT CUSHION VISTA L12</t>
  </si>
  <si>
    <t>BACK CUSHION VISTA 1 L12</t>
  </si>
  <si>
    <t>BACK CUSHION VISTA 2 L12</t>
  </si>
  <si>
    <t>SEAT CUSHION TARO-S MERAH O3</t>
  </si>
  <si>
    <t>JAS-I9-026</t>
  </si>
  <si>
    <t>CAE-I9-066</t>
  </si>
  <si>
    <t>CAE-I9-067</t>
  </si>
  <si>
    <t>CAE-I9-074</t>
  </si>
  <si>
    <t xml:space="preserve">BACK CUSHION CAL BLUE L1 </t>
  </si>
  <si>
    <t>BACK CUSHION-1 TARO O1</t>
  </si>
  <si>
    <t>BACK CUSHION-2 TARO O1</t>
  </si>
  <si>
    <t>SEAT CUSHION CAL L13</t>
  </si>
  <si>
    <t>BACK CUSHION CAL  L13</t>
  </si>
  <si>
    <t>BACK CUSHION-1 CAESAR O7</t>
  </si>
  <si>
    <t>BACK CUSHION-2 CAESAR O7</t>
  </si>
  <si>
    <t>SEAT CUSHION CAESAR O7</t>
  </si>
  <si>
    <t>MAY 2020</t>
  </si>
  <si>
    <r>
      <t>Cimahi, June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2020</t>
    </r>
  </si>
  <si>
    <t>CAE-I9-007</t>
  </si>
  <si>
    <t>CAE-I9-017</t>
  </si>
  <si>
    <t>CAE-I9-027</t>
  </si>
  <si>
    <t>BACK CUSHION CAESAR 1 GREEN L6</t>
  </si>
  <si>
    <t>BACK CUSHION CAESAR 2 GREEN L6</t>
  </si>
  <si>
    <t>SEAT CUSHION CAESAR GREEN L6</t>
  </si>
  <si>
    <t>SEAT CUSHION TARO-S L2</t>
  </si>
  <si>
    <t>BACK CUSHION-1 HANAKO L2</t>
  </si>
  <si>
    <t>BACK CUSHION-2 HANAKO L2</t>
  </si>
  <si>
    <t>BACK CUSHION YAMATO BLUE</t>
  </si>
  <si>
    <t>SEAT CUSHION YAMATO BLUE</t>
  </si>
  <si>
    <t>BACK CUSHION YAMATO GREEN</t>
  </si>
  <si>
    <t>SEAT CUSHION YAMATO GREEN</t>
  </si>
  <si>
    <t>BACK CUSHION COSMO TAURUS BLUE</t>
  </si>
  <si>
    <t>SEAT CUSHION YAMATO TAURUS BLUE</t>
  </si>
  <si>
    <t>SEAT COVER IMPROVMENT AL 12</t>
  </si>
  <si>
    <t>BACK COVER-1 CAESAR AL 12</t>
  </si>
  <si>
    <t>BACK COVER-2 CAESAR AL 12</t>
  </si>
  <si>
    <t>AUGUST 2020</t>
  </si>
  <si>
    <r>
      <t>Cimahi, September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2020</t>
    </r>
  </si>
  <si>
    <t>JCAE-222</t>
  </si>
  <si>
    <t>JCAE-060</t>
  </si>
  <si>
    <t>JCAE-061</t>
  </si>
  <si>
    <t>JCAV-043</t>
  </si>
  <si>
    <t>JCAV-044</t>
  </si>
  <si>
    <t>JCAV-045</t>
  </si>
  <si>
    <t>JCAV-018</t>
  </si>
  <si>
    <t>JCAV-003</t>
  </si>
  <si>
    <t>JCAV-010</t>
  </si>
  <si>
    <t>JCAE-232</t>
  </si>
  <si>
    <t>JCAE-074</t>
  </si>
  <si>
    <t>JCAE-075</t>
  </si>
  <si>
    <t>JCAE-229</t>
  </si>
  <si>
    <t>JCAE-064</t>
  </si>
  <si>
    <t>JCAE-065</t>
  </si>
  <si>
    <t>JDUO-019</t>
  </si>
  <si>
    <t>JJAS-017</t>
  </si>
  <si>
    <t>JCAV-021</t>
  </si>
  <si>
    <t>JCAV-006</t>
  </si>
  <si>
    <t>JCAV-013</t>
  </si>
  <si>
    <t>JCAL-031</t>
  </si>
  <si>
    <t>JCAL-021</t>
  </si>
  <si>
    <t>JCAL-030</t>
  </si>
  <si>
    <t>JCAL-020</t>
  </si>
  <si>
    <t>JYAM-020</t>
  </si>
  <si>
    <t>JYAM-090</t>
  </si>
  <si>
    <t>JDUO-016</t>
  </si>
  <si>
    <t>JHAN-004</t>
  </si>
  <si>
    <t>JTAR-020</t>
  </si>
  <si>
    <t>JCAE-230</t>
  </si>
  <si>
    <t>JCAE-066</t>
  </si>
  <si>
    <t>JCAE-067</t>
  </si>
  <si>
    <t>JDAI-013</t>
  </si>
  <si>
    <t>JCAL-017</t>
  </si>
  <si>
    <t>JFLO-004</t>
  </si>
  <si>
    <t>JYAM-059</t>
  </si>
  <si>
    <t>JYAM-044</t>
  </si>
  <si>
    <t>JPRI-052</t>
  </si>
  <si>
    <t>JPRI-019</t>
  </si>
  <si>
    <t>JPRI-020</t>
  </si>
  <si>
    <t>JCAE-236</t>
  </si>
  <si>
    <t>JCAE-086</t>
  </si>
  <si>
    <t>JCAE-184</t>
  </si>
  <si>
    <t>JDAI-015</t>
  </si>
  <si>
    <t>JCAE-231</t>
  </si>
  <si>
    <t>JCAE-072</t>
  </si>
  <si>
    <t>JCAE-073</t>
  </si>
  <si>
    <t>JJIR-004</t>
  </si>
  <si>
    <t>JJIR-030</t>
  </si>
  <si>
    <t>JFLO-006</t>
  </si>
  <si>
    <t>JHAN-010</t>
  </si>
  <si>
    <t>JHAN-018</t>
  </si>
  <si>
    <t>JTAR-070</t>
  </si>
  <si>
    <t>JFLO-040</t>
  </si>
  <si>
    <t>CAE-I9-003K</t>
  </si>
  <si>
    <t>CAE-I9-013K</t>
  </si>
  <si>
    <t>CAE-I9-023K</t>
  </si>
  <si>
    <t>CAE-I9-007K</t>
  </si>
  <si>
    <t>CAE-I9-017K</t>
  </si>
  <si>
    <t>CAE-I9-027K</t>
  </si>
  <si>
    <t>CAE-I9-001K</t>
  </si>
  <si>
    <t>CAE-I9-011K</t>
  </si>
  <si>
    <t>CAE-I9-021K</t>
  </si>
  <si>
    <t>CAE-I9-009K</t>
  </si>
  <si>
    <t>CAE-I9-019K</t>
  </si>
  <si>
    <t>CAE-I9-029K</t>
  </si>
  <si>
    <t>CAE-I9-005K</t>
  </si>
  <si>
    <t>BACK CUSHION CAESAR 1 BROWN N4</t>
  </si>
  <si>
    <t>CAE-I9-015K</t>
  </si>
  <si>
    <t>BACK CUSHION CAESAR 2 BROWN N4</t>
  </si>
  <si>
    <t>CAE-I9-025K</t>
  </si>
  <si>
    <t>SEAT CUSHION CAESAR BROWN N4</t>
  </si>
  <si>
    <t>JCAE-092</t>
  </si>
  <si>
    <t>JCAE-093</t>
  </si>
  <si>
    <t>JCAE-239</t>
  </si>
  <si>
    <t>JCAL-015</t>
  </si>
  <si>
    <t>JCAL-016</t>
  </si>
  <si>
    <t>JDAI-012</t>
  </si>
  <si>
    <t>JCAL-018</t>
  </si>
  <si>
    <t>JDAI-0114</t>
  </si>
  <si>
    <t>DAI-I9-016</t>
  </si>
  <si>
    <t>SEAT CUSHION DAISHOGUN L6</t>
  </si>
  <si>
    <t>BACK CUSHION CAL BLACK L7</t>
  </si>
  <si>
    <t>CAL-I9-034</t>
  </si>
  <si>
    <t>JCAL-038</t>
  </si>
  <si>
    <t>BACK CUSHION CAL L13</t>
  </si>
  <si>
    <t>CAL-I9-035</t>
  </si>
  <si>
    <t>JCAL-039</t>
  </si>
  <si>
    <t>JFLO-036</t>
  </si>
  <si>
    <t>JFLO-007</t>
  </si>
  <si>
    <t>JFLO-008</t>
  </si>
  <si>
    <t>JFLO-033</t>
  </si>
  <si>
    <t>JFLO-035</t>
  </si>
  <si>
    <t>JFLO-012</t>
  </si>
  <si>
    <t>JFLO-034</t>
  </si>
  <si>
    <t>JFLO-016</t>
  </si>
  <si>
    <t>JFLO-018</t>
  </si>
  <si>
    <t>JFLO-017</t>
  </si>
  <si>
    <t>JFLO-019</t>
  </si>
  <si>
    <t>JFLO-042</t>
  </si>
  <si>
    <t>JFLO-043</t>
  </si>
  <si>
    <t>JFLO-047</t>
  </si>
  <si>
    <t>JFLO-032</t>
  </si>
  <si>
    <t>JFLO-031</t>
  </si>
  <si>
    <t>JFLO-010</t>
  </si>
  <si>
    <t>JFLO-029</t>
  </si>
  <si>
    <t>JFLO-037</t>
  </si>
  <si>
    <t>JFLO-038</t>
  </si>
  <si>
    <t>JFLO-030</t>
  </si>
  <si>
    <t>JFLO-039</t>
  </si>
  <si>
    <t>JJAS-020</t>
  </si>
  <si>
    <t>JJAS-010</t>
  </si>
  <si>
    <t>JJAS-013</t>
  </si>
  <si>
    <t>JJAS-011</t>
  </si>
  <si>
    <t>JJAS-015</t>
  </si>
  <si>
    <t>JJAS-023</t>
  </si>
  <si>
    <t>JJAS-008</t>
  </si>
  <si>
    <t>JJAS-009</t>
  </si>
  <si>
    <t>JJAS-012</t>
  </si>
  <si>
    <t>JJAS-018</t>
  </si>
  <si>
    <t>JJAS-024</t>
  </si>
  <si>
    <t>JJAS-016</t>
  </si>
  <si>
    <t>JJAS-014</t>
  </si>
  <si>
    <t>JJAS-019</t>
  </si>
  <si>
    <t>JCAV-002</t>
  </si>
  <si>
    <t>JCAV-009</t>
  </si>
  <si>
    <t>JVIS-006</t>
  </si>
  <si>
    <t>JCAV-005</t>
  </si>
  <si>
    <t>JCAV-012</t>
  </si>
  <si>
    <t>JCAV-020</t>
  </si>
  <si>
    <t>JCAV-001</t>
  </si>
  <si>
    <t>JCAV-008</t>
  </si>
  <si>
    <t>JCAV-017</t>
  </si>
  <si>
    <t>JCAV-007</t>
  </si>
  <si>
    <t>JCAV-014</t>
  </si>
  <si>
    <t>JCAV-022</t>
  </si>
  <si>
    <t>JVIS-012</t>
  </si>
  <si>
    <t>JVIS-013</t>
  </si>
  <si>
    <t>JVIS-014</t>
  </si>
  <si>
    <t>JCAV-029</t>
  </si>
  <si>
    <t>JCAV-030</t>
  </si>
  <si>
    <t>JCAV-031</t>
  </si>
  <si>
    <t>JVIS-094</t>
  </si>
  <si>
    <t>JVIS-095</t>
  </si>
  <si>
    <t>JVIS-096</t>
  </si>
  <si>
    <t>JVIS-022</t>
  </si>
  <si>
    <t>JVIS-023</t>
  </si>
  <si>
    <t>JVIS-021</t>
  </si>
  <si>
    <t>JVIS-068</t>
  </si>
  <si>
    <t>JVIS-120</t>
  </si>
  <si>
    <t>JVIS-121</t>
  </si>
  <si>
    <t>JVIS-122</t>
  </si>
  <si>
    <t>JVIS-060</t>
  </si>
  <si>
    <t>COS-I9-009K</t>
  </si>
  <si>
    <t>JCOS-047</t>
  </si>
  <si>
    <t>YAM-I9-001K</t>
  </si>
  <si>
    <t>JYAM-042</t>
  </si>
  <si>
    <t>YAM-I9-002K</t>
  </si>
  <si>
    <t>JYAM-043</t>
  </si>
  <si>
    <t>YAM-I9-006K</t>
  </si>
  <si>
    <t>JYAM-058</t>
  </si>
  <si>
    <t>YAM-I9-003K</t>
  </si>
  <si>
    <t>YAM-I9-007K</t>
  </si>
  <si>
    <t>JJIR-008</t>
  </si>
  <si>
    <t>JJIR-002</t>
  </si>
  <si>
    <t>JJIR-006</t>
  </si>
  <si>
    <t>JHAN-075</t>
  </si>
  <si>
    <t>JIR-I9-050</t>
  </si>
  <si>
    <t>BACK CUSHION-1 JIRO MERAH A3</t>
  </si>
  <si>
    <t>JIR-I9-051</t>
  </si>
  <si>
    <t>JJIR-031</t>
  </si>
  <si>
    <t>BACK CUSHION-2 JIRO MERAH A3</t>
  </si>
  <si>
    <t>lpb</t>
  </si>
  <si>
    <t>CAE-I9-060</t>
  </si>
  <si>
    <t>BACK CUSHION-1 CAESAR O4</t>
  </si>
  <si>
    <t>CAE-I9-061</t>
  </si>
  <si>
    <t>BACK CUSHION-2 CAESAR O4</t>
  </si>
  <si>
    <t>CAE-I9-071</t>
  </si>
  <si>
    <t>SEAT CUSHION CAESAR O4</t>
  </si>
  <si>
    <t>CAE-I9-064</t>
  </si>
  <si>
    <t>JCAE-090</t>
  </si>
  <si>
    <t>BACK CUSHION-1 CAESAR O6</t>
  </si>
  <si>
    <t>CAE-I9-065</t>
  </si>
  <si>
    <t>JCAE-091</t>
  </si>
  <si>
    <t>BACK CUSHION-2 CAESAR O6</t>
  </si>
  <si>
    <t>CAE-I9-073</t>
  </si>
  <si>
    <t>JCAE-238</t>
  </si>
  <si>
    <t>SEAT CUSHION CAESAR O6</t>
  </si>
  <si>
    <t>SEAT CUSHION NEW PRINCE BROWN N4</t>
  </si>
  <si>
    <t>PRI-I9-040</t>
  </si>
  <si>
    <t>YAM-I9-030</t>
  </si>
  <si>
    <t>BACK CUSHION YAMATO BIRU FLORA</t>
  </si>
  <si>
    <t>YAM-I9-029</t>
  </si>
  <si>
    <t>SEAT CUSHION YAMATO BIRU FLORA</t>
  </si>
  <si>
    <t>JCAE-080</t>
  </si>
  <si>
    <t>JCAE-081</t>
  </si>
  <si>
    <t>JCAE-234</t>
  </si>
  <si>
    <t>JCAL-019</t>
  </si>
  <si>
    <t>JHAN-050</t>
  </si>
  <si>
    <t>JPRI-016</t>
  </si>
  <si>
    <t>JTAR-006</t>
  </si>
  <si>
    <t>JVIS-031</t>
  </si>
  <si>
    <t>JHAN-051</t>
  </si>
  <si>
    <t>JPRI-017</t>
  </si>
  <si>
    <t>JVIS-033</t>
  </si>
  <si>
    <t>JCAL-029</t>
  </si>
  <si>
    <t>JCAL-045</t>
  </si>
  <si>
    <t>JDUO-018</t>
  </si>
  <si>
    <t>JDUO-017</t>
  </si>
  <si>
    <t>JNA-027</t>
  </si>
  <si>
    <t>JTAR-147</t>
  </si>
  <si>
    <t>JTAR-017</t>
  </si>
  <si>
    <t>JVIS-030</t>
  </si>
  <si>
    <t>JDAI-011</t>
  </si>
  <si>
    <t>JDAI-017</t>
  </si>
  <si>
    <t>JCAL-025</t>
  </si>
  <si>
    <t>JCAL-042</t>
  </si>
  <si>
    <t>JDUO-020</t>
  </si>
  <si>
    <t>JDUO-042</t>
  </si>
  <si>
    <t>JNA -003</t>
  </si>
  <si>
    <t>JPRI-004</t>
  </si>
  <si>
    <t>JPRI-005</t>
  </si>
  <si>
    <t>JPRI-003</t>
  </si>
  <si>
    <t>JPRI-007</t>
  </si>
  <si>
    <t>JPRI-008</t>
  </si>
  <si>
    <t>JPRI-006</t>
  </si>
  <si>
    <t>JPRI-010</t>
  </si>
  <si>
    <t>JPRI-011</t>
  </si>
  <si>
    <t>JPRI-009</t>
  </si>
  <si>
    <t>JPRI-013</t>
  </si>
  <si>
    <t>JPRI-014</t>
  </si>
  <si>
    <t>JPRI-012</t>
  </si>
  <si>
    <t>JPRI-015</t>
  </si>
  <si>
    <t>JCAV-004</t>
  </si>
  <si>
    <t>JCAV-011</t>
  </si>
  <si>
    <t>JCAV-019</t>
  </si>
  <si>
    <t>JCAV-036R</t>
  </si>
  <si>
    <t>JCAV-035</t>
  </si>
  <si>
    <t>JVIS-011</t>
  </si>
  <si>
    <t>JCAV-046</t>
  </si>
  <si>
    <t>JCAV-047</t>
  </si>
  <si>
    <t>JCAV-042</t>
  </si>
  <si>
    <t>JCAL-032</t>
  </si>
  <si>
    <t>JCAL-022</t>
  </si>
  <si>
    <t>JCAL-033</t>
  </si>
  <si>
    <t>JCAL-041</t>
  </si>
  <si>
    <t>JCAL-044</t>
  </si>
  <si>
    <t>JCAL-040</t>
  </si>
  <si>
    <t>JCAL-037</t>
  </si>
  <si>
    <t>JCAL-036</t>
  </si>
  <si>
    <t>JCAL-043</t>
  </si>
  <si>
    <t>JVIS-024</t>
  </si>
  <si>
    <t>JVIS-025</t>
  </si>
  <si>
    <t>JVIS-026</t>
  </si>
  <si>
    <t>JTAR-003</t>
  </si>
  <si>
    <t>JTAR-007</t>
  </si>
  <si>
    <t>JANUARY 2021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</si>
  <si>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</si>
  <si>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Manager of Subcontractor Controller</t>
  </si>
  <si>
    <t>Angling S.</t>
  </si>
  <si>
    <t>February 2021</t>
  </si>
  <si>
    <t>Maret 2021</t>
  </si>
  <si>
    <t>JNA-022</t>
  </si>
  <si>
    <t>JNA-023</t>
  </si>
  <si>
    <t>JTAR-008</t>
  </si>
  <si>
    <t>JTAR-004</t>
  </si>
  <si>
    <t>JTAR-018</t>
  </si>
  <si>
    <r>
      <t>Cimahi, June 30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</si>
  <si>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JUNI 2021</t>
  </si>
  <si>
    <t>JHAN-008</t>
  </si>
  <si>
    <t>JVIS-059</t>
  </si>
  <si>
    <t>JVIS-058</t>
  </si>
  <si>
    <t>JVIS-057</t>
  </si>
  <si>
    <t xml:space="preserve"> BACK CUSHION-2 VISTA BLACK L7</t>
  </si>
  <si>
    <t xml:space="preserve"> BACK CUSHION-1 VISTA BLACK L7</t>
  </si>
  <si>
    <t xml:space="preserve"> SEAT CUSHION VISTA BLACK L7</t>
  </si>
  <si>
    <t xml:space="preserve"> BACK CUSHION-2 VISTA BLUE L1</t>
  </si>
  <si>
    <t xml:space="preserve"> BACK CUSHION-1 VISTA BLUE L1</t>
  </si>
  <si>
    <t xml:space="preserve"> SEAT CUSHION VISTA BLUE L1</t>
  </si>
  <si>
    <t xml:space="preserve"> SEAT CUSHION DUO 2.3.4 BLACK SD7</t>
  </si>
  <si>
    <t xml:space="preserve"> BACK CUSHION CAL  O7</t>
  </si>
  <si>
    <t xml:space="preserve"> SEAT CUSHION DAISHOGUN O7</t>
  </si>
  <si>
    <t xml:space="preserve"> BACK CUSHION-2 VISTA RED N3</t>
  </si>
  <si>
    <t xml:space="preserve"> BACK CUSHION-1 VISTA RED N3</t>
  </si>
  <si>
    <t xml:space="preserve"> SEAT CUSHION VISTA RED N3</t>
  </si>
  <si>
    <t xml:space="preserve"> SEAT CUSHION FLORA RED I3</t>
  </si>
  <si>
    <t xml:space="preserve"> BACK CUSHION CAL N3</t>
  </si>
  <si>
    <t xml:space="preserve"> SEAT CUSHION CAL N3</t>
  </si>
  <si>
    <t xml:space="preserve"> SEAT CUSHION FLORA ORANGE I12</t>
  </si>
  <si>
    <t xml:space="preserve"> SEAT CUSHION FLORA BEIGE O5</t>
  </si>
  <si>
    <t xml:space="preserve"> BACK CUSHION CAL L1</t>
  </si>
  <si>
    <t xml:space="preserve"> SEAT CUSHION CAL L1</t>
  </si>
  <si>
    <t xml:space="preserve"> SEAT CUSHION FLORA GREEN I6</t>
  </si>
  <si>
    <t xml:space="preserve"> SEAT CUSHION DUO 2.3.4 BLUE SD1</t>
  </si>
  <si>
    <t xml:space="preserve"> SEAT CUSHION FLORA LIGHT GREEN I13</t>
  </si>
  <si>
    <t>JHAN-005</t>
  </si>
  <si>
    <t>JHAN-002</t>
  </si>
  <si>
    <t>JHAN-040</t>
  </si>
  <si>
    <t>JHAN-039</t>
  </si>
  <si>
    <t>JTAR-063</t>
  </si>
  <si>
    <t>JTAR-213</t>
  </si>
  <si>
    <t>JTAR-214</t>
  </si>
  <si>
    <t>JTAR-215</t>
  </si>
  <si>
    <t>JPRI-067</t>
  </si>
  <si>
    <t>JPRI-068</t>
  </si>
  <si>
    <t>JPRI-069</t>
  </si>
  <si>
    <t>JVIS-133</t>
  </si>
  <si>
    <t>JVIS-134</t>
  </si>
  <si>
    <t>JJIR-012</t>
  </si>
  <si>
    <t>JJIR-013</t>
  </si>
  <si>
    <t xml:space="preserve"> SEAT CUSHION FLORA BLUE I1 SABLON</t>
  </si>
  <si>
    <t xml:space="preserve"> SEAT CUSHION FLORA GREEN I6 SABLON</t>
  </si>
  <si>
    <t xml:space="preserve"> SEAT CUSHION FLORA ORANGE I12 SABLON</t>
  </si>
  <si>
    <t xml:space="preserve"> SEAT CUSHION VISTA GREEN L6</t>
  </si>
  <si>
    <t xml:space="preserve"> BACK CUSHION-1 VISTA GREEN L6</t>
  </si>
  <si>
    <t xml:space="preserve"> BACK CUSHION-2 VISTA GREEN L6</t>
  </si>
  <si>
    <t xml:space="preserve"> SEAT CUSHION FLORA LIGHT GREEN I13 SABLON</t>
  </si>
  <si>
    <t xml:space="preserve"> SEAT CUSHION DUO 2.3.4 YELLOW SD8</t>
  </si>
  <si>
    <t xml:space="preserve"> SEAT CUSHION DUO 2.3.4 GREEN SD6</t>
  </si>
  <si>
    <t xml:space="preserve"> SEAT CUSHION TARO-S RED GEORGIA 110</t>
  </si>
  <si>
    <t xml:space="preserve"> BACK CUSHION-1 TARO RED GEORGIA 110</t>
  </si>
  <si>
    <t xml:space="preserve"> BACK CUSHION-2 TARO RED GEORGIA 110</t>
  </si>
  <si>
    <t xml:space="preserve"> SEAT CUSHION FLORA BLUE I1</t>
  </si>
  <si>
    <t xml:space="preserve"> SEAT CUSHION NEW PRINCE O7</t>
  </si>
  <si>
    <t xml:space="preserve"> BACK CUSHION-1 PRINCE O7</t>
  </si>
  <si>
    <t xml:space="preserve"> BACK CUSHION-2 PRINCE O7</t>
  </si>
  <si>
    <t xml:space="preserve"> BACK CUSHION-1 VISTA GREEN YAMATO</t>
  </si>
  <si>
    <t xml:space="preserve"> BACK CUSHION-2 VISTA GREEN YAMATO</t>
  </si>
  <si>
    <t xml:space="preserve"> SEAT CUSHION TARO S L1</t>
  </si>
  <si>
    <t xml:space="preserve"> BACK CUSHION-1 JIRO BLUE L1</t>
  </si>
  <si>
    <t xml:space="preserve"> BACK CUSHION-2 JIRO BLUE L1</t>
  </si>
  <si>
    <t xml:space="preserve"> SEAT CUSHION FLORA RED I3 SABLON</t>
  </si>
  <si>
    <t>April 2021</t>
  </si>
  <si>
    <t>JTAR-019</t>
  </si>
  <si>
    <t>JHAN-003</t>
  </si>
  <si>
    <t>JHAN-006</t>
  </si>
  <si>
    <t>JHAN-027</t>
  </si>
  <si>
    <t>SEPTEMBER 2021</t>
  </si>
  <si>
    <t>JHAN-020</t>
  </si>
  <si>
    <t>JHAN-019</t>
  </si>
  <si>
    <t>JTAR-069</t>
  </si>
  <si>
    <t>JVIS-131</t>
  </si>
  <si>
    <t>JVIS-124</t>
  </si>
  <si>
    <t>JVIS-123</t>
  </si>
  <si>
    <t>JHAN-034</t>
  </si>
  <si>
    <t>JHAN-033</t>
  </si>
  <si>
    <t>JTAR-096</t>
  </si>
  <si>
    <t>JTAR-095</t>
  </si>
  <si>
    <t>JTAR-108</t>
  </si>
  <si>
    <t>BACK CUSHION-1 CAESAR AL12</t>
  </si>
  <si>
    <t>BACK CUSHION-2 CAESAR AL12</t>
  </si>
  <si>
    <t>SEAT CUSHION CAESAR AL12</t>
  </si>
  <si>
    <t>BACK CUSHION-1 PRINCE O1</t>
  </si>
  <si>
    <t>BACK CUSHION-2 PRINCE O1</t>
  </si>
  <si>
    <t>SEAT CUSHION PRINCE O1</t>
  </si>
  <si>
    <t>BACK CUSHION-1 PRINCE BLACK O7</t>
  </si>
  <si>
    <t>BACK CUSHION-2 PRINCE BLACK O7</t>
  </si>
  <si>
    <t>SEAT CUSHION PRINCE BLACK O7</t>
  </si>
  <si>
    <t>BACK CUSHION-1 VISTA MAROON YK3</t>
  </si>
  <si>
    <t>BACK CUSHION-2 VISTA MAROON YK3</t>
  </si>
  <si>
    <t>SEAT CUSHION VISTA MAROON YK3</t>
  </si>
  <si>
    <t>BACK CUSHION-2 TARO D3 BORDIR</t>
  </si>
  <si>
    <t>BACK CUSHION-1 TARO A5</t>
  </si>
  <si>
    <t>BACK CUSHION-2 TARO A5</t>
  </si>
  <si>
    <t>BACK CUSHION-2 HANAKO O7</t>
  </si>
  <si>
    <t>BACK CUSHION-1 TARO O7</t>
  </si>
  <si>
    <t>BACK CUSHION-2 TARO O7</t>
  </si>
  <si>
    <t>BACK CUSHION YAMATO HIJAU FLORA</t>
  </si>
  <si>
    <t>BACK CUSHION YAMATO RED FLORA</t>
  </si>
  <si>
    <t>BACK CUSHION YAMATO YELLOW FLORA</t>
  </si>
  <si>
    <t>SEAT CUSHION YAMATO GREEN FLORA</t>
  </si>
  <si>
    <t>SEAT CUSHION YAMATO YELLOW FLORA</t>
  </si>
  <si>
    <t>JCAE-096</t>
  </si>
  <si>
    <t>JCAE-097</t>
  </si>
  <si>
    <t>JCAE-240</t>
  </si>
  <si>
    <t>JDAI-016</t>
  </si>
  <si>
    <t>JJAS-027</t>
  </si>
  <si>
    <t>JPRI-051</t>
  </si>
  <si>
    <t>JPRI-064</t>
  </si>
  <si>
    <t>JPRI-061</t>
  </si>
  <si>
    <t>JPRI-062</t>
  </si>
  <si>
    <t>JPRI-060</t>
  </si>
  <si>
    <t>JVIS-027</t>
  </si>
  <si>
    <t>JVIS-028</t>
  </si>
  <si>
    <t>JVIS-029</t>
  </si>
  <si>
    <t>JVIS-048</t>
  </si>
  <si>
    <t>JVIS-049</t>
  </si>
  <si>
    <t>JVIS-050</t>
  </si>
  <si>
    <t>JTAR-113</t>
  </si>
  <si>
    <t>JTAR-005</t>
  </si>
  <si>
    <t>JTAR-009</t>
  </si>
  <si>
    <t>JTAR-119</t>
  </si>
  <si>
    <t>JTAR-154</t>
  </si>
  <si>
    <t>JTAR-155</t>
  </si>
  <si>
    <t>JTAR-122</t>
  </si>
  <si>
    <t>JTAR-201</t>
  </si>
  <si>
    <t>JTAR-202</t>
  </si>
  <si>
    <t>JTAR-029</t>
  </si>
  <si>
    <t>JTAR-030</t>
  </si>
  <si>
    <t>JTAR-099</t>
  </si>
  <si>
    <t>JHAN-007</t>
  </si>
  <si>
    <t>JHAN-041</t>
  </si>
  <si>
    <t>JHAN-042</t>
  </si>
  <si>
    <t>JHAN-016</t>
  </si>
  <si>
    <t>JHAN-017</t>
  </si>
  <si>
    <t>JTAR-068</t>
  </si>
  <si>
    <t>JJIR-005</t>
  </si>
  <si>
    <t>JJIR-009</t>
  </si>
  <si>
    <t>JTAR-064</t>
  </si>
  <si>
    <t>JTAR-067</t>
  </si>
  <si>
    <t>JJIR-014</t>
  </si>
  <si>
    <t>JJIR-018</t>
  </si>
  <si>
    <t>JTAR-071</t>
  </si>
  <si>
    <t>JJIR-020</t>
  </si>
  <si>
    <t>JJIR-016</t>
  </si>
  <si>
    <t>JTAR-165</t>
  </si>
  <si>
    <t>JTAR-197</t>
  </si>
  <si>
    <t>JTAR-198</t>
  </si>
  <si>
    <t>JJIR-041</t>
  </si>
  <si>
    <t>JJIR-042</t>
  </si>
  <si>
    <t>JHAN-088</t>
  </si>
  <si>
    <t>JHAN-089</t>
  </si>
  <si>
    <t>JHAN-032</t>
  </si>
  <si>
    <t>JHAN-038</t>
  </si>
  <si>
    <t>JTAR-090</t>
  </si>
  <si>
    <t>JJIR-003</t>
  </si>
  <si>
    <t>JJIR-007</t>
  </si>
  <si>
    <t>JTAR-115</t>
  </si>
  <si>
    <t>JTAR-116</t>
  </si>
  <si>
    <t>JTAR-148</t>
  </si>
  <si>
    <t>JTAR-149</t>
  </si>
  <si>
    <t>JHAN-062</t>
  </si>
  <si>
    <t>JTAR-085</t>
  </si>
  <si>
    <t>JHAN-011</t>
  </si>
  <si>
    <t>JHAN-012</t>
  </si>
  <si>
    <t>JHAN-068</t>
  </si>
  <si>
    <t>JHAN-067</t>
  </si>
  <si>
    <t>JHAN-021</t>
  </si>
  <si>
    <t>JHAN-022</t>
  </si>
  <si>
    <t>JTAR-087</t>
  </si>
  <si>
    <t>JTAR-088</t>
  </si>
  <si>
    <t>JTAR-072</t>
  </si>
  <si>
    <t>JTAR-183</t>
  </si>
  <si>
    <t>JTAR-125</t>
  </si>
  <si>
    <t>JTAR-126</t>
  </si>
  <si>
    <t>JTAR-105</t>
  </si>
  <si>
    <t>JHAN-045</t>
  </si>
  <si>
    <t>JHAN-046</t>
  </si>
  <si>
    <t>JTAR-156</t>
  </si>
  <si>
    <t>JTAR-157</t>
  </si>
  <si>
    <t>JYAM-109</t>
  </si>
  <si>
    <t>JYAM-135</t>
  </si>
  <si>
    <t>JYAM-133</t>
  </si>
  <si>
    <t>JYAM-114</t>
  </si>
  <si>
    <t>JYAM-132</t>
  </si>
  <si>
    <t>Cimahi, July 02nd, 2021</t>
  </si>
  <si>
    <t>JULY 2021</t>
  </si>
  <si>
    <t>AUGUST 2021</t>
  </si>
  <si>
    <t>Cimahi, Augustus 02nd, 2021</t>
  </si>
  <si>
    <t>Cimahi, September 03th, 2021</t>
  </si>
  <si>
    <t>OKTOBER 2021</t>
  </si>
  <si>
    <t>NOVEMBER 2021</t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</si>
  <si>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</si>
  <si>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Anita Nita</t>
  </si>
  <si>
    <t>Manager of PPIC</t>
  </si>
  <si>
    <r>
      <t xml:space="preserve">PT. CHITOSE INTERNASIONAL, TBK
REPORT OF PERFORMANCE
SUBCONTRACTOR : KARYA TEGUH
2021
</t>
    </r>
    <r>
      <rPr>
        <i/>
        <sz val="11"/>
        <rFont val="Calibri"/>
        <family val="2"/>
        <scheme val="minor"/>
      </rPr>
      <t>(Data as per December 31</t>
    </r>
    <r>
      <rPr>
        <i/>
        <vertAlign val="superscript"/>
        <sz val="11"/>
        <rFont val="Calibri"/>
        <family val="2"/>
        <scheme val="minor"/>
      </rPr>
      <t>st</t>
    </r>
    <r>
      <rPr>
        <i/>
        <sz val="11"/>
        <rFont val="Calibri"/>
        <family val="2"/>
        <scheme val="minor"/>
      </rPr>
      <t>, 2021)</t>
    </r>
  </si>
  <si>
    <t>DECEMBER 2021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</si>
</sst>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8" xfId="3" applyFont="1" applyFill="1" applyBorder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38" fontId="9" fillId="26" borderId="8" xfId="3" applyNumberFormat="1" applyFont="1" applyFill="1" applyBorder="1" applyAlignment="1">
      <alignment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2" fontId="31" fillId="4" borderId="0" xfId="0" applyNumberFormat="1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left"/>
    </xf>
    <xf numFmtId="49" fontId="0" fillId="32" borderId="2" xfId="0" applyNumberFormat="1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39" fillId="29" borderId="23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49" fontId="0" fillId="4" borderId="2" xfId="0" applyNumberFormat="1" applyFont="1" applyFill="1" applyBorder="1" applyAlignment="1">
      <alignment horizontal="left" vertical="center"/>
    </xf>
    <xf numFmtId="3" fontId="9" fillId="4" borderId="2" xfId="0" applyNumberFormat="1" applyFont="1" applyFill="1" applyBorder="1" applyAlignment="1">
      <alignment horizontal="right" vertical="center"/>
    </xf>
    <xf numFmtId="49" fontId="0" fillId="32" borderId="2" xfId="0" applyNumberFormat="1" applyFont="1" applyFill="1" applyBorder="1" applyAlignment="1">
      <alignment horizontal="left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30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K17"/>
  <sheetViews>
    <sheetView tabSelected="1" workbookViewId="0">
      <selection activeCell="M5" sqref="M5"/>
    </sheetView>
  </sheetViews>
  <sheetFormatPr defaultRowHeight="15.75"/>
  <cols>
    <col min="1" max="1" width="9.140625" style="13"/>
    <col min="2" max="3" width="12.28515625" style="13" customWidth="1"/>
    <col min="4" max="4" width="14.28515625" style="13" customWidth="1"/>
    <col min="5" max="16384" width="9.140625" style="13"/>
  </cols>
  <sheetData>
    <row r="2" spans="2:11" ht="97.5" customHeight="1">
      <c r="B2" s="55" t="s">
        <v>1095</v>
      </c>
      <c r="C2" s="55"/>
      <c r="D2" s="55"/>
      <c r="E2" s="55"/>
      <c r="F2" s="55"/>
      <c r="G2" s="55"/>
    </row>
    <row r="4" spans="2:11" ht="19.5" customHeight="1">
      <c r="B4" s="15" t="s">
        <v>19</v>
      </c>
      <c r="C4" s="15" t="s">
        <v>20</v>
      </c>
      <c r="D4" s="15" t="s">
        <v>21</v>
      </c>
      <c r="K4" s="41"/>
    </row>
    <row r="5" spans="2:11" ht="19.5" customHeight="1">
      <c r="B5" s="14" t="s">
        <v>22</v>
      </c>
      <c r="C5" s="28">
        <f>Jan!D361</f>
        <v>0.96362388469457794</v>
      </c>
      <c r="D5" s="14" t="str">
        <f>IF($C5&lt;50%,$F$10,IF($C5&lt;70%,$F$9,IF($C5&lt;80%,$F$8,IF($C5&lt;90%,$F$7,$F$6))))</f>
        <v>A</v>
      </c>
      <c r="F5" s="56" t="s">
        <v>35</v>
      </c>
      <c r="G5" s="57"/>
      <c r="K5" s="41"/>
    </row>
    <row r="6" spans="2:11" ht="19.5" customHeight="1">
      <c r="B6" s="14" t="s">
        <v>23</v>
      </c>
      <c r="C6" s="28">
        <f>Feb!D361</f>
        <v>0.98764749262536877</v>
      </c>
      <c r="D6" s="14" t="str">
        <f>IF($C6&lt;50%,$F$10,IF($C6&lt;70%,$F$9,IF($C6&lt;80%,$F$8,IF($C6&lt;90%,$F$7,$F$6))))</f>
        <v>A</v>
      </c>
      <c r="F6" s="16" t="s">
        <v>9</v>
      </c>
      <c r="G6" s="17" t="s">
        <v>10</v>
      </c>
    </row>
    <row r="7" spans="2:11" ht="19.5" customHeight="1">
      <c r="B7" s="14" t="s">
        <v>24</v>
      </c>
      <c r="C7" s="28">
        <f>March!D361</f>
        <v>0.98764749262536877</v>
      </c>
      <c r="D7" s="14" t="str">
        <f>IF($C7&lt;50%,$F$10,IF($C7&lt;70%,$F$9,IF($C7&lt;80%,$F$8,IF($C7&lt;90%,$F$7,$F$6))))</f>
        <v>A</v>
      </c>
      <c r="F7" s="16" t="s">
        <v>11</v>
      </c>
      <c r="G7" s="17" t="s">
        <v>12</v>
      </c>
    </row>
    <row r="8" spans="2:11" ht="19.5" customHeight="1">
      <c r="B8" s="14" t="s">
        <v>25</v>
      </c>
      <c r="C8" s="28">
        <f>April!D117</f>
        <v>0.97966666666666669</v>
      </c>
      <c r="D8" s="14" t="str">
        <f t="shared" ref="D8:D16" si="0">IF($C8&lt;50%,$F$10,IF($C8&lt;70%,$F$9,IF($C8&lt;80%,$F$8,IF($C8&lt;90%,$F$7,$F$6))))</f>
        <v>A</v>
      </c>
      <c r="F8" s="16" t="s">
        <v>13</v>
      </c>
      <c r="G8" s="17" t="s">
        <v>14</v>
      </c>
    </row>
    <row r="9" spans="2:11" ht="19.5" customHeight="1">
      <c r="B9" s="14" t="s">
        <v>26</v>
      </c>
      <c r="C9" s="28">
        <f>May!D361</f>
        <v>0.99643430201461936</v>
      </c>
      <c r="D9" s="14" t="str">
        <f t="shared" si="0"/>
        <v>A</v>
      </c>
      <c r="F9" s="16" t="s">
        <v>15</v>
      </c>
      <c r="G9" s="17" t="s">
        <v>16</v>
      </c>
    </row>
    <row r="10" spans="2:11" ht="19.5" customHeight="1">
      <c r="B10" s="14" t="s">
        <v>27</v>
      </c>
      <c r="C10" s="28">
        <f>Juni!D387</f>
        <v>0.80632790028763179</v>
      </c>
      <c r="D10" s="14" t="str">
        <f t="shared" si="0"/>
        <v>B</v>
      </c>
      <c r="F10" s="18" t="s">
        <v>17</v>
      </c>
      <c r="G10" s="19" t="s">
        <v>18</v>
      </c>
    </row>
    <row r="11" spans="2:11" ht="19.5" customHeight="1">
      <c r="B11" s="14" t="s">
        <v>28</v>
      </c>
      <c r="C11" s="28">
        <f>Juli!D387</f>
        <v>0.96777905638665129</v>
      </c>
      <c r="D11" s="14" t="str">
        <f t="shared" si="0"/>
        <v>A</v>
      </c>
    </row>
    <row r="12" spans="2:11" ht="19.5" customHeight="1">
      <c r="B12" s="14" t="s">
        <v>29</v>
      </c>
      <c r="C12" s="28">
        <f>Agustus!D387</f>
        <v>0.96709956709956713</v>
      </c>
      <c r="D12" s="14" t="str">
        <f t="shared" si="0"/>
        <v>A</v>
      </c>
    </row>
    <row r="13" spans="2:11" ht="19.5" customHeight="1">
      <c r="B13" s="14" t="s">
        <v>30</v>
      </c>
      <c r="C13" s="28">
        <f>September!D387</f>
        <v>0.93381866313699535</v>
      </c>
      <c r="D13" s="14" t="str">
        <f t="shared" si="0"/>
        <v>A</v>
      </c>
    </row>
    <row r="14" spans="2:11" ht="19.5" customHeight="1">
      <c r="B14" s="14" t="s">
        <v>31</v>
      </c>
      <c r="C14" s="28">
        <f>Oktober!D387</f>
        <v>0.93381866313699535</v>
      </c>
      <c r="D14" s="14" t="str">
        <f t="shared" si="0"/>
        <v>A</v>
      </c>
    </row>
    <row r="15" spans="2:11" ht="19.5" customHeight="1">
      <c r="B15" s="14" t="s">
        <v>32</v>
      </c>
      <c r="C15" s="28">
        <f>Nov!D387</f>
        <v>0.91493670886075951</v>
      </c>
      <c r="D15" s="14" t="str">
        <f t="shared" si="0"/>
        <v>A</v>
      </c>
    </row>
    <row r="16" spans="2:11" ht="19.5" customHeight="1">
      <c r="B16" s="14" t="s">
        <v>33</v>
      </c>
      <c r="C16" s="28">
        <f>Desember!D387</f>
        <v>0.96250000000000002</v>
      </c>
      <c r="D16" s="14" t="str">
        <f t="shared" si="0"/>
        <v>A</v>
      </c>
    </row>
    <row r="17" spans="2:4" ht="19.5" customHeight="1">
      <c r="B17" s="20" t="s">
        <v>34</v>
      </c>
      <c r="C17" s="29">
        <f>AVERAGE(C5:C16)</f>
        <v>0.95010836646126684</v>
      </c>
      <c r="D17" s="20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75"/>
  <sheetViews>
    <sheetView zoomScale="90" zoomScaleNormal="90" workbookViewId="0">
      <pane xSplit="3" ySplit="9" topLeftCell="D359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.7109375" style="1" bestFit="1" customWidth="1"/>
    <col min="10" max="10" width="10.28515625" style="1" bestFit="1" customWidth="1"/>
    <col min="11" max="11" width="47.7109375" style="1" bestFit="1" customWidth="1"/>
    <col min="12" max="16384" width="9.140625" style="1"/>
  </cols>
  <sheetData>
    <row r="1" spans="1:13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13" ht="20.100000000000001" customHeight="1">
      <c r="A2" s="61" t="s">
        <v>1</v>
      </c>
      <c r="B2" s="61"/>
      <c r="C2" s="61"/>
      <c r="D2" s="61"/>
      <c r="E2" s="61"/>
      <c r="F2" s="61"/>
      <c r="G2" s="61"/>
      <c r="L2" s="1">
        <f>6492-5422</f>
        <v>1070</v>
      </c>
    </row>
    <row r="3" spans="1:13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13" ht="20.100000000000001" customHeight="1">
      <c r="A4" s="3"/>
      <c r="B4" s="3"/>
      <c r="C4" s="4"/>
      <c r="D4" s="4"/>
      <c r="E4" s="4"/>
      <c r="F4" s="4"/>
      <c r="G4" s="4"/>
    </row>
    <row r="5" spans="1:13" ht="30.75" customHeight="1">
      <c r="A5" s="63" t="s">
        <v>44</v>
      </c>
      <c r="B5" s="63"/>
      <c r="C5" s="63"/>
      <c r="D5" s="63"/>
      <c r="E5" s="63"/>
      <c r="F5" s="63"/>
      <c r="G5" s="63"/>
      <c r="K5" s="34" t="s">
        <v>802</v>
      </c>
      <c r="L5" s="1" t="e">
        <f>SUM(#REF!)</f>
        <v>#REF!</v>
      </c>
    </row>
    <row r="6" spans="1:13" ht="20.100000000000001" customHeight="1">
      <c r="A6" s="64" t="s">
        <v>628</v>
      </c>
      <c r="B6" s="64"/>
      <c r="C6" s="64"/>
      <c r="D6" s="64"/>
      <c r="E6" s="64"/>
      <c r="F6" s="64"/>
      <c r="G6" s="64"/>
      <c r="L6" s="1" t="e">
        <f>SUM(L9:L1000)</f>
        <v>#REF!</v>
      </c>
      <c r="M6" s="1" t="e">
        <f>L6-L5</f>
        <v>#REF!</v>
      </c>
    </row>
    <row r="7" spans="1:13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13" s="5" customFormat="1" ht="20.100000000000001" customHeight="1">
      <c r="A8" s="70"/>
      <c r="B8" s="72"/>
      <c r="C8" s="70"/>
      <c r="D8" s="36" t="s">
        <v>7</v>
      </c>
      <c r="E8" s="36" t="s">
        <v>8</v>
      </c>
      <c r="F8" s="36" t="s">
        <v>36</v>
      </c>
      <c r="G8" s="36" t="s">
        <v>39</v>
      </c>
    </row>
    <row r="9" spans="1:13" ht="20.100000000000001" customHeight="1">
      <c r="A9" s="10">
        <f>IF(F9&gt;0,1,0)</f>
        <v>0</v>
      </c>
      <c r="B9" s="7" t="s">
        <v>684</v>
      </c>
      <c r="C9" s="8" t="s">
        <v>239</v>
      </c>
      <c r="D9" s="23">
        <v>0</v>
      </c>
      <c r="E9" s="23">
        <v>0</v>
      </c>
      <c r="F9" s="23">
        <f t="shared" ref="F9:F72" si="0">IF(E9&gt;D9,D9,E9)</f>
        <v>0</v>
      </c>
      <c r="G9" s="21" t="str">
        <f>IFERROR(F9/D9,"")</f>
        <v/>
      </c>
      <c r="I9" s="1" t="s">
        <v>684</v>
      </c>
      <c r="J9" s="1" t="s">
        <v>631</v>
      </c>
      <c r="K9" s="1" t="s">
        <v>239</v>
      </c>
      <c r="L9" s="1" t="e">
        <f>SUMIF(#REF!,$J9,#REF!)</f>
        <v>#REF!</v>
      </c>
    </row>
    <row r="10" spans="1:13" ht="20.100000000000001" customHeight="1">
      <c r="A10" s="10">
        <f>IF(F10&gt;0,1+A9,A9)</f>
        <v>0</v>
      </c>
      <c r="B10" s="7" t="s">
        <v>685</v>
      </c>
      <c r="C10" s="8" t="s">
        <v>240</v>
      </c>
      <c r="D10" s="23">
        <v>0</v>
      </c>
      <c r="E10" s="23">
        <v>0</v>
      </c>
      <c r="F10" s="23">
        <f t="shared" si="0"/>
        <v>0</v>
      </c>
      <c r="G10" s="21" t="str">
        <f t="shared" ref="G10:G73" si="1">IFERROR(F10/D10,"")</f>
        <v/>
      </c>
      <c r="I10" s="1" t="s">
        <v>685</v>
      </c>
      <c r="J10" s="1" t="s">
        <v>632</v>
      </c>
      <c r="K10" s="1" t="s">
        <v>240</v>
      </c>
      <c r="L10" s="1" t="e">
        <f>SUMIF(#REF!,$J10,#REF!)</f>
        <v>#REF!</v>
      </c>
    </row>
    <row r="11" spans="1:13" ht="20.100000000000001" customHeight="1">
      <c r="A11" s="10">
        <f t="shared" ref="A11:A74" si="2">IF(F11&gt;0,1+A10,A10)</f>
        <v>0</v>
      </c>
      <c r="B11" s="7" t="s">
        <v>686</v>
      </c>
      <c r="C11" s="8" t="s">
        <v>241</v>
      </c>
      <c r="D11" s="23">
        <v>0</v>
      </c>
      <c r="E11" s="23">
        <v>0</v>
      </c>
      <c r="F11" s="23">
        <f t="shared" si="0"/>
        <v>0</v>
      </c>
      <c r="G11" s="21" t="str">
        <f t="shared" si="1"/>
        <v/>
      </c>
      <c r="I11" s="1" t="s">
        <v>686</v>
      </c>
      <c r="J11" s="1" t="s">
        <v>630</v>
      </c>
      <c r="K11" s="1" t="s">
        <v>241</v>
      </c>
      <c r="L11" s="1" t="e">
        <f>SUMIF(#REF!,$J11,#REF!)</f>
        <v>#REF!</v>
      </c>
    </row>
    <row r="12" spans="1:13" ht="20.100000000000001" customHeight="1">
      <c r="A12" s="10">
        <f t="shared" si="2"/>
        <v>0</v>
      </c>
      <c r="B12" s="7" t="s">
        <v>687</v>
      </c>
      <c r="C12" s="8" t="s">
        <v>613</v>
      </c>
      <c r="D12" s="23">
        <v>0</v>
      </c>
      <c r="E12" s="23">
        <v>0</v>
      </c>
      <c r="F12" s="23">
        <f t="shared" si="0"/>
        <v>0</v>
      </c>
      <c r="G12" s="21" t="str">
        <f t="shared" si="1"/>
        <v/>
      </c>
      <c r="I12" s="1" t="s">
        <v>687</v>
      </c>
      <c r="J12" s="1" t="s">
        <v>643</v>
      </c>
      <c r="K12" s="1" t="s">
        <v>613</v>
      </c>
      <c r="L12" s="1" t="e">
        <f>SUMIF(#REF!,$J12,#REF!)</f>
        <v>#REF!</v>
      </c>
    </row>
    <row r="13" spans="1:13" ht="20.100000000000001" customHeight="1">
      <c r="A13" s="10">
        <f t="shared" si="2"/>
        <v>0</v>
      </c>
      <c r="B13" s="7" t="s">
        <v>688</v>
      </c>
      <c r="C13" s="8" t="s">
        <v>614</v>
      </c>
      <c r="D13" s="23">
        <v>0</v>
      </c>
      <c r="E13" s="23">
        <v>0</v>
      </c>
      <c r="F13" s="23">
        <f t="shared" si="0"/>
        <v>0</v>
      </c>
      <c r="G13" s="21" t="str">
        <f t="shared" si="1"/>
        <v/>
      </c>
      <c r="I13" s="1" t="s">
        <v>688</v>
      </c>
      <c r="J13" s="1" t="s">
        <v>644</v>
      </c>
      <c r="K13" s="1" t="s">
        <v>614</v>
      </c>
      <c r="L13" s="1" t="e">
        <f>SUMIF(#REF!,$J13,#REF!)</f>
        <v>#REF!</v>
      </c>
    </row>
    <row r="14" spans="1:13" ht="20.100000000000001" customHeight="1">
      <c r="A14" s="10">
        <f t="shared" si="2"/>
        <v>0</v>
      </c>
      <c r="B14" s="7" t="s">
        <v>689</v>
      </c>
      <c r="C14" s="8" t="s">
        <v>615</v>
      </c>
      <c r="D14" s="23">
        <v>0</v>
      </c>
      <c r="E14" s="23">
        <v>0</v>
      </c>
      <c r="F14" s="23">
        <f t="shared" si="0"/>
        <v>0</v>
      </c>
      <c r="G14" s="21" t="str">
        <f t="shared" si="1"/>
        <v/>
      </c>
      <c r="I14" s="1" t="s">
        <v>689</v>
      </c>
      <c r="J14" s="1" t="s">
        <v>642</v>
      </c>
      <c r="K14" s="1" t="s">
        <v>615</v>
      </c>
      <c r="L14" s="1" t="e">
        <f>SUMIF(#REF!,$J14,#REF!)</f>
        <v>#REF!</v>
      </c>
    </row>
    <row r="15" spans="1:13" ht="20.100000000000001" customHeight="1">
      <c r="A15" s="10">
        <f t="shared" si="2"/>
        <v>0</v>
      </c>
      <c r="B15" s="7" t="s">
        <v>690</v>
      </c>
      <c r="C15" s="8" t="s">
        <v>307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  <c r="I15" s="1" t="s">
        <v>690</v>
      </c>
      <c r="J15" s="1" t="s">
        <v>660</v>
      </c>
      <c r="K15" s="1" t="s">
        <v>307</v>
      </c>
      <c r="L15" s="1" t="e">
        <f>SUMIF(#REF!,$J15,#REF!)</f>
        <v>#REF!</v>
      </c>
    </row>
    <row r="16" spans="1:13" ht="20.100000000000001" customHeight="1">
      <c r="A16" s="10">
        <f t="shared" si="2"/>
        <v>0</v>
      </c>
      <c r="B16" s="7" t="s">
        <v>691</v>
      </c>
      <c r="C16" s="8" t="s">
        <v>308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  <c r="I16" s="1" t="s">
        <v>691</v>
      </c>
      <c r="J16" s="1" t="s">
        <v>661</v>
      </c>
      <c r="K16" s="1" t="s">
        <v>308</v>
      </c>
      <c r="L16" s="1" t="e">
        <f>SUMIF(#REF!,$J16,#REF!)</f>
        <v>#REF!</v>
      </c>
    </row>
    <row r="17" spans="1:12" ht="20.100000000000001" customHeight="1">
      <c r="A17" s="10">
        <f t="shared" si="2"/>
        <v>0</v>
      </c>
      <c r="B17" s="7" t="s">
        <v>692</v>
      </c>
      <c r="C17" s="8" t="s">
        <v>309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  <c r="I17" s="1" t="s">
        <v>692</v>
      </c>
      <c r="J17" s="1" t="s">
        <v>659</v>
      </c>
      <c r="K17" s="1" t="s">
        <v>309</v>
      </c>
      <c r="L17" s="1" t="e">
        <f>SUMIF(#REF!,$J17,#REF!)</f>
        <v>#REF!</v>
      </c>
    </row>
    <row r="18" spans="1:12" ht="20.100000000000001" customHeight="1">
      <c r="A18" s="10">
        <f t="shared" si="2"/>
        <v>0</v>
      </c>
      <c r="B18" s="7" t="s">
        <v>693</v>
      </c>
      <c r="C18" s="8" t="s">
        <v>583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  <c r="I18" s="1" t="s">
        <v>693</v>
      </c>
      <c r="J18" s="1" t="s">
        <v>675</v>
      </c>
      <c r="K18" s="1" t="s">
        <v>583</v>
      </c>
      <c r="L18" s="1" t="e">
        <f>SUMIF(#REF!,$J18,#REF!)</f>
        <v>#REF!</v>
      </c>
    </row>
    <row r="19" spans="1:12" ht="20.100000000000001" customHeight="1">
      <c r="A19" s="10">
        <f t="shared" si="2"/>
        <v>0</v>
      </c>
      <c r="B19" s="7" t="s">
        <v>694</v>
      </c>
      <c r="C19" s="8" t="s">
        <v>584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  <c r="I19" s="1" t="s">
        <v>694</v>
      </c>
      <c r="J19" s="1" t="s">
        <v>676</v>
      </c>
      <c r="K19" s="1" t="s">
        <v>584</v>
      </c>
      <c r="L19" s="1" t="e">
        <f>SUMIF(#REF!,$J19,#REF!)</f>
        <v>#REF!</v>
      </c>
    </row>
    <row r="20" spans="1:12" ht="20.100000000000001" customHeight="1">
      <c r="A20" s="10">
        <f t="shared" si="2"/>
        <v>0</v>
      </c>
      <c r="B20" s="7" t="s">
        <v>695</v>
      </c>
      <c r="C20" s="8" t="s">
        <v>585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  <c r="I20" s="1" t="s">
        <v>695</v>
      </c>
      <c r="J20" s="1" t="s">
        <v>674</v>
      </c>
      <c r="K20" s="1" t="s">
        <v>585</v>
      </c>
      <c r="L20" s="1" t="e">
        <f>SUMIF(#REF!,$J20,#REF!)</f>
        <v>#REF!</v>
      </c>
    </row>
    <row r="21" spans="1:12" ht="20.100000000000001" customHeight="1">
      <c r="A21" s="10">
        <f t="shared" si="2"/>
        <v>0</v>
      </c>
      <c r="B21" s="7" t="s">
        <v>696</v>
      </c>
      <c r="C21" s="8" t="s">
        <v>697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  <c r="I21" s="1" t="s">
        <v>696</v>
      </c>
      <c r="J21" s="1" t="s">
        <v>640</v>
      </c>
      <c r="K21" s="1" t="s">
        <v>697</v>
      </c>
      <c r="L21" s="1" t="e">
        <f>SUMIF(#REF!,$J21,#REF!)</f>
        <v>#REF!</v>
      </c>
    </row>
    <row r="22" spans="1:12" ht="20.100000000000001" customHeight="1">
      <c r="A22" s="10">
        <f t="shared" si="2"/>
        <v>0</v>
      </c>
      <c r="B22" s="7" t="s">
        <v>698</v>
      </c>
      <c r="C22" s="8" t="s">
        <v>699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  <c r="I22" s="1" t="s">
        <v>698</v>
      </c>
      <c r="J22" s="1" t="s">
        <v>641</v>
      </c>
      <c r="K22" s="1" t="s">
        <v>699</v>
      </c>
      <c r="L22" s="1" t="e">
        <f>SUMIF(#REF!,$J22,#REF!)</f>
        <v>#REF!</v>
      </c>
    </row>
    <row r="23" spans="1:12" ht="20.100000000000001" customHeight="1">
      <c r="A23" s="10">
        <f t="shared" si="2"/>
        <v>0</v>
      </c>
      <c r="B23" s="7" t="s">
        <v>700</v>
      </c>
      <c r="C23" s="8" t="s">
        <v>701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  <c r="I23" s="1" t="s">
        <v>700</v>
      </c>
      <c r="J23" s="1" t="s">
        <v>639</v>
      </c>
      <c r="K23" s="1" t="s">
        <v>701</v>
      </c>
      <c r="L23" s="1" t="e">
        <f>SUMIF(#REF!,$J23,#REF!)</f>
        <v>#REF!</v>
      </c>
    </row>
    <row r="24" spans="1:12" ht="20.100000000000001" customHeight="1">
      <c r="A24" s="10">
        <f t="shared" si="2"/>
        <v>0</v>
      </c>
      <c r="B24" s="7" t="s">
        <v>521</v>
      </c>
      <c r="C24" s="8" t="s">
        <v>252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  <c r="I24" s="1" t="s">
        <v>521</v>
      </c>
      <c r="J24" s="1" t="s">
        <v>824</v>
      </c>
      <c r="K24" s="1" t="s">
        <v>252</v>
      </c>
      <c r="L24" s="1" t="e">
        <f>SUMIF(#REF!,$J24,#REF!)</f>
        <v>#REF!</v>
      </c>
    </row>
    <row r="25" spans="1:12" ht="20.100000000000001" customHeight="1">
      <c r="A25" s="10">
        <f t="shared" si="2"/>
        <v>0</v>
      </c>
      <c r="B25" s="7" t="s">
        <v>522</v>
      </c>
      <c r="C25" s="8" t="s">
        <v>253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  <c r="I25" s="1" t="s">
        <v>522</v>
      </c>
      <c r="J25" s="1" t="s">
        <v>825</v>
      </c>
      <c r="K25" s="1" t="s">
        <v>253</v>
      </c>
      <c r="L25" s="1" t="e">
        <f>SUMIF(#REF!,$J25,#REF!)</f>
        <v>#REF!</v>
      </c>
    </row>
    <row r="26" spans="1:12" ht="20.100000000000001" customHeight="1">
      <c r="A26" s="10">
        <f t="shared" si="2"/>
        <v>0</v>
      </c>
      <c r="B26" s="7" t="s">
        <v>523</v>
      </c>
      <c r="C26" s="8" t="s">
        <v>254</v>
      </c>
      <c r="D26" s="23"/>
      <c r="E26" s="9">
        <v>0</v>
      </c>
      <c r="F26" s="23">
        <f t="shared" si="0"/>
        <v>0</v>
      </c>
      <c r="G26" s="21" t="str">
        <f t="shared" si="1"/>
        <v/>
      </c>
      <c r="I26" s="1" t="s">
        <v>523</v>
      </c>
      <c r="J26" s="1" t="s">
        <v>826</v>
      </c>
      <c r="K26" s="1" t="s">
        <v>254</v>
      </c>
      <c r="L26" s="1" t="e">
        <f>SUMIF(#REF!,$J26,#REF!)</f>
        <v>#REF!</v>
      </c>
    </row>
    <row r="27" spans="1:12" ht="20.100000000000001" customHeight="1">
      <c r="A27" s="10">
        <f t="shared" si="2"/>
        <v>0</v>
      </c>
      <c r="B27" s="7" t="s">
        <v>809</v>
      </c>
      <c r="C27" s="8" t="s">
        <v>811</v>
      </c>
      <c r="D27" s="23"/>
      <c r="E27" s="9">
        <v>0</v>
      </c>
      <c r="F27" s="23">
        <f t="shared" si="0"/>
        <v>0</v>
      </c>
      <c r="G27" s="21" t="str">
        <f t="shared" si="1"/>
        <v/>
      </c>
      <c r="I27" s="1" t="s">
        <v>809</v>
      </c>
      <c r="J27" s="1" t="s">
        <v>810</v>
      </c>
      <c r="K27" s="1" t="s">
        <v>811</v>
      </c>
      <c r="L27" s="1" t="e">
        <f>SUMIF(#REF!,$J27,#REF!)</f>
        <v>#REF!</v>
      </c>
    </row>
    <row r="28" spans="1:12" ht="20.100000000000001" customHeight="1">
      <c r="A28" s="10">
        <f t="shared" si="2"/>
        <v>0</v>
      </c>
      <c r="B28" s="7" t="s">
        <v>812</v>
      </c>
      <c r="C28" s="8" t="s">
        <v>814</v>
      </c>
      <c r="D28" s="23"/>
      <c r="E28" s="9">
        <v>0</v>
      </c>
      <c r="F28" s="23">
        <f t="shared" si="0"/>
        <v>0</v>
      </c>
      <c r="G28" s="21" t="str">
        <f t="shared" si="1"/>
        <v/>
      </c>
      <c r="I28" s="1" t="s">
        <v>812</v>
      </c>
      <c r="J28" s="1" t="s">
        <v>813</v>
      </c>
      <c r="K28" s="1" t="s">
        <v>814</v>
      </c>
      <c r="L28" s="1" t="e">
        <f>SUMIF(#REF!,$J28,#REF!)</f>
        <v>#REF!</v>
      </c>
    </row>
    <row r="29" spans="1:12" ht="20.100000000000001" customHeight="1">
      <c r="A29" s="10">
        <f t="shared" si="2"/>
        <v>0</v>
      </c>
      <c r="B29" s="7" t="s">
        <v>815</v>
      </c>
      <c r="C29" s="8" t="s">
        <v>817</v>
      </c>
      <c r="D29" s="23"/>
      <c r="E29" s="9">
        <v>0</v>
      </c>
      <c r="F29" s="23">
        <f t="shared" si="0"/>
        <v>0</v>
      </c>
      <c r="G29" s="21" t="str">
        <f t="shared" si="1"/>
        <v/>
      </c>
      <c r="I29" s="1" t="s">
        <v>815</v>
      </c>
      <c r="J29" s="1" t="s">
        <v>816</v>
      </c>
      <c r="K29" s="1" t="s">
        <v>817</v>
      </c>
      <c r="L29" s="1" t="e">
        <f>SUMIF(#REF!,$J29,#REF!)</f>
        <v>#REF!</v>
      </c>
    </row>
    <row r="30" spans="1:12" ht="20.100000000000001" customHeight="1">
      <c r="A30" s="10">
        <f t="shared" si="2"/>
        <v>0</v>
      </c>
      <c r="B30" s="7" t="s">
        <v>597</v>
      </c>
      <c r="C30" s="8" t="s">
        <v>605</v>
      </c>
      <c r="D30" s="23"/>
      <c r="E30" s="9">
        <v>0</v>
      </c>
      <c r="F30" s="23">
        <f t="shared" si="0"/>
        <v>0</v>
      </c>
      <c r="G30" s="21" t="str">
        <f t="shared" si="1"/>
        <v/>
      </c>
      <c r="I30" s="1" t="s">
        <v>597</v>
      </c>
      <c r="J30" s="1" t="s">
        <v>702</v>
      </c>
      <c r="K30" s="1" t="s">
        <v>605</v>
      </c>
      <c r="L30" s="1" t="e">
        <f>SUMIF(#REF!,$J30,#REF!)</f>
        <v>#REF!</v>
      </c>
    </row>
    <row r="31" spans="1:12" ht="20.100000000000001" customHeight="1">
      <c r="A31" s="10">
        <f t="shared" si="2"/>
        <v>0</v>
      </c>
      <c r="B31" s="7" t="s">
        <v>598</v>
      </c>
      <c r="C31" s="8" t="s">
        <v>606</v>
      </c>
      <c r="D31" s="23"/>
      <c r="E31" s="9">
        <v>0</v>
      </c>
      <c r="F31" s="23">
        <f t="shared" si="0"/>
        <v>0</v>
      </c>
      <c r="G31" s="21" t="str">
        <f t="shared" si="1"/>
        <v/>
      </c>
      <c r="I31" s="1" t="s">
        <v>598</v>
      </c>
      <c r="J31" s="1" t="s">
        <v>703</v>
      </c>
      <c r="K31" s="1" t="s">
        <v>606</v>
      </c>
      <c r="L31" s="1" t="e">
        <f>SUMIF(#REF!,$J31,#REF!)</f>
        <v>#REF!</v>
      </c>
    </row>
    <row r="32" spans="1:12" ht="20.100000000000001" customHeight="1">
      <c r="A32" s="10">
        <f t="shared" si="2"/>
        <v>0</v>
      </c>
      <c r="B32" s="7" t="s">
        <v>599</v>
      </c>
      <c r="C32" s="8" t="s">
        <v>607</v>
      </c>
      <c r="D32" s="23"/>
      <c r="E32" s="9">
        <v>0</v>
      </c>
      <c r="F32" s="23">
        <f t="shared" si="0"/>
        <v>0</v>
      </c>
      <c r="G32" s="21" t="str">
        <f t="shared" si="1"/>
        <v/>
      </c>
      <c r="I32" s="1" t="s">
        <v>599</v>
      </c>
      <c r="J32" s="1" t="s">
        <v>704</v>
      </c>
      <c r="K32" s="1" t="s">
        <v>607</v>
      </c>
      <c r="L32" s="1" t="e">
        <f>SUMIF(#REF!,$J32,#REF!)</f>
        <v>#REF!</v>
      </c>
    </row>
    <row r="33" spans="1:12" ht="20.100000000000001" customHeight="1">
      <c r="A33" s="10">
        <f t="shared" si="2"/>
        <v>0</v>
      </c>
      <c r="B33" s="7">
        <v>46</v>
      </c>
      <c r="C33" s="8" t="s">
        <v>625</v>
      </c>
      <c r="D33" s="23"/>
      <c r="E33" s="9">
        <v>0</v>
      </c>
      <c r="F33" s="23">
        <f t="shared" si="0"/>
        <v>0</v>
      </c>
      <c r="G33" s="21" t="str">
        <f t="shared" si="1"/>
        <v/>
      </c>
      <c r="K33" s="1" t="s">
        <v>625</v>
      </c>
      <c r="L33" s="1" t="e">
        <f>SUMIF(#REF!,$J33,#REF!)</f>
        <v>#REF!</v>
      </c>
    </row>
    <row r="34" spans="1:12" ht="20.100000000000001" customHeight="1">
      <c r="A34" s="10">
        <f t="shared" si="2"/>
        <v>0</v>
      </c>
      <c r="B34" s="7">
        <v>47</v>
      </c>
      <c r="C34" s="8" t="s">
        <v>626</v>
      </c>
      <c r="D34" s="23"/>
      <c r="E34" s="9">
        <v>0</v>
      </c>
      <c r="F34" s="23">
        <f t="shared" si="0"/>
        <v>0</v>
      </c>
      <c r="G34" s="21" t="str">
        <f t="shared" si="1"/>
        <v/>
      </c>
      <c r="K34" s="1" t="s">
        <v>626</v>
      </c>
      <c r="L34" s="1" t="e">
        <f>SUMIF(#REF!,$J34,#REF!)</f>
        <v>#REF!</v>
      </c>
    </row>
    <row r="35" spans="1:12" ht="20.100000000000001" customHeight="1">
      <c r="A35" s="10">
        <f t="shared" si="2"/>
        <v>0</v>
      </c>
      <c r="B35" s="7">
        <v>48</v>
      </c>
      <c r="C35" s="8" t="s">
        <v>627</v>
      </c>
      <c r="D35" s="23"/>
      <c r="E35" s="9">
        <v>0</v>
      </c>
      <c r="F35" s="23">
        <f t="shared" si="0"/>
        <v>0</v>
      </c>
      <c r="G35" s="21" t="str">
        <f t="shared" si="1"/>
        <v/>
      </c>
      <c r="K35" s="1" t="s">
        <v>627</v>
      </c>
      <c r="L35" s="1" t="e">
        <f>SUMIF(#REF!,$J35,#REF!)</f>
        <v>#REF!</v>
      </c>
    </row>
    <row r="36" spans="1:12" ht="20.100000000000001" customHeight="1">
      <c r="A36" s="10">
        <f t="shared" si="2"/>
        <v>0</v>
      </c>
      <c r="B36" s="7" t="s">
        <v>453</v>
      </c>
      <c r="C36" s="8" t="s">
        <v>184</v>
      </c>
      <c r="D36" s="23"/>
      <c r="E36" s="9">
        <v>0</v>
      </c>
      <c r="F36" s="23">
        <f t="shared" si="0"/>
        <v>0</v>
      </c>
      <c r="G36" s="21" t="str">
        <f t="shared" si="1"/>
        <v/>
      </c>
      <c r="I36" s="1" t="s">
        <v>453</v>
      </c>
      <c r="J36" s="1" t="s">
        <v>705</v>
      </c>
      <c r="K36" s="1" t="s">
        <v>184</v>
      </c>
      <c r="L36" s="1" t="e">
        <f>SUMIF(#REF!,$J36,#REF!)</f>
        <v>#REF!</v>
      </c>
    </row>
    <row r="37" spans="1:12" ht="20.100000000000001" customHeight="1">
      <c r="A37" s="10">
        <f t="shared" si="2"/>
        <v>0</v>
      </c>
      <c r="B37" s="7" t="s">
        <v>454</v>
      </c>
      <c r="C37" s="8" t="s">
        <v>185</v>
      </c>
      <c r="D37" s="23"/>
      <c r="E37" s="9">
        <v>0</v>
      </c>
      <c r="F37" s="23">
        <f t="shared" si="0"/>
        <v>0</v>
      </c>
      <c r="G37" s="21" t="str">
        <f t="shared" si="1"/>
        <v/>
      </c>
      <c r="I37" s="1" t="s">
        <v>454</v>
      </c>
      <c r="J37" s="1" t="s">
        <v>843</v>
      </c>
      <c r="K37" s="1" t="s">
        <v>185</v>
      </c>
      <c r="L37" s="1" t="e">
        <f>SUMIF(#REF!,$J37,#REF!)</f>
        <v>#REF!</v>
      </c>
    </row>
    <row r="38" spans="1:12" ht="20.100000000000001" customHeight="1">
      <c r="A38" s="10">
        <f t="shared" si="2"/>
        <v>0</v>
      </c>
      <c r="B38" s="7" t="s">
        <v>455</v>
      </c>
      <c r="C38" s="8" t="s">
        <v>186</v>
      </c>
      <c r="D38" s="23"/>
      <c r="E38" s="9">
        <v>0</v>
      </c>
      <c r="F38" s="23">
        <f t="shared" si="0"/>
        <v>0</v>
      </c>
      <c r="G38" s="21" t="str">
        <f t="shared" si="1"/>
        <v/>
      </c>
      <c r="I38" s="1" t="s">
        <v>455</v>
      </c>
      <c r="J38" s="1" t="s">
        <v>706</v>
      </c>
      <c r="K38" s="1" t="s">
        <v>186</v>
      </c>
      <c r="L38" s="1" t="e">
        <f>SUMIF(#REF!,$J38,#REF!)</f>
        <v>#REF!</v>
      </c>
    </row>
    <row r="39" spans="1:12" ht="20.100000000000001" customHeight="1">
      <c r="A39" s="10">
        <f t="shared" si="2"/>
        <v>0</v>
      </c>
      <c r="B39" s="7" t="s">
        <v>456</v>
      </c>
      <c r="C39" s="8" t="s">
        <v>187</v>
      </c>
      <c r="D39" s="23"/>
      <c r="E39" s="9">
        <v>0</v>
      </c>
      <c r="F39" s="23">
        <f t="shared" si="0"/>
        <v>0</v>
      </c>
      <c r="G39" s="21" t="str">
        <f t="shared" si="1"/>
        <v/>
      </c>
      <c r="I39" s="1" t="s">
        <v>456</v>
      </c>
      <c r="J39" s="1" t="s">
        <v>707</v>
      </c>
      <c r="K39" s="1" t="s">
        <v>187</v>
      </c>
      <c r="L39" s="1" t="e">
        <f>SUMIF(#REF!,$J39,#REF!)</f>
        <v>#REF!</v>
      </c>
    </row>
    <row r="40" spans="1:12" ht="20.100000000000001" customHeight="1">
      <c r="A40" s="10">
        <f t="shared" si="2"/>
        <v>1</v>
      </c>
      <c r="B40" s="7" t="s">
        <v>457</v>
      </c>
      <c r="C40" s="8" t="s">
        <v>188</v>
      </c>
      <c r="D40" s="23">
        <v>50</v>
      </c>
      <c r="E40" s="9">
        <v>50</v>
      </c>
      <c r="F40" s="23">
        <f t="shared" si="0"/>
        <v>50</v>
      </c>
      <c r="G40" s="21">
        <f t="shared" si="1"/>
        <v>1</v>
      </c>
      <c r="I40" s="1" t="s">
        <v>457</v>
      </c>
      <c r="J40" s="1" t="s">
        <v>663</v>
      </c>
      <c r="K40" s="1" t="s">
        <v>188</v>
      </c>
      <c r="L40" s="1" t="e">
        <f>SUMIF(#REF!,$J40,#REF!)</f>
        <v>#REF!</v>
      </c>
    </row>
    <row r="41" spans="1:12" ht="20.100000000000001" customHeight="1">
      <c r="A41" s="10">
        <f t="shared" si="2"/>
        <v>2</v>
      </c>
      <c r="B41" s="7" t="s">
        <v>458</v>
      </c>
      <c r="C41" s="8" t="s">
        <v>189</v>
      </c>
      <c r="D41" s="23">
        <v>50</v>
      </c>
      <c r="E41" s="9">
        <v>50</v>
      </c>
      <c r="F41" s="23">
        <f t="shared" si="0"/>
        <v>50</v>
      </c>
      <c r="G41" s="21">
        <f t="shared" si="1"/>
        <v>1</v>
      </c>
      <c r="I41" s="1" t="s">
        <v>458</v>
      </c>
      <c r="J41" s="1" t="s">
        <v>662</v>
      </c>
      <c r="K41" s="1" t="s">
        <v>189</v>
      </c>
      <c r="L41" s="1" t="e">
        <f>SUMIF(#REF!,$J41,#REF!)</f>
        <v>#REF!</v>
      </c>
    </row>
    <row r="42" spans="1:12" ht="20.100000000000001" customHeight="1">
      <c r="A42" s="10">
        <f t="shared" si="2"/>
        <v>3</v>
      </c>
      <c r="B42" s="7" t="s">
        <v>459</v>
      </c>
      <c r="C42" s="8" t="s">
        <v>190</v>
      </c>
      <c r="D42" s="23">
        <v>1660</v>
      </c>
      <c r="E42" s="9">
        <v>1660</v>
      </c>
      <c r="F42" s="23">
        <f t="shared" si="0"/>
        <v>1660</v>
      </c>
      <c r="G42" s="21">
        <f t="shared" si="1"/>
        <v>1</v>
      </c>
      <c r="I42" s="1" t="s">
        <v>459</v>
      </c>
      <c r="J42" s="1" t="s">
        <v>708</v>
      </c>
      <c r="K42" s="1" t="s">
        <v>190</v>
      </c>
      <c r="L42" s="1" t="e">
        <f>SUMIF(#REF!,$J42,#REF!)</f>
        <v>#REF!</v>
      </c>
    </row>
    <row r="43" spans="1:12" ht="20.100000000000001" customHeight="1">
      <c r="A43" s="10">
        <f t="shared" si="2"/>
        <v>4</v>
      </c>
      <c r="B43" s="7" t="s">
        <v>460</v>
      </c>
      <c r="C43" s="8" t="s">
        <v>191</v>
      </c>
      <c r="D43" s="23">
        <v>1650</v>
      </c>
      <c r="E43" s="9">
        <v>1657</v>
      </c>
      <c r="F43" s="23">
        <f t="shared" si="0"/>
        <v>1650</v>
      </c>
      <c r="G43" s="21">
        <f t="shared" si="1"/>
        <v>1</v>
      </c>
      <c r="I43" s="1" t="s">
        <v>460</v>
      </c>
      <c r="J43" s="1" t="s">
        <v>709</v>
      </c>
      <c r="K43" s="1" t="s">
        <v>191</v>
      </c>
      <c r="L43" s="1" t="e">
        <f>SUMIF(#REF!,$J43,#REF!)</f>
        <v>#REF!</v>
      </c>
    </row>
    <row r="44" spans="1:12" ht="20.100000000000001" customHeight="1">
      <c r="A44" s="10">
        <f t="shared" si="2"/>
        <v>5</v>
      </c>
      <c r="B44" s="7" t="s">
        <v>462</v>
      </c>
      <c r="C44" s="8" t="s">
        <v>600</v>
      </c>
      <c r="D44" s="23">
        <v>180</v>
      </c>
      <c r="E44" s="9">
        <v>184</v>
      </c>
      <c r="F44" s="23">
        <f t="shared" si="0"/>
        <v>180</v>
      </c>
      <c r="G44" s="21">
        <f t="shared" si="1"/>
        <v>1</v>
      </c>
      <c r="I44" s="1" t="s">
        <v>462</v>
      </c>
      <c r="J44" s="1" t="s">
        <v>827</v>
      </c>
      <c r="K44" s="1" t="s">
        <v>600</v>
      </c>
      <c r="L44" s="1" t="e">
        <f>SUMIF(#REF!,$J44,#REF!)</f>
        <v>#REF!</v>
      </c>
    </row>
    <row r="45" spans="1:12" ht="20.100000000000001" customHeight="1">
      <c r="A45" s="10">
        <f t="shared" si="2"/>
        <v>6</v>
      </c>
      <c r="B45" s="7" t="s">
        <v>461</v>
      </c>
      <c r="C45" s="8" t="s">
        <v>192</v>
      </c>
      <c r="D45" s="23">
        <v>180</v>
      </c>
      <c r="E45" s="9">
        <v>184</v>
      </c>
      <c r="F45" s="23">
        <f t="shared" si="0"/>
        <v>180</v>
      </c>
      <c r="G45" s="21">
        <f t="shared" si="1"/>
        <v>1</v>
      </c>
      <c r="I45" s="1" t="s">
        <v>461</v>
      </c>
      <c r="J45" s="1" t="s">
        <v>835</v>
      </c>
      <c r="K45" s="1" t="s">
        <v>192</v>
      </c>
      <c r="L45" s="1" t="e">
        <f>SUMIF(#REF!,$J45,#REF!)</f>
        <v>#REF!</v>
      </c>
    </row>
    <row r="46" spans="1:12" ht="20.100000000000001" customHeight="1">
      <c r="A46" s="10">
        <f t="shared" si="2"/>
        <v>6</v>
      </c>
      <c r="B46" s="7" t="s">
        <v>559</v>
      </c>
      <c r="C46" s="8" t="s">
        <v>291</v>
      </c>
      <c r="D46" s="23"/>
      <c r="E46" s="9">
        <v>0</v>
      </c>
      <c r="F46" s="23">
        <f t="shared" si="0"/>
        <v>0</v>
      </c>
      <c r="G46" s="21" t="str">
        <f t="shared" si="1"/>
        <v/>
      </c>
      <c r="I46" s="1" t="s">
        <v>559</v>
      </c>
      <c r="J46" s="1" t="s">
        <v>844</v>
      </c>
      <c r="K46" s="1" t="s">
        <v>291</v>
      </c>
      <c r="L46" s="1" t="e">
        <f>SUMIF(#REF!,$J46,#REF!)</f>
        <v>#REF!</v>
      </c>
    </row>
    <row r="47" spans="1:12" ht="20.100000000000001" customHeight="1">
      <c r="A47" s="10">
        <f t="shared" si="2"/>
        <v>6</v>
      </c>
      <c r="B47" s="7" t="s">
        <v>464</v>
      </c>
      <c r="C47" s="8" t="s">
        <v>195</v>
      </c>
      <c r="D47" s="23"/>
      <c r="E47" s="9">
        <v>0</v>
      </c>
      <c r="F47" s="23">
        <f t="shared" si="0"/>
        <v>0</v>
      </c>
      <c r="G47" s="21" t="str">
        <f t="shared" si="1"/>
        <v/>
      </c>
      <c r="I47" s="1" t="s">
        <v>464</v>
      </c>
      <c r="J47" s="1" t="s">
        <v>845</v>
      </c>
      <c r="K47" s="1" t="s">
        <v>195</v>
      </c>
      <c r="L47" s="1" t="e">
        <f>SUMIF(#REF!,$J47,#REF!)</f>
        <v>#REF!</v>
      </c>
    </row>
    <row r="48" spans="1:12" ht="20.100000000000001" customHeight="1">
      <c r="A48" s="10">
        <f t="shared" si="2"/>
        <v>6</v>
      </c>
      <c r="B48" s="7" t="s">
        <v>463</v>
      </c>
      <c r="C48" s="8" t="s">
        <v>194</v>
      </c>
      <c r="D48" s="23"/>
      <c r="E48" s="9">
        <v>0</v>
      </c>
      <c r="F48" s="23">
        <f t="shared" si="0"/>
        <v>0</v>
      </c>
      <c r="G48" s="21" t="str">
        <f t="shared" si="1"/>
        <v/>
      </c>
      <c r="I48" s="1" t="s">
        <v>463</v>
      </c>
      <c r="J48" s="1" t="s">
        <v>872</v>
      </c>
      <c r="K48" s="1" t="s">
        <v>194</v>
      </c>
      <c r="L48" s="1" t="e">
        <f>SUMIF(#REF!,$J48,#REF!)</f>
        <v>#REF!</v>
      </c>
    </row>
    <row r="49" spans="1:12" ht="20.100000000000001" customHeight="1">
      <c r="A49" s="10">
        <f t="shared" si="2"/>
        <v>6</v>
      </c>
      <c r="B49" s="7" t="s">
        <v>538</v>
      </c>
      <c r="C49" s="8" t="s">
        <v>269</v>
      </c>
      <c r="D49" s="23"/>
      <c r="E49" s="9">
        <v>0</v>
      </c>
      <c r="F49" s="23">
        <f t="shared" si="0"/>
        <v>0</v>
      </c>
      <c r="G49" s="21" t="str">
        <f t="shared" si="1"/>
        <v/>
      </c>
      <c r="I49" s="1" t="s">
        <v>538</v>
      </c>
      <c r="J49" s="1" t="s">
        <v>873</v>
      </c>
      <c r="K49" s="1" t="s">
        <v>269</v>
      </c>
      <c r="L49" s="1" t="e">
        <f>SUMIF(#REF!,$J49,#REF!)</f>
        <v>#REF!</v>
      </c>
    </row>
    <row r="50" spans="1:12" ht="20.100000000000001" customHeight="1">
      <c r="A50" s="10">
        <f t="shared" si="2"/>
        <v>6</v>
      </c>
      <c r="B50" s="7" t="s">
        <v>537</v>
      </c>
      <c r="C50" s="8" t="s">
        <v>268</v>
      </c>
      <c r="D50" s="23"/>
      <c r="E50" s="9">
        <v>0</v>
      </c>
      <c r="F50" s="23">
        <f t="shared" si="0"/>
        <v>0</v>
      </c>
      <c r="G50" s="21" t="str">
        <f t="shared" si="1"/>
        <v/>
      </c>
      <c r="I50" s="1" t="s">
        <v>537</v>
      </c>
      <c r="J50" s="1" t="s">
        <v>874</v>
      </c>
      <c r="K50" s="1" t="s">
        <v>268</v>
      </c>
      <c r="L50" s="1" t="e">
        <f>SUMIF(#REF!,$J50,#REF!)</f>
        <v>#REF!</v>
      </c>
    </row>
    <row r="51" spans="1:12" ht="20.100000000000001" customHeight="1">
      <c r="A51" s="10">
        <f t="shared" si="2"/>
        <v>6</v>
      </c>
      <c r="B51" s="7" t="s">
        <v>499</v>
      </c>
      <c r="C51" s="8" t="s">
        <v>230</v>
      </c>
      <c r="D51" s="23"/>
      <c r="E51" s="9">
        <v>0</v>
      </c>
      <c r="F51" s="23">
        <f t="shared" si="0"/>
        <v>0</v>
      </c>
      <c r="G51" s="21" t="str">
        <f t="shared" si="1"/>
        <v/>
      </c>
      <c r="I51" s="1" t="s">
        <v>499</v>
      </c>
      <c r="J51" s="1" t="s">
        <v>846</v>
      </c>
      <c r="K51" s="1" t="s">
        <v>230</v>
      </c>
      <c r="L51" s="1" t="e">
        <f>SUMIF(#REF!,$J51,#REF!)</f>
        <v>#REF!</v>
      </c>
    </row>
    <row r="52" spans="1:12" ht="20.100000000000001" customHeight="1">
      <c r="A52" s="10">
        <f t="shared" si="2"/>
        <v>6</v>
      </c>
      <c r="B52" s="7" t="s">
        <v>498</v>
      </c>
      <c r="C52" s="8" t="s">
        <v>229</v>
      </c>
      <c r="D52" s="23"/>
      <c r="E52" s="9">
        <v>0</v>
      </c>
      <c r="F52" s="23">
        <f t="shared" si="0"/>
        <v>0</v>
      </c>
      <c r="G52" s="21" t="str">
        <f t="shared" si="1"/>
        <v/>
      </c>
      <c r="I52" s="1" t="s">
        <v>498</v>
      </c>
      <c r="J52" s="1" t="s">
        <v>875</v>
      </c>
      <c r="K52" s="1" t="s">
        <v>229</v>
      </c>
      <c r="L52" s="1" t="e">
        <f>SUMIF(#REF!,$J52,#REF!)</f>
        <v>#REF!</v>
      </c>
    </row>
    <row r="53" spans="1:12" ht="20.100000000000001" customHeight="1">
      <c r="A53" s="10">
        <f t="shared" si="2"/>
        <v>6</v>
      </c>
      <c r="B53" s="7" t="s">
        <v>512</v>
      </c>
      <c r="C53" s="8" t="s">
        <v>243</v>
      </c>
      <c r="D53" s="23">
        <v>0</v>
      </c>
      <c r="E53" s="9">
        <v>0</v>
      </c>
      <c r="F53" s="23">
        <f t="shared" si="0"/>
        <v>0</v>
      </c>
      <c r="G53" s="21" t="str">
        <f t="shared" si="1"/>
        <v/>
      </c>
      <c r="I53" s="1" t="s">
        <v>512</v>
      </c>
      <c r="J53" s="1" t="s">
        <v>653</v>
      </c>
      <c r="K53" s="1" t="s">
        <v>243</v>
      </c>
      <c r="L53" s="1" t="e">
        <f>SUMIF(#REF!,$J53,#REF!)</f>
        <v>#REF!</v>
      </c>
    </row>
    <row r="54" spans="1:12" ht="20.100000000000001" customHeight="1">
      <c r="A54" s="10">
        <f t="shared" si="2"/>
        <v>6</v>
      </c>
      <c r="B54" s="7" t="s">
        <v>511</v>
      </c>
      <c r="C54" s="8" t="s">
        <v>242</v>
      </c>
      <c r="D54" s="23">
        <v>0</v>
      </c>
      <c r="E54" s="9">
        <v>0</v>
      </c>
      <c r="F54" s="23">
        <f t="shared" si="0"/>
        <v>0</v>
      </c>
      <c r="G54" s="21" t="str">
        <f t="shared" si="1"/>
        <v/>
      </c>
      <c r="I54" s="1" t="s">
        <v>511</v>
      </c>
      <c r="J54" s="1" t="s">
        <v>652</v>
      </c>
      <c r="K54" s="1" t="s">
        <v>242</v>
      </c>
      <c r="L54" s="1" t="e">
        <f>SUMIF(#REF!,$J54,#REF!)</f>
        <v>#REF!</v>
      </c>
    </row>
    <row r="55" spans="1:12" ht="20.100000000000001" customHeight="1">
      <c r="A55" s="10">
        <f t="shared" si="2"/>
        <v>6</v>
      </c>
      <c r="B55" s="7" t="s">
        <v>710</v>
      </c>
      <c r="C55" s="8" t="s">
        <v>711</v>
      </c>
      <c r="D55" s="23">
        <v>0</v>
      </c>
      <c r="E55" s="9">
        <v>0</v>
      </c>
      <c r="F55" s="23">
        <f t="shared" si="0"/>
        <v>0</v>
      </c>
      <c r="G55" s="21" t="str">
        <f t="shared" si="1"/>
        <v/>
      </c>
      <c r="I55" s="1" t="s">
        <v>710</v>
      </c>
      <c r="J55" s="1" t="s">
        <v>673</v>
      </c>
      <c r="K55" s="1" t="s">
        <v>711</v>
      </c>
      <c r="L55" s="1" t="e">
        <f>SUMIF(#REF!,$J55,#REF!)</f>
        <v>#REF!</v>
      </c>
    </row>
    <row r="56" spans="1:12" ht="20.100000000000001" customHeight="1">
      <c r="A56" s="10">
        <f t="shared" si="2"/>
        <v>7</v>
      </c>
      <c r="B56" s="7" t="s">
        <v>514</v>
      </c>
      <c r="C56" s="8" t="s">
        <v>712</v>
      </c>
      <c r="D56" s="23">
        <v>40</v>
      </c>
      <c r="E56" s="9">
        <v>40</v>
      </c>
      <c r="F56" s="23">
        <f t="shared" si="0"/>
        <v>40</v>
      </c>
      <c r="G56" s="21">
        <f t="shared" si="1"/>
        <v>1</v>
      </c>
      <c r="I56" s="1" t="s">
        <v>514</v>
      </c>
      <c r="J56" s="1" t="s">
        <v>651</v>
      </c>
      <c r="K56" s="1" t="s">
        <v>712</v>
      </c>
      <c r="L56" s="1" t="e">
        <f>SUMIF(#REF!,$J56,#REF!)</f>
        <v>#REF!</v>
      </c>
    </row>
    <row r="57" spans="1:12" ht="20.100000000000001" customHeight="1">
      <c r="A57" s="10">
        <f t="shared" si="2"/>
        <v>8</v>
      </c>
      <c r="B57" s="7" t="s">
        <v>513</v>
      </c>
      <c r="C57" s="8" t="s">
        <v>244</v>
      </c>
      <c r="D57" s="23">
        <v>40</v>
      </c>
      <c r="E57" s="9">
        <v>40</v>
      </c>
      <c r="F57" s="23">
        <f t="shared" si="0"/>
        <v>40</v>
      </c>
      <c r="G57" s="21">
        <f t="shared" si="1"/>
        <v>1</v>
      </c>
      <c r="I57" s="1" t="s">
        <v>513</v>
      </c>
      <c r="J57" s="1" t="s">
        <v>650</v>
      </c>
      <c r="K57" s="1" t="s">
        <v>244</v>
      </c>
      <c r="L57" s="1" t="e">
        <f>SUMIF(#REF!,$J57,#REF!)</f>
        <v>#REF!</v>
      </c>
    </row>
    <row r="58" spans="1:12" ht="20.100000000000001" customHeight="1">
      <c r="A58" s="10">
        <f t="shared" si="2"/>
        <v>9</v>
      </c>
      <c r="B58" s="7" t="s">
        <v>550</v>
      </c>
      <c r="C58" s="8" t="s">
        <v>281</v>
      </c>
      <c r="D58" s="23">
        <v>40</v>
      </c>
      <c r="E58" s="9">
        <v>40</v>
      </c>
      <c r="F58" s="23">
        <f t="shared" si="0"/>
        <v>40</v>
      </c>
      <c r="G58" s="21">
        <f t="shared" si="1"/>
        <v>1</v>
      </c>
      <c r="I58" s="1" t="s">
        <v>550</v>
      </c>
      <c r="J58" s="1" t="s">
        <v>650</v>
      </c>
      <c r="K58" s="1" t="s">
        <v>281</v>
      </c>
      <c r="L58" s="1" t="e">
        <f>SUMIF(#REF!,$J58,#REF!)</f>
        <v>#REF!</v>
      </c>
    </row>
    <row r="59" spans="1:12" ht="20.100000000000001" customHeight="1">
      <c r="A59" s="10">
        <f t="shared" si="2"/>
        <v>10</v>
      </c>
      <c r="B59" s="7" t="s">
        <v>535</v>
      </c>
      <c r="C59" s="8" t="s">
        <v>266</v>
      </c>
      <c r="D59" s="23">
        <v>15</v>
      </c>
      <c r="E59" s="9">
        <v>18</v>
      </c>
      <c r="F59" s="23">
        <f t="shared" si="0"/>
        <v>15</v>
      </c>
      <c r="G59" s="21">
        <f t="shared" si="1"/>
        <v>1</v>
      </c>
      <c r="I59" s="1" t="s">
        <v>535</v>
      </c>
      <c r="J59" s="1" t="s">
        <v>836</v>
      </c>
      <c r="K59" s="1" t="s">
        <v>266</v>
      </c>
      <c r="L59" s="1" t="e">
        <f>SUMIF(#REF!,$J59,#REF!)</f>
        <v>#REF!</v>
      </c>
    </row>
    <row r="60" spans="1:12" ht="20.100000000000001" customHeight="1">
      <c r="A60" s="10">
        <f t="shared" si="2"/>
        <v>11</v>
      </c>
      <c r="B60" s="7" t="s">
        <v>457</v>
      </c>
      <c r="C60" s="8" t="s">
        <v>188</v>
      </c>
      <c r="D60" s="23">
        <v>50</v>
      </c>
      <c r="E60" s="9">
        <v>50</v>
      </c>
      <c r="F60" s="23">
        <f t="shared" si="0"/>
        <v>50</v>
      </c>
      <c r="G60" s="21">
        <f t="shared" si="1"/>
        <v>1</v>
      </c>
      <c r="I60" s="1" t="s">
        <v>457</v>
      </c>
      <c r="J60" s="1" t="s">
        <v>663</v>
      </c>
      <c r="K60" s="1" t="s">
        <v>188</v>
      </c>
      <c r="L60" s="1" t="e">
        <f>SUMIF(#REF!,$J60,#REF!)</f>
        <v>#REF!</v>
      </c>
    </row>
    <row r="61" spans="1:12" ht="20.100000000000001" customHeight="1">
      <c r="A61" s="10">
        <f t="shared" si="2"/>
        <v>11</v>
      </c>
      <c r="B61" s="7" t="s">
        <v>536</v>
      </c>
      <c r="C61" s="8" t="s">
        <v>267</v>
      </c>
      <c r="D61" s="23"/>
      <c r="E61" s="9">
        <v>0</v>
      </c>
      <c r="F61" s="23">
        <f t="shared" si="0"/>
        <v>0</v>
      </c>
      <c r="G61" s="21" t="str">
        <f t="shared" si="1"/>
        <v/>
      </c>
      <c r="I61" s="1" t="s">
        <v>536</v>
      </c>
      <c r="J61" s="1" t="s">
        <v>876</v>
      </c>
      <c r="K61" s="1" t="s">
        <v>267</v>
      </c>
      <c r="L61" s="1" t="e">
        <f>SUMIF(#REF!,$J61,#REF!)</f>
        <v>#REF!</v>
      </c>
    </row>
    <row r="62" spans="1:12" ht="20.100000000000001" customHeight="1">
      <c r="A62" s="10">
        <f t="shared" si="2"/>
        <v>11</v>
      </c>
      <c r="B62" s="7" t="s">
        <v>455</v>
      </c>
      <c r="C62" s="8" t="s">
        <v>186</v>
      </c>
      <c r="D62" s="23"/>
      <c r="E62" s="9">
        <v>0</v>
      </c>
      <c r="F62" s="23">
        <f t="shared" si="0"/>
        <v>0</v>
      </c>
      <c r="G62" s="21" t="str">
        <f t="shared" si="1"/>
        <v/>
      </c>
      <c r="I62" s="1" t="s">
        <v>455</v>
      </c>
      <c r="J62" s="1" t="s">
        <v>706</v>
      </c>
      <c r="K62" s="1" t="s">
        <v>186</v>
      </c>
      <c r="L62" s="1" t="e">
        <f>SUMIF(#REF!,$J62,#REF!)</f>
        <v>#REF!</v>
      </c>
    </row>
    <row r="63" spans="1:12" ht="20.100000000000001" customHeight="1">
      <c r="A63" s="10">
        <f t="shared" si="2"/>
        <v>11</v>
      </c>
      <c r="B63" s="7" t="s">
        <v>539</v>
      </c>
      <c r="C63" s="8" t="s">
        <v>270</v>
      </c>
      <c r="D63" s="23"/>
      <c r="E63" s="9">
        <v>0</v>
      </c>
      <c r="F63" s="23">
        <f t="shared" si="0"/>
        <v>0</v>
      </c>
      <c r="G63" s="21" t="str">
        <f t="shared" si="1"/>
        <v/>
      </c>
      <c r="I63" s="1" t="s">
        <v>539</v>
      </c>
      <c r="J63" s="1" t="s">
        <v>877</v>
      </c>
      <c r="K63" s="1" t="s">
        <v>270</v>
      </c>
      <c r="L63" s="1" t="e">
        <f>SUMIF(#REF!,$J63,#REF!)</f>
        <v>#REF!</v>
      </c>
    </row>
    <row r="64" spans="1:12" ht="20.100000000000001" customHeight="1">
      <c r="A64" s="10">
        <f t="shared" si="2"/>
        <v>11</v>
      </c>
      <c r="B64" s="7" t="s">
        <v>541</v>
      </c>
      <c r="C64" s="8" t="s">
        <v>272</v>
      </c>
      <c r="D64" s="23"/>
      <c r="E64" s="9">
        <v>0</v>
      </c>
      <c r="F64" s="23">
        <f t="shared" si="0"/>
        <v>0</v>
      </c>
      <c r="G64" s="21" t="str">
        <f t="shared" si="1"/>
        <v/>
      </c>
      <c r="I64" s="1" t="s">
        <v>541</v>
      </c>
      <c r="J64" s="1" t="s">
        <v>878</v>
      </c>
      <c r="K64" s="1" t="s">
        <v>272</v>
      </c>
      <c r="L64" s="1" t="e">
        <f>SUMIF(#REF!,$J64,#REF!)</f>
        <v>#REF!</v>
      </c>
    </row>
    <row r="65" spans="1:12" ht="20.100000000000001" customHeight="1">
      <c r="A65" s="10">
        <f t="shared" si="2"/>
        <v>11</v>
      </c>
      <c r="B65" s="7" t="s">
        <v>540</v>
      </c>
      <c r="C65" s="8" t="s">
        <v>271</v>
      </c>
      <c r="D65" s="23"/>
      <c r="E65" s="9">
        <v>0</v>
      </c>
      <c r="F65" s="23">
        <f t="shared" si="0"/>
        <v>0</v>
      </c>
      <c r="G65" s="21" t="str">
        <f t="shared" si="1"/>
        <v/>
      </c>
      <c r="I65" s="1" t="s">
        <v>540</v>
      </c>
      <c r="J65" s="1" t="s">
        <v>879</v>
      </c>
      <c r="K65" s="1" t="s">
        <v>271</v>
      </c>
      <c r="L65" s="1" t="e">
        <f>SUMIF(#REF!,$J65,#REF!)</f>
        <v>#REF!</v>
      </c>
    </row>
    <row r="66" spans="1:12" ht="20.100000000000001" customHeight="1">
      <c r="A66" s="10">
        <f t="shared" si="2"/>
        <v>11</v>
      </c>
      <c r="B66" s="7" t="s">
        <v>453</v>
      </c>
      <c r="C66" s="8" t="s">
        <v>184</v>
      </c>
      <c r="D66" s="23"/>
      <c r="E66" s="9">
        <v>0</v>
      </c>
      <c r="F66" s="23">
        <f t="shared" si="0"/>
        <v>0</v>
      </c>
      <c r="G66" s="21" t="str">
        <f t="shared" si="1"/>
        <v/>
      </c>
      <c r="I66" s="1" t="s">
        <v>453</v>
      </c>
      <c r="J66" s="1" t="s">
        <v>705</v>
      </c>
      <c r="K66" s="1" t="s">
        <v>184</v>
      </c>
      <c r="L66" s="1" t="e">
        <f>SUMIF(#REF!,$J66,#REF!)</f>
        <v>#REF!</v>
      </c>
    </row>
    <row r="67" spans="1:12" ht="20.100000000000001" customHeight="1">
      <c r="A67" s="10">
        <f t="shared" si="2"/>
        <v>11</v>
      </c>
      <c r="B67" s="7" t="s">
        <v>542</v>
      </c>
      <c r="C67" s="8" t="s">
        <v>273</v>
      </c>
      <c r="D67" s="23"/>
      <c r="E67" s="9">
        <v>0</v>
      </c>
      <c r="F67" s="23">
        <f t="shared" si="0"/>
        <v>0</v>
      </c>
      <c r="G67" s="21" t="str">
        <f t="shared" si="1"/>
        <v/>
      </c>
      <c r="I67" s="1" t="s">
        <v>542</v>
      </c>
      <c r="J67" s="1" t="s">
        <v>880</v>
      </c>
      <c r="K67" s="1" t="s">
        <v>273</v>
      </c>
      <c r="L67" s="1" t="e">
        <f>SUMIF(#REF!,$J67,#REF!)</f>
        <v>#REF!</v>
      </c>
    </row>
    <row r="68" spans="1:12" ht="20.100000000000001" customHeight="1">
      <c r="A68" s="10">
        <f t="shared" si="2"/>
        <v>11</v>
      </c>
      <c r="B68" s="7" t="s">
        <v>713</v>
      </c>
      <c r="C68" s="8" t="s">
        <v>715</v>
      </c>
      <c r="D68" s="23"/>
      <c r="E68" s="9">
        <v>0</v>
      </c>
      <c r="F68" s="23">
        <f t="shared" si="0"/>
        <v>0</v>
      </c>
      <c r="G68" s="21" t="str">
        <f t="shared" si="1"/>
        <v/>
      </c>
      <c r="I68" s="1" t="s">
        <v>713</v>
      </c>
      <c r="J68" s="1" t="s">
        <v>714</v>
      </c>
      <c r="K68" s="1" t="s">
        <v>715</v>
      </c>
      <c r="L68" s="1" t="e">
        <f>SUMIF(#REF!,$J68,#REF!)</f>
        <v>#REF!</v>
      </c>
    </row>
    <row r="69" spans="1:12" ht="20.100000000000001" customHeight="1">
      <c r="A69" s="10">
        <f t="shared" si="2"/>
        <v>11</v>
      </c>
      <c r="B69" s="7" t="s">
        <v>716</v>
      </c>
      <c r="C69" s="8" t="s">
        <v>603</v>
      </c>
      <c r="D69" s="23"/>
      <c r="E69" s="9">
        <v>0</v>
      </c>
      <c r="F69" s="23">
        <f t="shared" si="0"/>
        <v>0</v>
      </c>
      <c r="G69" s="21" t="str">
        <f t="shared" si="1"/>
        <v/>
      </c>
      <c r="I69" s="1" t="s">
        <v>716</v>
      </c>
      <c r="J69" s="1" t="s">
        <v>717</v>
      </c>
      <c r="K69" s="1" t="s">
        <v>603</v>
      </c>
      <c r="L69" s="1" t="e">
        <f>SUMIF(#REF!,$J69,#REF!)</f>
        <v>#REF!</v>
      </c>
    </row>
    <row r="70" spans="1:12" ht="20.100000000000001" customHeight="1">
      <c r="A70" s="10">
        <f t="shared" si="2"/>
        <v>11</v>
      </c>
      <c r="B70" s="7" t="s">
        <v>465</v>
      </c>
      <c r="C70" s="8" t="s">
        <v>196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  <c r="I70" s="1" t="s">
        <v>465</v>
      </c>
      <c r="J70" s="1" t="s">
        <v>656</v>
      </c>
      <c r="K70" s="1" t="s">
        <v>196</v>
      </c>
      <c r="L70" s="1" t="e">
        <f>SUMIF(#REF!,$J70,#REF!)</f>
        <v>#REF!</v>
      </c>
    </row>
    <row r="71" spans="1:12" ht="20.100000000000001" customHeight="1">
      <c r="A71" s="10">
        <f t="shared" si="2"/>
        <v>12</v>
      </c>
      <c r="B71" s="7" t="s">
        <v>466</v>
      </c>
      <c r="C71" s="8" t="s">
        <v>197</v>
      </c>
      <c r="D71" s="23">
        <v>40</v>
      </c>
      <c r="E71" s="9">
        <v>41</v>
      </c>
      <c r="F71" s="23">
        <f t="shared" si="0"/>
        <v>40</v>
      </c>
      <c r="G71" s="21">
        <f t="shared" si="1"/>
        <v>1</v>
      </c>
      <c r="I71" s="1" t="s">
        <v>466</v>
      </c>
      <c r="J71" s="1" t="s">
        <v>838</v>
      </c>
      <c r="K71" s="1" t="s">
        <v>197</v>
      </c>
      <c r="L71" s="1" t="e">
        <f>SUMIF(#REF!,$J71,#REF!)</f>
        <v>#REF!</v>
      </c>
    </row>
    <row r="72" spans="1:12" ht="20.100000000000001" customHeight="1">
      <c r="A72" s="10">
        <f t="shared" si="2"/>
        <v>12</v>
      </c>
      <c r="B72" s="7" t="s">
        <v>467</v>
      </c>
      <c r="C72" s="8" t="s">
        <v>198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  <c r="I72" s="1" t="s">
        <v>467</v>
      </c>
      <c r="J72" s="1" t="s">
        <v>837</v>
      </c>
      <c r="K72" s="1" t="s">
        <v>198</v>
      </c>
      <c r="L72" s="1" t="e">
        <f>SUMIF(#REF!,$J72,#REF!)</f>
        <v>#REF!</v>
      </c>
    </row>
    <row r="73" spans="1:12" ht="20.100000000000001" customHeight="1">
      <c r="A73" s="10">
        <f t="shared" si="2"/>
        <v>13</v>
      </c>
      <c r="B73" s="7" t="s">
        <v>468</v>
      </c>
      <c r="C73" s="8" t="s">
        <v>199</v>
      </c>
      <c r="D73" s="23">
        <v>4</v>
      </c>
      <c r="E73" s="9">
        <v>4</v>
      </c>
      <c r="F73" s="23">
        <f t="shared" ref="F73:F136" si="3">IF(E73&gt;D73,D73,E73)</f>
        <v>4</v>
      </c>
      <c r="G73" s="21">
        <f t="shared" si="1"/>
        <v>1</v>
      </c>
      <c r="I73" s="1" t="s">
        <v>468</v>
      </c>
      <c r="J73" s="1" t="s">
        <v>645</v>
      </c>
      <c r="K73" s="1" t="s">
        <v>199</v>
      </c>
      <c r="L73" s="1" t="e">
        <f>SUMIF(#REF!,$J73,#REF!)</f>
        <v>#REF!</v>
      </c>
    </row>
    <row r="74" spans="1:12" ht="20.100000000000001" customHeight="1">
      <c r="A74" s="10">
        <f t="shared" si="2"/>
        <v>13</v>
      </c>
      <c r="B74" s="7" t="s">
        <v>469</v>
      </c>
      <c r="C74" s="8" t="s">
        <v>200</v>
      </c>
      <c r="D74" s="23"/>
      <c r="E74" s="9">
        <v>0</v>
      </c>
      <c r="F74" s="23">
        <f t="shared" si="3"/>
        <v>0</v>
      </c>
      <c r="G74" s="21" t="str">
        <f t="shared" ref="G74:G137" si="4">IFERROR(F74/D74,"")</f>
        <v/>
      </c>
      <c r="I74" s="1" t="s">
        <v>469</v>
      </c>
      <c r="J74" s="1" t="s">
        <v>847</v>
      </c>
      <c r="K74" s="1" t="s">
        <v>200</v>
      </c>
      <c r="L74" s="1" t="e">
        <f>SUMIF(#REF!,$J74,#REF!)</f>
        <v>#REF!</v>
      </c>
    </row>
    <row r="75" spans="1:12" ht="20.100000000000001" customHeight="1">
      <c r="A75" s="10">
        <f t="shared" ref="A75:A138" si="5">IF(F75&gt;0,1+A74,A74)</f>
        <v>13</v>
      </c>
      <c r="B75" s="7" t="s">
        <v>491</v>
      </c>
      <c r="C75" s="8" t="s">
        <v>222</v>
      </c>
      <c r="D75" s="23"/>
      <c r="E75" s="9">
        <v>0</v>
      </c>
      <c r="F75" s="23">
        <f t="shared" si="3"/>
        <v>0</v>
      </c>
      <c r="G75" s="21" t="str">
        <f t="shared" si="4"/>
        <v/>
      </c>
      <c r="I75" s="1" t="s">
        <v>491</v>
      </c>
      <c r="J75" s="1" t="s">
        <v>848</v>
      </c>
      <c r="K75" s="1" t="s">
        <v>222</v>
      </c>
      <c r="L75" s="1" t="e">
        <f>SUMIF(#REF!,$J75,#REF!)</f>
        <v>#REF!</v>
      </c>
    </row>
    <row r="76" spans="1:12" ht="20.100000000000001" customHeight="1">
      <c r="A76" s="10">
        <f t="shared" si="5"/>
        <v>13</v>
      </c>
      <c r="B76" s="7" t="s">
        <v>316</v>
      </c>
      <c r="C76" s="8" t="s">
        <v>46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  <c r="I76" s="1" t="s">
        <v>316</v>
      </c>
      <c r="J76" s="1" t="s">
        <v>664</v>
      </c>
      <c r="K76" s="1" t="s">
        <v>46</v>
      </c>
      <c r="L76" s="1" t="e">
        <f>SUMIF(#REF!,$J76,#REF!)</f>
        <v>#REF!</v>
      </c>
    </row>
    <row r="77" spans="1:12" ht="20.100000000000001" customHeight="1">
      <c r="A77" s="10">
        <f t="shared" si="5"/>
        <v>13</v>
      </c>
      <c r="B77" s="7" t="s">
        <v>317</v>
      </c>
      <c r="C77" s="8" t="s">
        <v>47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  <c r="I77" s="1" t="s">
        <v>317</v>
      </c>
      <c r="J77" s="1" t="s">
        <v>718</v>
      </c>
      <c r="K77" s="1" t="s">
        <v>47</v>
      </c>
      <c r="L77" s="1" t="e">
        <f>SUMIF(#REF!,$J77,#REF!)</f>
        <v>#REF!</v>
      </c>
    </row>
    <row r="78" spans="1:12" ht="20.100000000000001" customHeight="1">
      <c r="A78" s="10">
        <f t="shared" si="5"/>
        <v>13</v>
      </c>
      <c r="B78" s="7" t="s">
        <v>318</v>
      </c>
      <c r="C78" s="8" t="s">
        <v>48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  <c r="I78" s="1" t="s">
        <v>318</v>
      </c>
      <c r="J78" s="1" t="s">
        <v>679</v>
      </c>
      <c r="K78" s="1" t="s">
        <v>48</v>
      </c>
      <c r="L78" s="1" t="e">
        <f>SUMIF(#REF!,$J78,#REF!)</f>
        <v>#REF!</v>
      </c>
    </row>
    <row r="79" spans="1:12" ht="20.100000000000001" customHeight="1">
      <c r="A79" s="10">
        <f t="shared" si="5"/>
        <v>13</v>
      </c>
      <c r="B79" s="7" t="s">
        <v>319</v>
      </c>
      <c r="C79" s="8" t="s">
        <v>49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  <c r="I79" s="1" t="s">
        <v>319</v>
      </c>
      <c r="J79" s="1" t="s">
        <v>719</v>
      </c>
      <c r="K79" s="1" t="s">
        <v>49</v>
      </c>
      <c r="L79" s="1" t="e">
        <f>SUMIF(#REF!,$J79,#REF!)</f>
        <v>#REF!</v>
      </c>
    </row>
    <row r="80" spans="1:12" ht="20.100000000000001" customHeight="1">
      <c r="A80" s="10">
        <f t="shared" si="5"/>
        <v>13</v>
      </c>
      <c r="B80" s="7" t="s">
        <v>320</v>
      </c>
      <c r="C80" s="8" t="s">
        <v>50</v>
      </c>
      <c r="D80" s="23"/>
      <c r="E80" s="9">
        <v>0</v>
      </c>
      <c r="F80" s="23">
        <f t="shared" si="3"/>
        <v>0</v>
      </c>
      <c r="G80" s="21" t="str">
        <f t="shared" si="4"/>
        <v/>
      </c>
      <c r="I80" s="1" t="s">
        <v>320</v>
      </c>
      <c r="J80" s="1" t="s">
        <v>720</v>
      </c>
      <c r="K80" s="1" t="s">
        <v>50</v>
      </c>
      <c r="L80" s="1" t="e">
        <f>SUMIF(#REF!,$J80,#REF!)</f>
        <v>#REF!</v>
      </c>
    </row>
    <row r="81" spans="1:12" ht="20.100000000000001" customHeight="1">
      <c r="A81" s="10">
        <f t="shared" si="5"/>
        <v>13</v>
      </c>
      <c r="B81" s="7" t="s">
        <v>321</v>
      </c>
      <c r="C81" s="8" t="s">
        <v>51</v>
      </c>
      <c r="D81" s="23"/>
      <c r="E81" s="9">
        <v>0</v>
      </c>
      <c r="F81" s="23">
        <f t="shared" si="3"/>
        <v>0</v>
      </c>
      <c r="G81" s="21" t="str">
        <f t="shared" si="4"/>
        <v/>
      </c>
      <c r="I81" s="1" t="s">
        <v>321</v>
      </c>
      <c r="J81" s="1" t="s">
        <v>721</v>
      </c>
      <c r="K81" s="1" t="s">
        <v>51</v>
      </c>
      <c r="L81" s="1" t="e">
        <f>SUMIF(#REF!,$J81,#REF!)</f>
        <v>#REF!</v>
      </c>
    </row>
    <row r="82" spans="1:12" ht="20.100000000000001" customHeight="1">
      <c r="A82" s="10">
        <f t="shared" si="5"/>
        <v>14</v>
      </c>
      <c r="B82" s="7" t="s">
        <v>322</v>
      </c>
      <c r="C82" s="8" t="s">
        <v>52</v>
      </c>
      <c r="D82" s="23">
        <v>20</v>
      </c>
      <c r="E82" s="9">
        <v>20</v>
      </c>
      <c r="F82" s="23">
        <f t="shared" si="3"/>
        <v>20</v>
      </c>
      <c r="G82" s="21">
        <f t="shared" si="4"/>
        <v>1</v>
      </c>
      <c r="I82" s="1" t="s">
        <v>322</v>
      </c>
      <c r="J82" s="1" t="s">
        <v>722</v>
      </c>
      <c r="K82" s="1" t="s">
        <v>52</v>
      </c>
      <c r="L82" s="1" t="e">
        <f>SUMIF(#REF!,$J82,#REF!)</f>
        <v>#REF!</v>
      </c>
    </row>
    <row r="83" spans="1:12" ht="20.100000000000001" customHeight="1">
      <c r="A83" s="10">
        <f t="shared" si="5"/>
        <v>14</v>
      </c>
      <c r="B83" s="7" t="s">
        <v>323</v>
      </c>
      <c r="C83" s="8" t="s">
        <v>53</v>
      </c>
      <c r="D83" s="23"/>
      <c r="E83" s="9">
        <v>0</v>
      </c>
      <c r="F83" s="23">
        <f t="shared" si="3"/>
        <v>0</v>
      </c>
      <c r="G83" s="21" t="str">
        <f t="shared" si="4"/>
        <v/>
      </c>
      <c r="I83" s="1" t="s">
        <v>323</v>
      </c>
      <c r="J83" s="1" t="s">
        <v>723</v>
      </c>
      <c r="K83" s="1" t="s">
        <v>53</v>
      </c>
      <c r="L83" s="1" t="e">
        <f>SUMIF(#REF!,$J83,#REF!)</f>
        <v>#REF!</v>
      </c>
    </row>
    <row r="84" spans="1:12" ht="20.100000000000001" customHeight="1">
      <c r="A84" s="10">
        <f t="shared" si="5"/>
        <v>14</v>
      </c>
      <c r="B84" s="7" t="s">
        <v>324</v>
      </c>
      <c r="C84" s="8" t="s">
        <v>54</v>
      </c>
      <c r="D84" s="23"/>
      <c r="E84" s="9">
        <v>0</v>
      </c>
      <c r="F84" s="23">
        <f t="shared" si="3"/>
        <v>0</v>
      </c>
      <c r="G84" s="21" t="str">
        <f t="shared" si="4"/>
        <v/>
      </c>
      <c r="I84" s="1" t="s">
        <v>324</v>
      </c>
      <c r="J84" s="1" t="s">
        <v>724</v>
      </c>
      <c r="K84" s="1" t="s">
        <v>54</v>
      </c>
      <c r="L84" s="1" t="e">
        <f>SUMIF(#REF!,$J84,#REF!)</f>
        <v>#REF!</v>
      </c>
    </row>
    <row r="85" spans="1:12" ht="20.100000000000001" customHeight="1">
      <c r="A85" s="10">
        <f t="shared" si="5"/>
        <v>14</v>
      </c>
      <c r="B85" s="7" t="s">
        <v>325</v>
      </c>
      <c r="C85" s="8" t="s">
        <v>55</v>
      </c>
      <c r="D85" s="23"/>
      <c r="E85" s="9">
        <v>0</v>
      </c>
      <c r="F85" s="23">
        <f t="shared" si="3"/>
        <v>0</v>
      </c>
      <c r="G85" s="21" t="str">
        <f t="shared" si="4"/>
        <v/>
      </c>
      <c r="I85" s="1" t="s">
        <v>325</v>
      </c>
      <c r="J85" s="1" t="s">
        <v>725</v>
      </c>
      <c r="K85" s="1" t="s">
        <v>55</v>
      </c>
      <c r="L85" s="1" t="e">
        <f>SUMIF(#REF!,$J85,#REF!)</f>
        <v>#REF!</v>
      </c>
    </row>
    <row r="86" spans="1:12" ht="20.100000000000001" customHeight="1">
      <c r="A86" s="10">
        <f t="shared" si="5"/>
        <v>14</v>
      </c>
      <c r="B86" s="7" t="s">
        <v>326</v>
      </c>
      <c r="C86" s="8" t="s">
        <v>56</v>
      </c>
      <c r="D86" s="23"/>
      <c r="E86" s="9">
        <v>0</v>
      </c>
      <c r="F86" s="23">
        <f t="shared" si="3"/>
        <v>0</v>
      </c>
      <c r="G86" s="21" t="str">
        <f t="shared" si="4"/>
        <v/>
      </c>
      <c r="I86" s="1" t="s">
        <v>326</v>
      </c>
      <c r="J86" s="1" t="s">
        <v>726</v>
      </c>
      <c r="K86" s="1" t="s">
        <v>56</v>
      </c>
      <c r="L86" s="1" t="e">
        <f>SUMIF(#REF!,$J86,#REF!)</f>
        <v>#REF!</v>
      </c>
    </row>
    <row r="87" spans="1:12" ht="20.100000000000001" customHeight="1">
      <c r="A87" s="10">
        <f t="shared" si="5"/>
        <v>14</v>
      </c>
      <c r="B87" s="7" t="s">
        <v>327</v>
      </c>
      <c r="C87" s="8" t="s">
        <v>57</v>
      </c>
      <c r="D87" s="23"/>
      <c r="E87" s="9">
        <v>0</v>
      </c>
      <c r="F87" s="23">
        <f t="shared" si="3"/>
        <v>0</v>
      </c>
      <c r="G87" s="21" t="str">
        <f t="shared" si="4"/>
        <v/>
      </c>
      <c r="I87" s="1" t="s">
        <v>327</v>
      </c>
      <c r="J87" s="1" t="s">
        <v>727</v>
      </c>
      <c r="K87" s="1" t="s">
        <v>57</v>
      </c>
      <c r="L87" s="1" t="e">
        <f>SUMIF(#REF!,$J87,#REF!)</f>
        <v>#REF!</v>
      </c>
    </row>
    <row r="88" spans="1:12" ht="20.100000000000001" customHeight="1">
      <c r="A88" s="10">
        <f t="shared" si="5"/>
        <v>15</v>
      </c>
      <c r="B88" s="7" t="s">
        <v>328</v>
      </c>
      <c r="C88" s="8" t="s">
        <v>58</v>
      </c>
      <c r="D88" s="23">
        <v>100</v>
      </c>
      <c r="E88" s="9">
        <v>100</v>
      </c>
      <c r="F88" s="23">
        <f t="shared" si="3"/>
        <v>100</v>
      </c>
      <c r="G88" s="21">
        <f t="shared" si="4"/>
        <v>1</v>
      </c>
      <c r="I88" s="1" t="s">
        <v>328</v>
      </c>
      <c r="J88" s="1" t="s">
        <v>728</v>
      </c>
      <c r="K88" s="1" t="s">
        <v>58</v>
      </c>
      <c r="L88" s="1" t="e">
        <f>SUMIF(#REF!,$J88,#REF!)</f>
        <v>#REF!</v>
      </c>
    </row>
    <row r="89" spans="1:12" ht="20.100000000000001" customHeight="1">
      <c r="A89" s="10">
        <f t="shared" si="5"/>
        <v>15</v>
      </c>
      <c r="B89" s="7" t="s">
        <v>329</v>
      </c>
      <c r="C89" s="8" t="s">
        <v>59</v>
      </c>
      <c r="D89" s="23"/>
      <c r="E89" s="9">
        <v>0</v>
      </c>
      <c r="F89" s="23">
        <f t="shared" si="3"/>
        <v>0</v>
      </c>
      <c r="G89" s="21" t="str">
        <f t="shared" si="4"/>
        <v/>
      </c>
      <c r="I89" s="1" t="s">
        <v>329</v>
      </c>
      <c r="J89" s="1" t="s">
        <v>729</v>
      </c>
      <c r="K89" s="1" t="s">
        <v>59</v>
      </c>
      <c r="L89" s="1" t="e">
        <f>SUMIF(#REF!,$J89,#REF!)</f>
        <v>#REF!</v>
      </c>
    </row>
    <row r="90" spans="1:12" ht="20.100000000000001" customHeight="1">
      <c r="A90" s="10">
        <f t="shared" si="5"/>
        <v>15</v>
      </c>
      <c r="B90" s="7" t="s">
        <v>330</v>
      </c>
      <c r="C90" s="8" t="s">
        <v>60</v>
      </c>
      <c r="D90" s="23"/>
      <c r="E90" s="9">
        <v>0</v>
      </c>
      <c r="F90" s="23">
        <f t="shared" si="3"/>
        <v>0</v>
      </c>
      <c r="G90" s="21" t="str">
        <f t="shared" si="4"/>
        <v/>
      </c>
      <c r="I90" s="1" t="s">
        <v>330</v>
      </c>
      <c r="J90" s="1" t="s">
        <v>730</v>
      </c>
      <c r="K90" s="1" t="s">
        <v>60</v>
      </c>
      <c r="L90" s="1" t="e">
        <f>SUMIF(#REF!,$J90,#REF!)</f>
        <v>#REF!</v>
      </c>
    </row>
    <row r="91" spans="1:12" ht="20.100000000000001" customHeight="1">
      <c r="A91" s="10">
        <f t="shared" si="5"/>
        <v>15</v>
      </c>
      <c r="B91" s="7" t="s">
        <v>331</v>
      </c>
      <c r="C91" s="8" t="s">
        <v>61</v>
      </c>
      <c r="D91" s="23"/>
      <c r="E91" s="9">
        <v>0</v>
      </c>
      <c r="F91" s="23">
        <f t="shared" si="3"/>
        <v>0</v>
      </c>
      <c r="G91" s="21" t="str">
        <f t="shared" si="4"/>
        <v/>
      </c>
      <c r="I91" s="1" t="s">
        <v>331</v>
      </c>
      <c r="J91" s="1" t="s">
        <v>731</v>
      </c>
      <c r="K91" s="1" t="s">
        <v>61</v>
      </c>
      <c r="L91" s="1" t="e">
        <f>SUMIF(#REF!,$J91,#REF!)</f>
        <v>#REF!</v>
      </c>
    </row>
    <row r="92" spans="1:12" ht="20.100000000000001" customHeight="1">
      <c r="A92" s="10">
        <f t="shared" si="5"/>
        <v>15</v>
      </c>
      <c r="B92" s="7" t="s">
        <v>332</v>
      </c>
      <c r="C92" s="8" t="s">
        <v>62</v>
      </c>
      <c r="D92" s="23"/>
      <c r="E92" s="9">
        <v>0</v>
      </c>
      <c r="F92" s="23">
        <f t="shared" si="3"/>
        <v>0</v>
      </c>
      <c r="G92" s="21" t="str">
        <f t="shared" si="4"/>
        <v/>
      </c>
      <c r="I92" s="1" t="s">
        <v>332</v>
      </c>
      <c r="J92" s="1" t="s">
        <v>732</v>
      </c>
      <c r="K92" s="1" t="s">
        <v>62</v>
      </c>
      <c r="L92" s="1" t="e">
        <f>SUMIF(#REF!,$J92,#REF!)</f>
        <v>#REF!</v>
      </c>
    </row>
    <row r="93" spans="1:12" ht="20.100000000000001" customHeight="1">
      <c r="A93" s="10">
        <f t="shared" si="5"/>
        <v>15</v>
      </c>
      <c r="B93" s="7" t="s">
        <v>333</v>
      </c>
      <c r="C93" s="8" t="s">
        <v>63</v>
      </c>
      <c r="D93" s="23"/>
      <c r="E93" s="9">
        <v>0</v>
      </c>
      <c r="F93" s="23">
        <f t="shared" si="3"/>
        <v>0</v>
      </c>
      <c r="G93" s="21" t="str">
        <f t="shared" si="4"/>
        <v/>
      </c>
      <c r="I93" s="1" t="s">
        <v>333</v>
      </c>
      <c r="J93" s="1" t="s">
        <v>733</v>
      </c>
      <c r="K93" s="1" t="s">
        <v>63</v>
      </c>
      <c r="L93" s="1" t="e">
        <f>SUMIF(#REF!,$J93,#REF!)</f>
        <v>#REF!</v>
      </c>
    </row>
    <row r="94" spans="1:12" ht="20.100000000000001" customHeight="1">
      <c r="A94" s="10">
        <f t="shared" si="5"/>
        <v>16</v>
      </c>
      <c r="B94" s="7" t="s">
        <v>334</v>
      </c>
      <c r="C94" s="8" t="s">
        <v>64</v>
      </c>
      <c r="D94" s="23">
        <v>32</v>
      </c>
      <c r="E94" s="9">
        <v>32</v>
      </c>
      <c r="F94" s="23">
        <f t="shared" si="3"/>
        <v>32</v>
      </c>
      <c r="G94" s="21">
        <f t="shared" si="4"/>
        <v>1</v>
      </c>
      <c r="I94" s="1" t="s">
        <v>334</v>
      </c>
      <c r="J94" s="1" t="s">
        <v>683</v>
      </c>
      <c r="K94" s="1" t="s">
        <v>64</v>
      </c>
      <c r="L94" s="1" t="e">
        <f>SUMIF(#REF!,$J94,#REF!)</f>
        <v>#REF!</v>
      </c>
    </row>
    <row r="95" spans="1:12" ht="20.100000000000001" customHeight="1">
      <c r="A95" s="10">
        <f t="shared" si="5"/>
        <v>17</v>
      </c>
      <c r="B95" s="7" t="s">
        <v>335</v>
      </c>
      <c r="C95" s="8" t="s">
        <v>65</v>
      </c>
      <c r="D95" s="23">
        <v>50</v>
      </c>
      <c r="E95" s="9">
        <v>52</v>
      </c>
      <c r="F95" s="23">
        <f t="shared" si="3"/>
        <v>50</v>
      </c>
      <c r="G95" s="21">
        <f t="shared" si="4"/>
        <v>1</v>
      </c>
      <c r="I95" s="1" t="s">
        <v>335</v>
      </c>
      <c r="J95" s="1" t="s">
        <v>734</v>
      </c>
      <c r="K95" s="1" t="s">
        <v>65</v>
      </c>
      <c r="L95" s="1" t="e">
        <f>SUMIF(#REF!,$J95,#REF!)</f>
        <v>#REF!</v>
      </c>
    </row>
    <row r="96" spans="1:12" ht="20.100000000000001" customHeight="1">
      <c r="A96" s="10">
        <f t="shared" si="5"/>
        <v>17</v>
      </c>
      <c r="B96" s="7" t="s">
        <v>336</v>
      </c>
      <c r="C96" s="8" t="s">
        <v>66</v>
      </c>
      <c r="D96" s="23"/>
      <c r="E96" s="9">
        <v>0</v>
      </c>
      <c r="F96" s="23">
        <f t="shared" si="3"/>
        <v>0</v>
      </c>
      <c r="G96" s="21" t="str">
        <f t="shared" si="4"/>
        <v/>
      </c>
      <c r="I96" s="1" t="s">
        <v>336</v>
      </c>
      <c r="J96" s="1" t="s">
        <v>735</v>
      </c>
      <c r="K96" s="1" t="s">
        <v>66</v>
      </c>
      <c r="L96" s="1" t="e">
        <f>SUMIF(#REF!,$J96,#REF!)</f>
        <v>#REF!</v>
      </c>
    </row>
    <row r="97" spans="1:12" ht="20.100000000000001" customHeight="1">
      <c r="A97" s="10">
        <f t="shared" si="5"/>
        <v>17</v>
      </c>
      <c r="B97" s="7" t="s">
        <v>337</v>
      </c>
      <c r="C97" s="8" t="s">
        <v>67</v>
      </c>
      <c r="D97" s="23"/>
      <c r="E97" s="9">
        <v>0</v>
      </c>
      <c r="F97" s="23">
        <f t="shared" si="3"/>
        <v>0</v>
      </c>
      <c r="G97" s="21" t="str">
        <f t="shared" si="4"/>
        <v/>
      </c>
      <c r="I97" s="1" t="s">
        <v>337</v>
      </c>
      <c r="J97" s="1" t="s">
        <v>736</v>
      </c>
      <c r="K97" s="1" t="s">
        <v>67</v>
      </c>
      <c r="L97" s="1" t="e">
        <f>SUMIF(#REF!,$J97,#REF!)</f>
        <v>#REF!</v>
      </c>
    </row>
    <row r="98" spans="1:12" ht="20.100000000000001" customHeight="1">
      <c r="A98" s="10">
        <f t="shared" si="5"/>
        <v>17</v>
      </c>
      <c r="B98" s="7" t="s">
        <v>338</v>
      </c>
      <c r="C98" s="8" t="s">
        <v>68</v>
      </c>
      <c r="D98" s="23"/>
      <c r="E98" s="9">
        <v>0</v>
      </c>
      <c r="F98" s="23">
        <f t="shared" si="3"/>
        <v>0</v>
      </c>
      <c r="G98" s="21" t="str">
        <f t="shared" si="4"/>
        <v/>
      </c>
      <c r="I98" s="1" t="s">
        <v>338</v>
      </c>
      <c r="J98" s="1" t="s">
        <v>737</v>
      </c>
      <c r="K98" s="1" t="s">
        <v>68</v>
      </c>
      <c r="L98" s="1" t="e">
        <f>SUMIF(#REF!,$J98,#REF!)</f>
        <v>#REF!</v>
      </c>
    </row>
    <row r="99" spans="1:12" ht="20.100000000000001" customHeight="1">
      <c r="A99" s="10">
        <f t="shared" si="5"/>
        <v>17</v>
      </c>
      <c r="B99" s="7" t="s">
        <v>339</v>
      </c>
      <c r="C99" s="8" t="s">
        <v>69</v>
      </c>
      <c r="D99" s="23"/>
      <c r="E99" s="9">
        <v>0</v>
      </c>
      <c r="F99" s="23">
        <f t="shared" si="3"/>
        <v>0</v>
      </c>
      <c r="G99" s="21" t="str">
        <f t="shared" si="4"/>
        <v/>
      </c>
      <c r="I99" s="1" t="s">
        <v>339</v>
      </c>
      <c r="J99" s="1" t="s">
        <v>738</v>
      </c>
      <c r="K99" s="1" t="s">
        <v>69</v>
      </c>
      <c r="L99" s="1" t="e">
        <f>SUMIF(#REF!,$J99,#REF!)</f>
        <v>#REF!</v>
      </c>
    </row>
    <row r="100" spans="1:12" ht="20.100000000000001" customHeight="1">
      <c r="A100" s="10">
        <f t="shared" si="5"/>
        <v>17</v>
      </c>
      <c r="B100" s="7" t="s">
        <v>340</v>
      </c>
      <c r="C100" s="8" t="s">
        <v>70</v>
      </c>
      <c r="D100" s="23"/>
      <c r="E100" s="9">
        <v>0</v>
      </c>
      <c r="F100" s="23">
        <f t="shared" si="3"/>
        <v>0</v>
      </c>
      <c r="G100" s="21" t="str">
        <f t="shared" si="4"/>
        <v/>
      </c>
      <c r="I100" s="1" t="s">
        <v>340</v>
      </c>
      <c r="J100" s="1" t="s">
        <v>739</v>
      </c>
      <c r="K100" s="1" t="s">
        <v>70</v>
      </c>
      <c r="L100" s="1" t="e">
        <f>SUMIF(#REF!,$J100,#REF!)</f>
        <v>#REF!</v>
      </c>
    </row>
    <row r="101" spans="1:12" ht="20.100000000000001" customHeight="1">
      <c r="A101" s="10">
        <f t="shared" si="5"/>
        <v>17</v>
      </c>
      <c r="B101" s="7" t="s">
        <v>341</v>
      </c>
      <c r="C101" s="8" t="s">
        <v>71</v>
      </c>
      <c r="D101" s="23"/>
      <c r="E101" s="9">
        <v>0</v>
      </c>
      <c r="F101" s="23">
        <f t="shared" si="3"/>
        <v>0</v>
      </c>
      <c r="G101" s="21" t="str">
        <f t="shared" si="4"/>
        <v/>
      </c>
      <c r="I101" s="1" t="s">
        <v>341</v>
      </c>
      <c r="J101" s="1" t="s">
        <v>740</v>
      </c>
      <c r="K101" s="1" t="s">
        <v>71</v>
      </c>
      <c r="L101" s="1" t="e">
        <f>SUMIF(#REF!,$J101,#REF!)</f>
        <v>#REF!</v>
      </c>
    </row>
    <row r="102" spans="1:12" ht="20.100000000000001" customHeight="1">
      <c r="A102" s="10">
        <f t="shared" si="5"/>
        <v>17</v>
      </c>
      <c r="B102" s="7" t="s">
        <v>342</v>
      </c>
      <c r="C102" s="8" t="s">
        <v>72</v>
      </c>
      <c r="D102" s="23"/>
      <c r="E102" s="9">
        <v>0</v>
      </c>
      <c r="F102" s="23">
        <f t="shared" si="3"/>
        <v>0</v>
      </c>
      <c r="G102" s="21" t="str">
        <f t="shared" si="4"/>
        <v/>
      </c>
      <c r="I102" s="1" t="s">
        <v>342</v>
      </c>
      <c r="K102" s="1" t="s">
        <v>72</v>
      </c>
      <c r="L102" s="1" t="e">
        <f>SUMIF(#REF!,$J102,#REF!)</f>
        <v>#REF!</v>
      </c>
    </row>
    <row r="103" spans="1:12" ht="20.100000000000001" customHeight="1">
      <c r="A103" s="10">
        <f t="shared" si="5"/>
        <v>17</v>
      </c>
      <c r="B103" s="7" t="s">
        <v>343</v>
      </c>
      <c r="C103" s="8" t="s">
        <v>73</v>
      </c>
      <c r="D103" s="23"/>
      <c r="E103" s="9">
        <v>0</v>
      </c>
      <c r="F103" s="23">
        <f t="shared" si="3"/>
        <v>0</v>
      </c>
      <c r="G103" s="21" t="str">
        <f t="shared" si="4"/>
        <v/>
      </c>
      <c r="I103" s="1" t="s">
        <v>343</v>
      </c>
      <c r="J103" s="1" t="s">
        <v>741</v>
      </c>
      <c r="K103" s="1" t="s">
        <v>73</v>
      </c>
      <c r="L103" s="1" t="e">
        <f>SUMIF(#REF!,$J103,#REF!)</f>
        <v>#REF!</v>
      </c>
    </row>
    <row r="104" spans="1:12" ht="20.100000000000001" customHeight="1">
      <c r="A104" s="10">
        <f t="shared" si="5"/>
        <v>17</v>
      </c>
      <c r="B104" s="7" t="s">
        <v>344</v>
      </c>
      <c r="C104" s="8" t="s">
        <v>74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  <c r="I104" s="1" t="s">
        <v>344</v>
      </c>
      <c r="J104" s="1" t="s">
        <v>646</v>
      </c>
      <c r="K104" s="1" t="s">
        <v>74</v>
      </c>
      <c r="L104" s="1" t="e">
        <f>SUMIF(#REF!,$J104,#REF!)</f>
        <v>#REF!</v>
      </c>
    </row>
    <row r="105" spans="1:12" ht="20.100000000000001" customHeight="1">
      <c r="A105" s="10">
        <f t="shared" si="5"/>
        <v>17</v>
      </c>
      <c r="B105" s="7" t="s">
        <v>345</v>
      </c>
      <c r="C105" s="8" t="s">
        <v>75</v>
      </c>
      <c r="D105" s="23"/>
      <c r="E105" s="9">
        <v>0</v>
      </c>
      <c r="F105" s="23">
        <f t="shared" si="3"/>
        <v>0</v>
      </c>
      <c r="G105" s="21" t="str">
        <f t="shared" si="4"/>
        <v/>
      </c>
      <c r="I105" s="1" t="s">
        <v>345</v>
      </c>
      <c r="J105" s="1" t="s">
        <v>742</v>
      </c>
      <c r="K105" s="1" t="s">
        <v>75</v>
      </c>
      <c r="L105" s="1" t="e">
        <f>SUMIF(#REF!,$J105,#REF!)</f>
        <v>#REF!</v>
      </c>
    </row>
    <row r="106" spans="1:12" ht="20.100000000000001" customHeight="1">
      <c r="A106" s="10">
        <f t="shared" si="5"/>
        <v>17</v>
      </c>
      <c r="B106" s="7" t="s">
        <v>346</v>
      </c>
      <c r="C106" s="8" t="s">
        <v>76</v>
      </c>
      <c r="D106" s="23"/>
      <c r="E106" s="9">
        <v>0</v>
      </c>
      <c r="F106" s="23">
        <f t="shared" si="3"/>
        <v>0</v>
      </c>
      <c r="G106" s="21" t="str">
        <f t="shared" si="4"/>
        <v/>
      </c>
      <c r="I106" s="1" t="s">
        <v>346</v>
      </c>
      <c r="K106" s="1" t="s">
        <v>76</v>
      </c>
      <c r="L106" s="1" t="e">
        <f>SUMIF(#REF!,$J106,#REF!)</f>
        <v>#REF!</v>
      </c>
    </row>
    <row r="107" spans="1:12" ht="20.100000000000001" customHeight="1">
      <c r="A107" s="10">
        <f t="shared" si="5"/>
        <v>17</v>
      </c>
      <c r="B107" s="7" t="s">
        <v>347</v>
      </c>
      <c r="C107" s="8" t="s">
        <v>77</v>
      </c>
      <c r="D107" s="23"/>
      <c r="E107" s="9">
        <v>0</v>
      </c>
      <c r="F107" s="23">
        <f t="shared" si="3"/>
        <v>0</v>
      </c>
      <c r="G107" s="21" t="str">
        <f t="shared" si="4"/>
        <v/>
      </c>
      <c r="I107" s="1" t="s">
        <v>347</v>
      </c>
      <c r="J107" s="1" t="s">
        <v>743</v>
      </c>
      <c r="K107" s="1" t="s">
        <v>77</v>
      </c>
      <c r="L107" s="1" t="e">
        <f>SUMIF(#REF!,$J107,#REF!)</f>
        <v>#REF!</v>
      </c>
    </row>
    <row r="108" spans="1:12" ht="20.100000000000001" customHeight="1">
      <c r="A108" s="10">
        <f t="shared" si="5"/>
        <v>17</v>
      </c>
      <c r="B108" s="7" t="s">
        <v>348</v>
      </c>
      <c r="C108" s="8" t="s">
        <v>78</v>
      </c>
      <c r="D108" s="23"/>
      <c r="E108" s="9">
        <v>0</v>
      </c>
      <c r="F108" s="23">
        <f t="shared" si="3"/>
        <v>0</v>
      </c>
      <c r="G108" s="21" t="str">
        <f t="shared" si="4"/>
        <v/>
      </c>
      <c r="I108" s="1" t="s">
        <v>348</v>
      </c>
      <c r="K108" s="1" t="s">
        <v>78</v>
      </c>
      <c r="L108" s="1" t="e">
        <f>SUMIF(#REF!,$J108,#REF!)</f>
        <v>#REF!</v>
      </c>
    </row>
    <row r="109" spans="1:12" ht="20.100000000000001" customHeight="1">
      <c r="A109" s="10">
        <f t="shared" si="5"/>
        <v>17</v>
      </c>
      <c r="B109" s="7" t="s">
        <v>349</v>
      </c>
      <c r="C109" s="8" t="s">
        <v>79</v>
      </c>
      <c r="D109" s="23"/>
      <c r="E109" s="9">
        <v>0</v>
      </c>
      <c r="F109" s="23">
        <f t="shared" si="3"/>
        <v>0</v>
      </c>
      <c r="G109" s="21" t="str">
        <f t="shared" si="4"/>
        <v/>
      </c>
      <c r="I109" s="1" t="s">
        <v>349</v>
      </c>
      <c r="J109" s="1" t="s">
        <v>744</v>
      </c>
      <c r="K109" s="1" t="s">
        <v>79</v>
      </c>
      <c r="L109" s="1" t="e">
        <f>SUMIF(#REF!,$J109,#REF!)</f>
        <v>#REF!</v>
      </c>
    </row>
    <row r="110" spans="1:12" ht="20.100000000000001" customHeight="1">
      <c r="A110" s="10">
        <f t="shared" si="5"/>
        <v>17</v>
      </c>
      <c r="B110" s="7" t="s">
        <v>350</v>
      </c>
      <c r="C110" s="8" t="s">
        <v>80</v>
      </c>
      <c r="D110" s="23"/>
      <c r="E110" s="9">
        <v>0</v>
      </c>
      <c r="F110" s="23">
        <f t="shared" si="3"/>
        <v>0</v>
      </c>
      <c r="G110" s="21" t="str">
        <f t="shared" si="4"/>
        <v/>
      </c>
      <c r="I110" s="1" t="s">
        <v>350</v>
      </c>
      <c r="J110" s="1" t="s">
        <v>745</v>
      </c>
      <c r="K110" s="1" t="s">
        <v>80</v>
      </c>
      <c r="L110" s="1" t="e">
        <f>SUMIF(#REF!,$J110,#REF!)</f>
        <v>#REF!</v>
      </c>
    </row>
    <row r="111" spans="1:12" ht="20.100000000000001" customHeight="1">
      <c r="A111" s="10">
        <f t="shared" si="5"/>
        <v>17</v>
      </c>
      <c r="B111" s="7" t="s">
        <v>351</v>
      </c>
      <c r="C111" s="8" t="s">
        <v>81</v>
      </c>
      <c r="D111" s="23"/>
      <c r="E111" s="9">
        <v>0</v>
      </c>
      <c r="F111" s="23">
        <f t="shared" si="3"/>
        <v>0</v>
      </c>
      <c r="G111" s="21" t="str">
        <f t="shared" si="4"/>
        <v/>
      </c>
      <c r="I111" s="1" t="s">
        <v>351</v>
      </c>
      <c r="J111" s="1" t="s">
        <v>746</v>
      </c>
      <c r="K111" s="1" t="s">
        <v>81</v>
      </c>
      <c r="L111" s="1" t="e">
        <f>SUMIF(#REF!,$J111,#REF!)</f>
        <v>#REF!</v>
      </c>
    </row>
    <row r="112" spans="1:12" ht="20.100000000000001" customHeight="1">
      <c r="A112" s="10">
        <f t="shared" si="5"/>
        <v>17</v>
      </c>
      <c r="B112" s="7" t="s">
        <v>352</v>
      </c>
      <c r="C112" s="8" t="s">
        <v>82</v>
      </c>
      <c r="D112" s="23"/>
      <c r="E112" s="9">
        <v>0</v>
      </c>
      <c r="F112" s="23">
        <f t="shared" si="3"/>
        <v>0</v>
      </c>
      <c r="G112" s="21" t="str">
        <f t="shared" si="4"/>
        <v/>
      </c>
      <c r="I112" s="1" t="s">
        <v>352</v>
      </c>
      <c r="J112" s="1" t="s">
        <v>747</v>
      </c>
      <c r="K112" s="1" t="s">
        <v>82</v>
      </c>
      <c r="L112" s="1" t="e">
        <f>SUMIF(#REF!,$J112,#REF!)</f>
        <v>#REF!</v>
      </c>
    </row>
    <row r="113" spans="1:12" ht="20.100000000000001" customHeight="1">
      <c r="A113" s="10">
        <f t="shared" si="5"/>
        <v>18</v>
      </c>
      <c r="B113" s="7" t="s">
        <v>353</v>
      </c>
      <c r="C113" s="8" t="s">
        <v>83</v>
      </c>
      <c r="D113" s="23">
        <v>15</v>
      </c>
      <c r="E113" s="9">
        <v>15</v>
      </c>
      <c r="F113" s="23">
        <f t="shared" si="3"/>
        <v>15</v>
      </c>
      <c r="G113" s="21">
        <f t="shared" si="4"/>
        <v>1</v>
      </c>
      <c r="I113" s="1" t="s">
        <v>353</v>
      </c>
      <c r="J113" s="1" t="s">
        <v>748</v>
      </c>
      <c r="K113" s="1" t="s">
        <v>83</v>
      </c>
      <c r="L113" s="1" t="e">
        <f>SUMIF(#REF!,$J113,#REF!)</f>
        <v>#REF!</v>
      </c>
    </row>
    <row r="114" spans="1:12" ht="20.100000000000001" customHeight="1">
      <c r="A114" s="10">
        <f t="shared" si="5"/>
        <v>18</v>
      </c>
      <c r="B114" s="7" t="s">
        <v>354</v>
      </c>
      <c r="C114" s="8" t="s">
        <v>84</v>
      </c>
      <c r="D114" s="23"/>
      <c r="E114" s="9">
        <v>0</v>
      </c>
      <c r="F114" s="23">
        <f t="shared" si="3"/>
        <v>0</v>
      </c>
      <c r="G114" s="21" t="str">
        <f t="shared" si="4"/>
        <v/>
      </c>
      <c r="I114" s="1" t="s">
        <v>354</v>
      </c>
      <c r="J114" s="1" t="s">
        <v>749</v>
      </c>
      <c r="K114" s="1" t="s">
        <v>84</v>
      </c>
      <c r="L114" s="1" t="e">
        <f>SUMIF(#REF!,$J114,#REF!)</f>
        <v>#REF!</v>
      </c>
    </row>
    <row r="115" spans="1:12" ht="20.100000000000001" customHeight="1">
      <c r="A115" s="10">
        <f t="shared" si="5"/>
        <v>18</v>
      </c>
      <c r="B115" s="7" t="s">
        <v>355</v>
      </c>
      <c r="C115" s="8" t="s">
        <v>85</v>
      </c>
      <c r="D115" s="23"/>
      <c r="E115" s="9">
        <v>0</v>
      </c>
      <c r="F115" s="23">
        <f t="shared" si="3"/>
        <v>0</v>
      </c>
      <c r="G115" s="21" t="str">
        <f t="shared" si="4"/>
        <v/>
      </c>
      <c r="I115" s="1" t="s">
        <v>355</v>
      </c>
      <c r="K115" s="1" t="s">
        <v>85</v>
      </c>
      <c r="L115" s="1" t="e">
        <f>SUMIF(#REF!,$J115,#REF!)</f>
        <v>#REF!</v>
      </c>
    </row>
    <row r="116" spans="1:12" ht="20.100000000000001" customHeight="1">
      <c r="A116" s="10">
        <f t="shared" si="5"/>
        <v>18</v>
      </c>
      <c r="B116" s="7" t="s">
        <v>596</v>
      </c>
      <c r="C116" s="8" t="s">
        <v>586</v>
      </c>
      <c r="D116" s="23"/>
      <c r="E116" s="9">
        <v>0</v>
      </c>
      <c r="F116" s="23">
        <f t="shared" si="3"/>
        <v>0</v>
      </c>
      <c r="G116" s="21" t="str">
        <f t="shared" si="4"/>
        <v/>
      </c>
      <c r="I116" s="1" t="s">
        <v>596</v>
      </c>
      <c r="J116" s="1" t="s">
        <v>750</v>
      </c>
      <c r="K116" s="1" t="s">
        <v>586</v>
      </c>
      <c r="L116" s="1" t="e">
        <f>SUMIF(#REF!,$J116,#REF!)</f>
        <v>#REF!</v>
      </c>
    </row>
    <row r="117" spans="1:12" ht="20.100000000000001" customHeight="1">
      <c r="A117" s="10">
        <f t="shared" si="5"/>
        <v>18</v>
      </c>
      <c r="B117" s="7" t="s">
        <v>356</v>
      </c>
      <c r="C117" s="8" t="s">
        <v>87</v>
      </c>
      <c r="D117" s="23">
        <v>0</v>
      </c>
      <c r="E117" s="9">
        <v>0</v>
      </c>
      <c r="F117" s="23">
        <f t="shared" si="3"/>
        <v>0</v>
      </c>
      <c r="G117" s="21" t="str">
        <f t="shared" si="4"/>
        <v/>
      </c>
      <c r="I117" s="1" t="s">
        <v>356</v>
      </c>
      <c r="J117" s="1" t="s">
        <v>751</v>
      </c>
      <c r="K117" s="1" t="s">
        <v>87</v>
      </c>
      <c r="L117" s="1" t="e">
        <f>SUMIF(#REF!,$J117,#REF!)</f>
        <v>#REF!</v>
      </c>
    </row>
    <row r="118" spans="1:12" ht="20.100000000000001" customHeight="1">
      <c r="A118" s="10">
        <f t="shared" si="5"/>
        <v>18</v>
      </c>
      <c r="B118" s="7" t="s">
        <v>357</v>
      </c>
      <c r="C118" s="8" t="s">
        <v>88</v>
      </c>
      <c r="D118" s="23"/>
      <c r="E118" s="9">
        <v>0</v>
      </c>
      <c r="F118" s="23">
        <f t="shared" si="3"/>
        <v>0</v>
      </c>
      <c r="G118" s="21" t="str">
        <f t="shared" si="4"/>
        <v/>
      </c>
      <c r="I118" s="1" t="s">
        <v>357</v>
      </c>
      <c r="J118" s="1" t="s">
        <v>752</v>
      </c>
      <c r="K118" s="1" t="s">
        <v>88</v>
      </c>
      <c r="L118" s="1" t="e">
        <f>SUMIF(#REF!,$J118,#REF!)</f>
        <v>#REF!</v>
      </c>
    </row>
    <row r="119" spans="1:12" ht="20.100000000000001" customHeight="1">
      <c r="A119" s="10">
        <f t="shared" si="5"/>
        <v>18</v>
      </c>
      <c r="B119" s="7" t="s">
        <v>358</v>
      </c>
      <c r="C119" s="8" t="s">
        <v>89</v>
      </c>
      <c r="D119" s="23"/>
      <c r="E119" s="9">
        <v>0</v>
      </c>
      <c r="F119" s="23">
        <f t="shared" si="3"/>
        <v>0</v>
      </c>
      <c r="G119" s="21" t="str">
        <f t="shared" si="4"/>
        <v/>
      </c>
      <c r="I119" s="1" t="s">
        <v>358</v>
      </c>
      <c r="J119" s="1" t="s">
        <v>753</v>
      </c>
      <c r="K119" s="1" t="s">
        <v>89</v>
      </c>
      <c r="L119" s="1" t="e">
        <f>SUMIF(#REF!,$J119,#REF!)</f>
        <v>#REF!</v>
      </c>
    </row>
    <row r="120" spans="1:12" ht="20.100000000000001" customHeight="1">
      <c r="A120" s="10">
        <f t="shared" si="5"/>
        <v>18</v>
      </c>
      <c r="B120" s="7" t="s">
        <v>488</v>
      </c>
      <c r="C120" s="8" t="s">
        <v>219</v>
      </c>
      <c r="D120" s="23"/>
      <c r="E120" s="9">
        <v>0</v>
      </c>
      <c r="F120" s="23">
        <f t="shared" si="3"/>
        <v>0</v>
      </c>
      <c r="G120" s="21" t="str">
        <f t="shared" si="4"/>
        <v/>
      </c>
      <c r="I120" s="1" t="s">
        <v>488</v>
      </c>
      <c r="J120" s="1" t="s">
        <v>849</v>
      </c>
      <c r="K120" s="1" t="s">
        <v>219</v>
      </c>
      <c r="L120" s="1" t="e">
        <f>SUMIF(#REF!,$J120,#REF!)</f>
        <v>#REF!</v>
      </c>
    </row>
    <row r="121" spans="1:12" ht="20.100000000000001" customHeight="1">
      <c r="A121" s="10">
        <f t="shared" si="5"/>
        <v>18</v>
      </c>
      <c r="B121" s="7" t="s">
        <v>489</v>
      </c>
      <c r="C121" s="8" t="s">
        <v>220</v>
      </c>
      <c r="D121" s="23"/>
      <c r="E121" s="9">
        <v>0</v>
      </c>
      <c r="F121" s="23">
        <f t="shared" si="3"/>
        <v>0</v>
      </c>
      <c r="G121" s="21" t="str">
        <f t="shared" si="4"/>
        <v/>
      </c>
      <c r="I121" s="1" t="s">
        <v>489</v>
      </c>
      <c r="J121" s="1" t="s">
        <v>839</v>
      </c>
      <c r="K121" s="1" t="s">
        <v>220</v>
      </c>
      <c r="L121" s="1" t="e">
        <f>SUMIF(#REF!,$J121,#REF!)</f>
        <v>#REF!</v>
      </c>
    </row>
    <row r="122" spans="1:12" ht="20.100000000000001" customHeight="1">
      <c r="A122" s="10">
        <f t="shared" si="5"/>
        <v>18</v>
      </c>
      <c r="B122" s="7" t="s">
        <v>490</v>
      </c>
      <c r="C122" s="8" t="s">
        <v>221</v>
      </c>
      <c r="D122" s="23"/>
      <c r="E122" s="9">
        <v>0</v>
      </c>
      <c r="F122" s="23">
        <f t="shared" si="3"/>
        <v>0</v>
      </c>
      <c r="G122" s="21" t="str">
        <f t="shared" si="4"/>
        <v/>
      </c>
      <c r="I122" s="1" t="s">
        <v>490</v>
      </c>
      <c r="J122" s="1" t="s">
        <v>839</v>
      </c>
      <c r="K122" s="1" t="s">
        <v>221</v>
      </c>
      <c r="L122" s="1" t="e">
        <f>SUMIF(#REF!,$J122,#REF!)</f>
        <v>#REF!</v>
      </c>
    </row>
    <row r="123" spans="1:12" ht="20.100000000000001" customHeight="1">
      <c r="A123" s="10">
        <f t="shared" si="5"/>
        <v>18</v>
      </c>
      <c r="B123" s="7" t="s">
        <v>471</v>
      </c>
      <c r="C123" s="8" t="s">
        <v>202</v>
      </c>
      <c r="D123" s="23"/>
      <c r="E123" s="9">
        <v>0</v>
      </c>
      <c r="F123" s="23">
        <f t="shared" si="3"/>
        <v>0</v>
      </c>
      <c r="G123" s="21" t="str">
        <f t="shared" si="4"/>
        <v/>
      </c>
      <c r="I123" s="1" t="s">
        <v>471</v>
      </c>
      <c r="J123" s="1" t="s">
        <v>850</v>
      </c>
      <c r="K123" s="1" t="s">
        <v>202</v>
      </c>
      <c r="L123" s="1" t="e">
        <f>SUMIF(#REF!,$J123,#REF!)</f>
        <v>#REF!</v>
      </c>
    </row>
    <row r="124" spans="1:12" ht="20.100000000000001" customHeight="1">
      <c r="A124" s="10">
        <f t="shared" si="5"/>
        <v>18</v>
      </c>
      <c r="B124" s="7" t="s">
        <v>470</v>
      </c>
      <c r="C124" s="8" t="s">
        <v>201</v>
      </c>
      <c r="D124" s="23"/>
      <c r="E124" s="9">
        <v>0</v>
      </c>
      <c r="F124" s="23">
        <f t="shared" si="3"/>
        <v>0</v>
      </c>
      <c r="G124" s="21" t="str">
        <f t="shared" si="4"/>
        <v/>
      </c>
      <c r="I124" s="1" t="s">
        <v>470</v>
      </c>
      <c r="J124" s="1" t="s">
        <v>851</v>
      </c>
      <c r="K124" s="1" t="s">
        <v>201</v>
      </c>
      <c r="L124" s="1" t="e">
        <f>SUMIF(#REF!,$J124,#REF!)</f>
        <v>#REF!</v>
      </c>
    </row>
    <row r="125" spans="1:12" ht="20.100000000000001" customHeight="1">
      <c r="A125" s="10">
        <f t="shared" si="5"/>
        <v>18</v>
      </c>
      <c r="B125" s="7" t="s">
        <v>472</v>
      </c>
      <c r="C125" s="8" t="s">
        <v>203</v>
      </c>
      <c r="D125" s="23"/>
      <c r="E125" s="9">
        <v>0</v>
      </c>
      <c r="F125" s="23">
        <f t="shared" si="3"/>
        <v>0</v>
      </c>
      <c r="G125" s="21" t="str">
        <f t="shared" si="4"/>
        <v/>
      </c>
      <c r="I125" s="1" t="s">
        <v>472</v>
      </c>
      <c r="J125" s="1" t="s">
        <v>852</v>
      </c>
      <c r="K125" s="1" t="s">
        <v>203</v>
      </c>
      <c r="L125" s="1" t="e">
        <f>SUMIF(#REF!,$J125,#REF!)</f>
        <v>#REF!</v>
      </c>
    </row>
    <row r="126" spans="1:12" ht="20.100000000000001" customHeight="1">
      <c r="A126" s="10">
        <f t="shared" si="5"/>
        <v>19</v>
      </c>
      <c r="B126" s="7" t="s">
        <v>473</v>
      </c>
      <c r="C126" s="8" t="s">
        <v>204</v>
      </c>
      <c r="D126" s="23">
        <v>35</v>
      </c>
      <c r="E126" s="9">
        <v>35</v>
      </c>
      <c r="F126" s="23">
        <f t="shared" si="3"/>
        <v>35</v>
      </c>
      <c r="G126" s="21">
        <f t="shared" si="4"/>
        <v>1</v>
      </c>
      <c r="I126" s="1" t="s">
        <v>473</v>
      </c>
      <c r="J126" s="1" t="s">
        <v>853</v>
      </c>
      <c r="K126" s="1" t="s">
        <v>204</v>
      </c>
      <c r="L126" s="1" t="e">
        <f>SUMIF(#REF!,$J126,#REF!)</f>
        <v>#REF!</v>
      </c>
    </row>
    <row r="127" spans="1:12" ht="20.100000000000001" customHeight="1">
      <c r="A127" s="10">
        <f t="shared" si="5"/>
        <v>20</v>
      </c>
      <c r="B127" s="7" t="s">
        <v>474</v>
      </c>
      <c r="C127" s="8" t="s">
        <v>205</v>
      </c>
      <c r="D127" s="23">
        <v>35</v>
      </c>
      <c r="E127" s="9">
        <v>35</v>
      </c>
      <c r="F127" s="23">
        <f t="shared" si="3"/>
        <v>35</v>
      </c>
      <c r="G127" s="21">
        <f t="shared" si="4"/>
        <v>1</v>
      </c>
      <c r="I127" s="1" t="s">
        <v>474</v>
      </c>
      <c r="J127" s="1" t="s">
        <v>854</v>
      </c>
      <c r="K127" s="1" t="s">
        <v>205</v>
      </c>
      <c r="L127" s="1" t="e">
        <f>SUMIF(#REF!,$J127,#REF!)</f>
        <v>#REF!</v>
      </c>
    </row>
    <row r="128" spans="1:12" ht="20.100000000000001" customHeight="1">
      <c r="A128" s="10">
        <f t="shared" si="5"/>
        <v>20</v>
      </c>
      <c r="B128" s="7" t="s">
        <v>475</v>
      </c>
      <c r="C128" s="8" t="s">
        <v>206</v>
      </c>
      <c r="D128" s="23"/>
      <c r="E128" s="9">
        <v>0</v>
      </c>
      <c r="F128" s="23">
        <f t="shared" si="3"/>
        <v>0</v>
      </c>
      <c r="G128" s="21" t="str">
        <f t="shared" si="4"/>
        <v/>
      </c>
      <c r="I128" s="1" t="s">
        <v>475</v>
      </c>
      <c r="J128" s="1" t="s">
        <v>855</v>
      </c>
      <c r="K128" s="1" t="s">
        <v>206</v>
      </c>
      <c r="L128" s="1" t="e">
        <f>SUMIF(#REF!,$J128,#REF!)</f>
        <v>#REF!</v>
      </c>
    </row>
    <row r="129" spans="1:12" ht="20.100000000000001" customHeight="1">
      <c r="A129" s="10">
        <f t="shared" si="5"/>
        <v>21</v>
      </c>
      <c r="B129" s="7" t="s">
        <v>476</v>
      </c>
      <c r="C129" s="8" t="s">
        <v>207</v>
      </c>
      <c r="D129" s="23">
        <v>25</v>
      </c>
      <c r="E129" s="9">
        <v>25</v>
      </c>
      <c r="F129" s="23">
        <f t="shared" si="3"/>
        <v>25</v>
      </c>
      <c r="G129" s="21">
        <f t="shared" si="4"/>
        <v>1</v>
      </c>
      <c r="I129" s="1" t="s">
        <v>476</v>
      </c>
      <c r="J129" s="1" t="s">
        <v>856</v>
      </c>
      <c r="K129" s="1" t="s">
        <v>207</v>
      </c>
      <c r="L129" s="1" t="e">
        <f>SUMIF(#REF!,$J129,#REF!)</f>
        <v>#REF!</v>
      </c>
    </row>
    <row r="130" spans="1:12" ht="20.100000000000001" customHeight="1">
      <c r="A130" s="10">
        <f t="shared" si="5"/>
        <v>22</v>
      </c>
      <c r="B130" s="7" t="s">
        <v>477</v>
      </c>
      <c r="C130" s="8" t="s">
        <v>208</v>
      </c>
      <c r="D130" s="23">
        <v>25</v>
      </c>
      <c r="E130" s="9">
        <v>25</v>
      </c>
      <c r="F130" s="23">
        <f t="shared" si="3"/>
        <v>25</v>
      </c>
      <c r="G130" s="21">
        <f t="shared" si="4"/>
        <v>1</v>
      </c>
      <c r="I130" s="1" t="s">
        <v>477</v>
      </c>
      <c r="J130" s="1" t="s">
        <v>857</v>
      </c>
      <c r="K130" s="1" t="s">
        <v>208</v>
      </c>
      <c r="L130" s="1" t="e">
        <f>SUMIF(#REF!,$J130,#REF!)</f>
        <v>#REF!</v>
      </c>
    </row>
    <row r="131" spans="1:12" ht="20.100000000000001" customHeight="1">
      <c r="A131" s="10">
        <f t="shared" si="5"/>
        <v>22</v>
      </c>
      <c r="B131" s="7" t="s">
        <v>478</v>
      </c>
      <c r="C131" s="8" t="s">
        <v>209</v>
      </c>
      <c r="D131" s="23"/>
      <c r="E131" s="9">
        <v>0</v>
      </c>
      <c r="F131" s="23">
        <f t="shared" si="3"/>
        <v>0</v>
      </c>
      <c r="G131" s="21" t="str">
        <f t="shared" si="4"/>
        <v/>
      </c>
      <c r="I131" s="1" t="s">
        <v>478</v>
      </c>
      <c r="J131" s="1" t="s">
        <v>858</v>
      </c>
      <c r="K131" s="1" t="s">
        <v>209</v>
      </c>
      <c r="L131" s="1" t="e">
        <f>SUMIF(#REF!,$J131,#REF!)</f>
        <v>#REF!</v>
      </c>
    </row>
    <row r="132" spans="1:12" ht="20.100000000000001" customHeight="1">
      <c r="A132" s="10">
        <f t="shared" si="5"/>
        <v>22</v>
      </c>
      <c r="B132" s="7" t="s">
        <v>479</v>
      </c>
      <c r="C132" s="8" t="s">
        <v>210</v>
      </c>
      <c r="D132" s="23"/>
      <c r="E132" s="9">
        <v>0</v>
      </c>
      <c r="F132" s="23">
        <f t="shared" si="3"/>
        <v>0</v>
      </c>
      <c r="G132" s="21" t="str">
        <f t="shared" si="4"/>
        <v/>
      </c>
      <c r="I132" s="1" t="s">
        <v>479</v>
      </c>
      <c r="J132" s="1" t="s">
        <v>859</v>
      </c>
      <c r="K132" s="1" t="s">
        <v>210</v>
      </c>
      <c r="L132" s="1" t="e">
        <f>SUMIF(#REF!,$J132,#REF!)</f>
        <v>#REF!</v>
      </c>
    </row>
    <row r="133" spans="1:12" ht="20.100000000000001" customHeight="1">
      <c r="A133" s="10">
        <f t="shared" si="5"/>
        <v>22</v>
      </c>
      <c r="B133" s="7" t="s">
        <v>480</v>
      </c>
      <c r="C133" s="8" t="s">
        <v>211</v>
      </c>
      <c r="D133" s="23"/>
      <c r="E133" s="9">
        <v>0</v>
      </c>
      <c r="F133" s="23">
        <f t="shared" si="3"/>
        <v>0</v>
      </c>
      <c r="G133" s="21" t="str">
        <f t="shared" si="4"/>
        <v/>
      </c>
      <c r="I133" s="1" t="s">
        <v>480</v>
      </c>
      <c r="J133" s="1" t="s">
        <v>860</v>
      </c>
      <c r="K133" s="1" t="s">
        <v>211</v>
      </c>
      <c r="L133" s="1" t="e">
        <f>SUMIF(#REF!,$J133,#REF!)</f>
        <v>#REF!</v>
      </c>
    </row>
    <row r="134" spans="1:12" ht="20.100000000000001" customHeight="1">
      <c r="A134" s="10">
        <f t="shared" si="5"/>
        <v>22</v>
      </c>
      <c r="B134" s="7" t="s">
        <v>481</v>
      </c>
      <c r="C134" s="8" t="s">
        <v>212</v>
      </c>
      <c r="D134" s="23"/>
      <c r="E134" s="9">
        <v>0</v>
      </c>
      <c r="F134" s="23">
        <f t="shared" si="3"/>
        <v>0</v>
      </c>
      <c r="G134" s="21" t="str">
        <f t="shared" si="4"/>
        <v/>
      </c>
      <c r="I134" s="1" t="s">
        <v>481</v>
      </c>
      <c r="J134" s="1" t="s">
        <v>861</v>
      </c>
      <c r="K134" s="1" t="s">
        <v>212</v>
      </c>
      <c r="L134" s="1" t="e">
        <f>SUMIF(#REF!,$J134,#REF!)</f>
        <v>#REF!</v>
      </c>
    </row>
    <row r="135" spans="1:12" ht="20.100000000000001" customHeight="1">
      <c r="A135" s="10">
        <f t="shared" si="5"/>
        <v>23</v>
      </c>
      <c r="B135" s="7" t="s">
        <v>482</v>
      </c>
      <c r="C135" s="8" t="s">
        <v>213</v>
      </c>
      <c r="D135" s="23">
        <v>380</v>
      </c>
      <c r="E135" s="9">
        <v>388</v>
      </c>
      <c r="F135" s="23">
        <f t="shared" si="3"/>
        <v>380</v>
      </c>
      <c r="G135" s="21">
        <f t="shared" si="4"/>
        <v>1</v>
      </c>
      <c r="I135" s="1" t="s">
        <v>482</v>
      </c>
      <c r="J135" s="1" t="s">
        <v>829</v>
      </c>
      <c r="K135" s="1" t="s">
        <v>213</v>
      </c>
      <c r="L135" s="1" t="e">
        <f>SUMIF(#REF!,$J135,#REF!)</f>
        <v>#REF!</v>
      </c>
    </row>
    <row r="136" spans="1:12" ht="20.100000000000001" customHeight="1">
      <c r="A136" s="10">
        <f t="shared" si="5"/>
        <v>24</v>
      </c>
      <c r="B136" s="7" t="s">
        <v>483</v>
      </c>
      <c r="C136" s="8" t="s">
        <v>214</v>
      </c>
      <c r="D136" s="23">
        <v>394</v>
      </c>
      <c r="E136" s="9">
        <v>394</v>
      </c>
      <c r="F136" s="23">
        <f t="shared" si="3"/>
        <v>394</v>
      </c>
      <c r="G136" s="21">
        <f t="shared" si="4"/>
        <v>1</v>
      </c>
      <c r="I136" s="1" t="s">
        <v>483</v>
      </c>
      <c r="J136" s="1" t="s">
        <v>833</v>
      </c>
      <c r="K136" s="1" t="s">
        <v>214</v>
      </c>
      <c r="L136" s="1" t="e">
        <f>SUMIF(#REF!,$J136,#REF!)</f>
        <v>#REF!</v>
      </c>
    </row>
    <row r="137" spans="1:12" ht="20.100000000000001" customHeight="1">
      <c r="A137" s="10">
        <f t="shared" si="5"/>
        <v>24</v>
      </c>
      <c r="B137" s="7" t="s">
        <v>484</v>
      </c>
      <c r="C137" s="8" t="s">
        <v>215</v>
      </c>
      <c r="D137" s="23"/>
      <c r="E137" s="9">
        <v>0</v>
      </c>
      <c r="F137" s="23">
        <f t="shared" ref="F137:F200" si="6">IF(E137&gt;D137,D137,E137)</f>
        <v>0</v>
      </c>
      <c r="G137" s="21" t="str">
        <f t="shared" si="4"/>
        <v/>
      </c>
      <c r="I137" s="1" t="s">
        <v>484</v>
      </c>
      <c r="J137" s="1" t="s">
        <v>862</v>
      </c>
      <c r="K137" s="1" t="s">
        <v>215</v>
      </c>
      <c r="L137" s="1" t="e">
        <f>SUMIF(#REF!,$J137,#REF!)</f>
        <v>#REF!</v>
      </c>
    </row>
    <row r="138" spans="1:12" ht="20.100000000000001" customHeight="1">
      <c r="A138" s="10">
        <f t="shared" si="5"/>
        <v>24</v>
      </c>
      <c r="B138" s="7" t="s">
        <v>485</v>
      </c>
      <c r="C138" s="8" t="s">
        <v>216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  <c r="I138" s="1" t="s">
        <v>485</v>
      </c>
      <c r="J138" s="1" t="s">
        <v>668</v>
      </c>
      <c r="K138" s="1" t="s">
        <v>216</v>
      </c>
      <c r="L138" s="1" t="e">
        <f>SUMIF(#REF!,$J138,#REF!)</f>
        <v>#REF!</v>
      </c>
    </row>
    <row r="139" spans="1:12" ht="20.100000000000001" customHeight="1">
      <c r="A139" s="10">
        <f t="shared" ref="A139:A202" si="8">IF(F139&gt;0,1+A138,A138)</f>
        <v>24</v>
      </c>
      <c r="B139" s="7" t="s">
        <v>486</v>
      </c>
      <c r="C139" s="8" t="s">
        <v>217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  <c r="I139" s="1" t="s">
        <v>486</v>
      </c>
      <c r="J139" s="1" t="s">
        <v>669</v>
      </c>
      <c r="K139" s="1" t="s">
        <v>217</v>
      </c>
      <c r="L139" s="1" t="e">
        <f>SUMIF(#REF!,$J139,#REF!)</f>
        <v>#REF!</v>
      </c>
    </row>
    <row r="140" spans="1:12" ht="20.100000000000001" customHeight="1">
      <c r="A140" s="10">
        <f t="shared" si="8"/>
        <v>24</v>
      </c>
      <c r="B140" s="7" t="s">
        <v>819</v>
      </c>
      <c r="C140" s="8" t="s">
        <v>818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  <c r="I140" s="1" t="s">
        <v>819</v>
      </c>
      <c r="J140" s="1" t="s">
        <v>667</v>
      </c>
      <c r="K140" s="1" t="s">
        <v>818</v>
      </c>
      <c r="L140" s="1" t="e">
        <f>SUMIF(#REF!,$J140,#REF!)</f>
        <v>#REF!</v>
      </c>
    </row>
    <row r="141" spans="1:12" ht="20.100000000000001" customHeight="1">
      <c r="A141" s="10">
        <f t="shared" si="8"/>
        <v>25</v>
      </c>
      <c r="B141" s="7" t="s">
        <v>359</v>
      </c>
      <c r="C141" s="8" t="s">
        <v>90</v>
      </c>
      <c r="D141" s="23">
        <v>300</v>
      </c>
      <c r="E141" s="9">
        <v>300</v>
      </c>
      <c r="F141" s="23">
        <f t="shared" si="6"/>
        <v>300</v>
      </c>
      <c r="G141" s="21">
        <f t="shared" si="7"/>
        <v>1</v>
      </c>
      <c r="I141" s="1" t="s">
        <v>359</v>
      </c>
      <c r="J141" s="1" t="s">
        <v>754</v>
      </c>
      <c r="K141" s="1" t="s">
        <v>90</v>
      </c>
      <c r="L141" s="1" t="e">
        <f>SUMIF(#REF!,$J141,#REF!)</f>
        <v>#REF!</v>
      </c>
    </row>
    <row r="142" spans="1:12" ht="20.100000000000001" customHeight="1">
      <c r="A142" s="10">
        <f t="shared" si="8"/>
        <v>26</v>
      </c>
      <c r="B142" s="7" t="s">
        <v>360</v>
      </c>
      <c r="C142" s="8" t="s">
        <v>91</v>
      </c>
      <c r="D142" s="23">
        <v>300</v>
      </c>
      <c r="E142" s="9">
        <v>300</v>
      </c>
      <c r="F142" s="23">
        <f t="shared" si="6"/>
        <v>300</v>
      </c>
      <c r="G142" s="21">
        <f t="shared" si="7"/>
        <v>1</v>
      </c>
      <c r="I142" s="1" t="s">
        <v>360</v>
      </c>
      <c r="J142" s="1" t="s">
        <v>755</v>
      </c>
      <c r="K142" s="1" t="s">
        <v>91</v>
      </c>
      <c r="L142" s="1" t="e">
        <f>SUMIF(#REF!,$J142,#REF!)</f>
        <v>#REF!</v>
      </c>
    </row>
    <row r="143" spans="1:12" ht="20.100000000000001" customHeight="1">
      <c r="A143" s="10">
        <f t="shared" si="8"/>
        <v>27</v>
      </c>
      <c r="B143" s="7" t="s">
        <v>361</v>
      </c>
      <c r="C143" s="8" t="s">
        <v>92</v>
      </c>
      <c r="D143" s="23">
        <v>300</v>
      </c>
      <c r="E143" s="9">
        <v>300</v>
      </c>
      <c r="F143" s="23">
        <f t="shared" si="6"/>
        <v>300</v>
      </c>
      <c r="G143" s="21">
        <f t="shared" si="7"/>
        <v>1</v>
      </c>
      <c r="I143" s="1" t="s">
        <v>361</v>
      </c>
      <c r="J143" s="1" t="s">
        <v>756</v>
      </c>
      <c r="K143" s="1" t="s">
        <v>92</v>
      </c>
      <c r="L143" s="1" t="e">
        <f>SUMIF(#REF!,$J143,#REF!)</f>
        <v>#REF!</v>
      </c>
    </row>
    <row r="144" spans="1:12" ht="20.100000000000001" customHeight="1">
      <c r="A144" s="10">
        <f t="shared" si="8"/>
        <v>27</v>
      </c>
      <c r="B144" s="7" t="s">
        <v>362</v>
      </c>
      <c r="C144" s="8" t="s">
        <v>93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  <c r="I144" s="1" t="s">
        <v>362</v>
      </c>
      <c r="J144" s="1" t="s">
        <v>648</v>
      </c>
      <c r="K144" s="1" t="s">
        <v>93</v>
      </c>
      <c r="L144" s="1" t="e">
        <f>SUMIF(#REF!,$J144,#REF!)</f>
        <v>#REF!</v>
      </c>
    </row>
    <row r="145" spans="1:12" ht="20.100000000000001" customHeight="1">
      <c r="A145" s="10">
        <f t="shared" si="8"/>
        <v>27</v>
      </c>
      <c r="B145" s="7" t="s">
        <v>363</v>
      </c>
      <c r="C145" s="8" t="s">
        <v>94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  <c r="I145" s="1" t="s">
        <v>363</v>
      </c>
      <c r="J145" s="1" t="s">
        <v>649</v>
      </c>
      <c r="K145" s="1" t="s">
        <v>94</v>
      </c>
      <c r="L145" s="1" t="e">
        <f>SUMIF(#REF!,$J145,#REF!)</f>
        <v>#REF!</v>
      </c>
    </row>
    <row r="146" spans="1:12" ht="20.100000000000001" customHeight="1">
      <c r="A146" s="10">
        <f t="shared" si="8"/>
        <v>27</v>
      </c>
      <c r="B146" s="7" t="s">
        <v>364</v>
      </c>
      <c r="C146" s="8" t="s">
        <v>95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  <c r="I146" s="1" t="s">
        <v>364</v>
      </c>
      <c r="J146" s="1" t="s">
        <v>647</v>
      </c>
      <c r="K146" s="1" t="s">
        <v>95</v>
      </c>
      <c r="L146" s="1" t="e">
        <f>SUMIF(#REF!,$J146,#REF!)</f>
        <v>#REF!</v>
      </c>
    </row>
    <row r="147" spans="1:12" ht="20.100000000000001" customHeight="1">
      <c r="A147" s="10">
        <f t="shared" si="8"/>
        <v>27</v>
      </c>
      <c r="B147" s="7" t="s">
        <v>365</v>
      </c>
      <c r="C147" s="8" t="s">
        <v>96</v>
      </c>
      <c r="D147" s="23"/>
      <c r="E147" s="9">
        <v>0</v>
      </c>
      <c r="F147" s="23">
        <f t="shared" si="6"/>
        <v>0</v>
      </c>
      <c r="G147" s="21" t="str">
        <f t="shared" si="7"/>
        <v/>
      </c>
      <c r="I147" s="1" t="s">
        <v>365</v>
      </c>
      <c r="J147" s="1" t="s">
        <v>757</v>
      </c>
      <c r="K147" s="1" t="s">
        <v>96</v>
      </c>
      <c r="L147" s="1" t="e">
        <f>SUMIF(#REF!,$J147,#REF!)</f>
        <v>#REF!</v>
      </c>
    </row>
    <row r="148" spans="1:12" ht="20.100000000000001" customHeight="1">
      <c r="A148" s="10">
        <f t="shared" si="8"/>
        <v>27</v>
      </c>
      <c r="B148" s="7" t="s">
        <v>366</v>
      </c>
      <c r="C148" s="8" t="s">
        <v>97</v>
      </c>
      <c r="D148" s="23"/>
      <c r="E148" s="9">
        <v>0</v>
      </c>
      <c r="F148" s="23">
        <f t="shared" si="6"/>
        <v>0</v>
      </c>
      <c r="G148" s="21" t="str">
        <f t="shared" si="7"/>
        <v/>
      </c>
      <c r="I148" s="1" t="s">
        <v>366</v>
      </c>
      <c r="J148" s="1" t="s">
        <v>758</v>
      </c>
      <c r="K148" s="1" t="s">
        <v>97</v>
      </c>
      <c r="L148" s="1" t="e">
        <f>SUMIF(#REF!,$J148,#REF!)</f>
        <v>#REF!</v>
      </c>
    </row>
    <row r="149" spans="1:12" ht="20.100000000000001" customHeight="1">
      <c r="A149" s="10">
        <f t="shared" si="8"/>
        <v>27</v>
      </c>
      <c r="B149" s="7" t="s">
        <v>367</v>
      </c>
      <c r="C149" s="8" t="s">
        <v>98</v>
      </c>
      <c r="D149" s="23"/>
      <c r="E149" s="9">
        <v>0</v>
      </c>
      <c r="F149" s="23">
        <f t="shared" si="6"/>
        <v>0</v>
      </c>
      <c r="G149" s="21" t="str">
        <f t="shared" si="7"/>
        <v/>
      </c>
      <c r="I149" s="1" t="s">
        <v>367</v>
      </c>
      <c r="J149" s="1" t="s">
        <v>759</v>
      </c>
      <c r="K149" s="1" t="s">
        <v>98</v>
      </c>
      <c r="L149" s="1" t="e">
        <f>SUMIF(#REF!,$J149,#REF!)</f>
        <v>#REF!</v>
      </c>
    </row>
    <row r="150" spans="1:12" ht="20.100000000000001" customHeight="1">
      <c r="A150" s="10">
        <f t="shared" si="8"/>
        <v>27</v>
      </c>
      <c r="B150" s="7" t="s">
        <v>368</v>
      </c>
      <c r="C150" s="8" t="s">
        <v>99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  <c r="I150" s="1" t="s">
        <v>368</v>
      </c>
      <c r="J150" s="1" t="s">
        <v>760</v>
      </c>
      <c r="K150" s="1" t="s">
        <v>99</v>
      </c>
      <c r="L150" s="1" t="e">
        <f>SUMIF(#REF!,$J150,#REF!)</f>
        <v>#REF!</v>
      </c>
    </row>
    <row r="151" spans="1:12" ht="20.100000000000001" customHeight="1">
      <c r="A151" s="10">
        <f t="shared" si="8"/>
        <v>27</v>
      </c>
      <c r="B151" s="7" t="s">
        <v>369</v>
      </c>
      <c r="C151" s="8" t="s">
        <v>100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  <c r="I151" s="1" t="s">
        <v>369</v>
      </c>
      <c r="J151" s="1" t="s">
        <v>761</v>
      </c>
      <c r="K151" s="1" t="s">
        <v>100</v>
      </c>
      <c r="L151" s="1" t="e">
        <f>SUMIF(#REF!,$J151,#REF!)</f>
        <v>#REF!</v>
      </c>
    </row>
    <row r="152" spans="1:12" ht="20.100000000000001" customHeight="1">
      <c r="A152" s="10">
        <f t="shared" si="8"/>
        <v>27</v>
      </c>
      <c r="B152" s="7" t="s">
        <v>370</v>
      </c>
      <c r="C152" s="8" t="s">
        <v>101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  <c r="I152" s="1" t="s">
        <v>370</v>
      </c>
      <c r="J152" s="1" t="s">
        <v>762</v>
      </c>
      <c r="K152" s="1" t="s">
        <v>101</v>
      </c>
      <c r="L152" s="1" t="e">
        <f>SUMIF(#REF!,$J152,#REF!)</f>
        <v>#REF!</v>
      </c>
    </row>
    <row r="153" spans="1:12" ht="20.100000000000001" customHeight="1">
      <c r="A153" s="10">
        <f t="shared" si="8"/>
        <v>27</v>
      </c>
      <c r="B153" s="7" t="s">
        <v>371</v>
      </c>
      <c r="C153" s="8" t="s">
        <v>102</v>
      </c>
      <c r="D153" s="23"/>
      <c r="E153" s="9">
        <v>0</v>
      </c>
      <c r="F153" s="23">
        <f t="shared" si="6"/>
        <v>0</v>
      </c>
      <c r="G153" s="21" t="str">
        <f t="shared" si="7"/>
        <v/>
      </c>
      <c r="I153" s="1" t="s">
        <v>371</v>
      </c>
      <c r="J153" s="1" t="s">
        <v>763</v>
      </c>
      <c r="K153" s="1" t="s">
        <v>102</v>
      </c>
      <c r="L153" s="1" t="e">
        <f>SUMIF(#REF!,$J153,#REF!)</f>
        <v>#REF!</v>
      </c>
    </row>
    <row r="154" spans="1:12" ht="20.100000000000001" customHeight="1">
      <c r="A154" s="10">
        <f t="shared" si="8"/>
        <v>27</v>
      </c>
      <c r="B154" s="7" t="s">
        <v>372</v>
      </c>
      <c r="C154" s="8" t="s">
        <v>103</v>
      </c>
      <c r="D154" s="23"/>
      <c r="E154" s="9">
        <v>0</v>
      </c>
      <c r="F154" s="23">
        <f t="shared" si="6"/>
        <v>0</v>
      </c>
      <c r="G154" s="21" t="str">
        <f t="shared" si="7"/>
        <v/>
      </c>
      <c r="I154" s="1" t="s">
        <v>372</v>
      </c>
      <c r="J154" s="1" t="s">
        <v>764</v>
      </c>
      <c r="K154" s="1" t="s">
        <v>103</v>
      </c>
      <c r="L154" s="1" t="e">
        <f>SUMIF(#REF!,$J154,#REF!)</f>
        <v>#REF!</v>
      </c>
    </row>
    <row r="155" spans="1:12" ht="20.100000000000001" customHeight="1">
      <c r="A155" s="10">
        <f t="shared" si="8"/>
        <v>27</v>
      </c>
      <c r="B155" s="7" t="s">
        <v>373</v>
      </c>
      <c r="C155" s="8" t="s">
        <v>104</v>
      </c>
      <c r="D155" s="23"/>
      <c r="E155" s="9">
        <v>0</v>
      </c>
      <c r="F155" s="23">
        <f t="shared" si="6"/>
        <v>0</v>
      </c>
      <c r="G155" s="21" t="str">
        <f t="shared" si="7"/>
        <v/>
      </c>
      <c r="I155" s="1" t="s">
        <v>373</v>
      </c>
      <c r="J155" s="1" t="s">
        <v>765</v>
      </c>
      <c r="K155" s="1" t="s">
        <v>104</v>
      </c>
      <c r="L155" s="1" t="e">
        <f>SUMIF(#REF!,$J155,#REF!)</f>
        <v>#REF!</v>
      </c>
    </row>
    <row r="156" spans="1:12" ht="20.100000000000001" customHeight="1">
      <c r="A156" s="10">
        <f t="shared" si="8"/>
        <v>28</v>
      </c>
      <c r="B156" s="7" t="s">
        <v>374</v>
      </c>
      <c r="C156" s="8" t="s">
        <v>105</v>
      </c>
      <c r="D156" s="23">
        <v>100</v>
      </c>
      <c r="E156" s="9">
        <v>100</v>
      </c>
      <c r="F156" s="23">
        <f t="shared" si="6"/>
        <v>100</v>
      </c>
      <c r="G156" s="21">
        <f t="shared" si="7"/>
        <v>1</v>
      </c>
      <c r="I156" s="1" t="s">
        <v>374</v>
      </c>
      <c r="J156" s="1" t="s">
        <v>636</v>
      </c>
      <c r="K156" s="1" t="s">
        <v>105</v>
      </c>
      <c r="L156" s="1" t="e">
        <f>SUMIF(#REF!,$J156,#REF!)</f>
        <v>#REF!</v>
      </c>
    </row>
    <row r="157" spans="1:12" ht="20.100000000000001" customHeight="1">
      <c r="A157" s="10">
        <f t="shared" si="8"/>
        <v>29</v>
      </c>
      <c r="B157" s="7" t="s">
        <v>375</v>
      </c>
      <c r="C157" s="8" t="s">
        <v>106</v>
      </c>
      <c r="D157" s="23">
        <v>100</v>
      </c>
      <c r="E157" s="9">
        <v>100</v>
      </c>
      <c r="F157" s="23">
        <f t="shared" si="6"/>
        <v>100</v>
      </c>
      <c r="G157" s="21">
        <f t="shared" si="7"/>
        <v>1</v>
      </c>
      <c r="I157" s="1" t="s">
        <v>375</v>
      </c>
      <c r="J157" s="1" t="s">
        <v>638</v>
      </c>
      <c r="K157" s="1" t="s">
        <v>106</v>
      </c>
      <c r="L157" s="1" t="e">
        <f>SUMIF(#REF!,$J157,#REF!)</f>
        <v>#REF!</v>
      </c>
    </row>
    <row r="158" spans="1:12" ht="20.100000000000001" customHeight="1">
      <c r="A158" s="10">
        <f t="shared" si="8"/>
        <v>30</v>
      </c>
      <c r="B158" s="7" t="s">
        <v>376</v>
      </c>
      <c r="C158" s="8" t="s">
        <v>107</v>
      </c>
      <c r="D158" s="23">
        <v>100</v>
      </c>
      <c r="E158" s="9">
        <v>100</v>
      </c>
      <c r="F158" s="23">
        <f t="shared" si="6"/>
        <v>100</v>
      </c>
      <c r="G158" s="21">
        <f t="shared" si="7"/>
        <v>1</v>
      </c>
      <c r="I158" s="1" t="s">
        <v>376</v>
      </c>
      <c r="J158" s="1" t="s">
        <v>637</v>
      </c>
      <c r="K158" s="1" t="s">
        <v>107</v>
      </c>
      <c r="L158" s="1" t="e">
        <f>SUMIF(#REF!,$J158,#REF!)</f>
        <v>#REF!</v>
      </c>
    </row>
    <row r="159" spans="1:12" ht="20.100000000000001" customHeight="1">
      <c r="A159" s="10">
        <f t="shared" si="8"/>
        <v>30</v>
      </c>
      <c r="B159" s="7" t="s">
        <v>377</v>
      </c>
      <c r="C159" s="8" t="s">
        <v>108</v>
      </c>
      <c r="D159" s="23"/>
      <c r="E159" s="9">
        <v>0</v>
      </c>
      <c r="F159" s="23">
        <f t="shared" si="6"/>
        <v>0</v>
      </c>
      <c r="G159" s="21" t="str">
        <f t="shared" si="7"/>
        <v/>
      </c>
      <c r="I159" s="1" t="s">
        <v>377</v>
      </c>
      <c r="J159" s="1" t="s">
        <v>863</v>
      </c>
      <c r="K159" s="1" t="s">
        <v>108</v>
      </c>
      <c r="L159" s="1" t="e">
        <f>SUMIF(#REF!,$J159,#REF!)</f>
        <v>#REF!</v>
      </c>
    </row>
    <row r="160" spans="1:12" ht="20.100000000000001" customHeight="1">
      <c r="A160" s="10">
        <f t="shared" si="8"/>
        <v>30</v>
      </c>
      <c r="B160" s="7" t="s">
        <v>378</v>
      </c>
      <c r="C160" s="8" t="s">
        <v>109</v>
      </c>
      <c r="D160" s="23"/>
      <c r="E160" s="9">
        <v>0</v>
      </c>
      <c r="F160" s="23">
        <f t="shared" si="6"/>
        <v>0</v>
      </c>
      <c r="G160" s="21" t="str">
        <f t="shared" si="7"/>
        <v/>
      </c>
      <c r="I160" s="1" t="s">
        <v>378</v>
      </c>
      <c r="J160" s="1" t="s">
        <v>864</v>
      </c>
      <c r="K160" s="1" t="s">
        <v>109</v>
      </c>
      <c r="L160" s="1" t="e">
        <f>SUMIF(#REF!,$J160,#REF!)</f>
        <v>#REF!</v>
      </c>
    </row>
    <row r="161" spans="1:12" ht="20.100000000000001" customHeight="1">
      <c r="A161" s="10">
        <f t="shared" si="8"/>
        <v>30</v>
      </c>
      <c r="B161" s="7" t="s">
        <v>379</v>
      </c>
      <c r="C161" s="8" t="s">
        <v>110</v>
      </c>
      <c r="D161" s="23"/>
      <c r="E161" s="9">
        <v>0</v>
      </c>
      <c r="F161" s="23">
        <f t="shared" si="6"/>
        <v>0</v>
      </c>
      <c r="G161" s="21" t="str">
        <f t="shared" si="7"/>
        <v/>
      </c>
      <c r="I161" s="1" t="s">
        <v>379</v>
      </c>
      <c r="J161" s="1" t="s">
        <v>865</v>
      </c>
      <c r="K161" s="1" t="s">
        <v>110</v>
      </c>
      <c r="L161" s="1" t="e">
        <f>SUMIF(#REF!,$J161,#REF!)</f>
        <v>#REF!</v>
      </c>
    </row>
    <row r="162" spans="1:12" ht="20.100000000000001" customHeight="1">
      <c r="A162" s="10">
        <f t="shared" si="8"/>
        <v>30</v>
      </c>
      <c r="B162" s="7" t="s">
        <v>380</v>
      </c>
      <c r="C162" s="8" t="s">
        <v>111</v>
      </c>
      <c r="D162" s="23"/>
      <c r="E162" s="9">
        <v>0</v>
      </c>
      <c r="F162" s="23">
        <f t="shared" si="6"/>
        <v>0</v>
      </c>
      <c r="G162" s="21" t="str">
        <f t="shared" si="7"/>
        <v/>
      </c>
      <c r="I162" s="1" t="s">
        <v>380</v>
      </c>
      <c r="J162" s="1" t="s">
        <v>866</v>
      </c>
      <c r="K162" s="1" t="s">
        <v>111</v>
      </c>
      <c r="L162" s="1" t="e">
        <f>SUMIF(#REF!,$J162,#REF!)</f>
        <v>#REF!</v>
      </c>
    </row>
    <row r="163" spans="1:12" ht="20.100000000000001" customHeight="1">
      <c r="A163" s="10">
        <f t="shared" si="8"/>
        <v>30</v>
      </c>
      <c r="B163" s="7" t="s">
        <v>381</v>
      </c>
      <c r="C163" s="8" t="s">
        <v>112</v>
      </c>
      <c r="D163" s="23"/>
      <c r="E163" s="9">
        <v>0</v>
      </c>
      <c r="F163" s="23">
        <f t="shared" si="6"/>
        <v>0</v>
      </c>
      <c r="G163" s="21" t="str">
        <f t="shared" si="7"/>
        <v/>
      </c>
      <c r="I163" s="1" t="s">
        <v>381</v>
      </c>
      <c r="J163" s="1" t="s">
        <v>867</v>
      </c>
      <c r="K163" s="1" t="s">
        <v>112</v>
      </c>
      <c r="L163" s="1" t="e">
        <f>SUMIF(#REF!,$J163,#REF!)</f>
        <v>#REF!</v>
      </c>
    </row>
    <row r="164" spans="1:12" ht="20.100000000000001" customHeight="1">
      <c r="A164" s="10">
        <f t="shared" si="8"/>
        <v>30</v>
      </c>
      <c r="B164" s="7" t="s">
        <v>382</v>
      </c>
      <c r="C164" s="8" t="s">
        <v>113</v>
      </c>
      <c r="D164" s="23"/>
      <c r="E164" s="9">
        <v>0</v>
      </c>
      <c r="F164" s="23">
        <f t="shared" si="6"/>
        <v>0</v>
      </c>
      <c r="G164" s="21" t="str">
        <f t="shared" si="7"/>
        <v/>
      </c>
      <c r="I164" s="1" t="s">
        <v>382</v>
      </c>
      <c r="J164" s="1" t="s">
        <v>868</v>
      </c>
      <c r="K164" s="1" t="s">
        <v>113</v>
      </c>
      <c r="L164" s="1" t="e">
        <f>SUMIF(#REF!,$J164,#REF!)</f>
        <v>#REF!</v>
      </c>
    </row>
    <row r="165" spans="1:12" ht="20.100000000000001" customHeight="1">
      <c r="A165" s="10">
        <f t="shared" si="8"/>
        <v>30</v>
      </c>
      <c r="B165" s="7" t="s">
        <v>383</v>
      </c>
      <c r="C165" s="8" t="s">
        <v>114</v>
      </c>
      <c r="D165" s="23"/>
      <c r="E165" s="9">
        <v>0</v>
      </c>
      <c r="F165" s="23">
        <f t="shared" si="6"/>
        <v>0</v>
      </c>
      <c r="G165" s="21" t="str">
        <f t="shared" si="7"/>
        <v/>
      </c>
      <c r="I165" s="1" t="s">
        <v>383</v>
      </c>
      <c r="J165" s="1" t="s">
        <v>766</v>
      </c>
      <c r="K165" s="1" t="s">
        <v>114</v>
      </c>
      <c r="L165" s="1" t="e">
        <f>SUMIF(#REF!,$J165,#REF!)</f>
        <v>#REF!</v>
      </c>
    </row>
    <row r="166" spans="1:12" ht="20.100000000000001" customHeight="1">
      <c r="A166" s="10">
        <f t="shared" si="8"/>
        <v>30</v>
      </c>
      <c r="B166" s="7" t="s">
        <v>384</v>
      </c>
      <c r="C166" s="8" t="s">
        <v>115</v>
      </c>
      <c r="D166" s="23"/>
      <c r="E166" s="9">
        <v>0</v>
      </c>
      <c r="F166" s="23">
        <f t="shared" si="6"/>
        <v>0</v>
      </c>
      <c r="G166" s="21" t="str">
        <f t="shared" si="7"/>
        <v/>
      </c>
      <c r="I166" s="1" t="s">
        <v>384</v>
      </c>
      <c r="J166" s="1" t="s">
        <v>767</v>
      </c>
      <c r="K166" s="1" t="s">
        <v>115</v>
      </c>
      <c r="L166" s="1" t="e">
        <f>SUMIF(#REF!,$J166,#REF!)</f>
        <v>#REF!</v>
      </c>
    </row>
    <row r="167" spans="1:12" ht="20.100000000000001" customHeight="1">
      <c r="A167" s="10">
        <f t="shared" si="8"/>
        <v>30</v>
      </c>
      <c r="B167" s="7" t="s">
        <v>385</v>
      </c>
      <c r="C167" s="8" t="s">
        <v>116</v>
      </c>
      <c r="D167" s="23"/>
      <c r="E167" s="9">
        <v>0</v>
      </c>
      <c r="F167" s="23">
        <f t="shared" si="6"/>
        <v>0</v>
      </c>
      <c r="G167" s="21" t="str">
        <f t="shared" si="7"/>
        <v/>
      </c>
      <c r="I167" s="1" t="s">
        <v>385</v>
      </c>
      <c r="J167" s="1" t="s">
        <v>768</v>
      </c>
      <c r="K167" s="1" t="s">
        <v>116</v>
      </c>
      <c r="L167" s="1" t="e">
        <f>SUMIF(#REF!,$J167,#REF!)</f>
        <v>#REF!</v>
      </c>
    </row>
    <row r="168" spans="1:12" ht="20.100000000000001" customHeight="1">
      <c r="A168" s="10">
        <f t="shared" si="8"/>
        <v>31</v>
      </c>
      <c r="B168" s="7" t="s">
        <v>386</v>
      </c>
      <c r="C168" s="8" t="s">
        <v>117</v>
      </c>
      <c r="D168" s="23">
        <v>120</v>
      </c>
      <c r="E168" s="9">
        <v>120</v>
      </c>
      <c r="F168" s="23">
        <f t="shared" si="6"/>
        <v>120</v>
      </c>
      <c r="G168" s="21">
        <f t="shared" si="7"/>
        <v>1</v>
      </c>
      <c r="I168" s="1" t="s">
        <v>386</v>
      </c>
      <c r="J168" s="1" t="s">
        <v>634</v>
      </c>
      <c r="K168" s="1" t="s">
        <v>117</v>
      </c>
      <c r="L168" s="1" t="e">
        <f>SUMIF(#REF!,$J168,#REF!)</f>
        <v>#REF!</v>
      </c>
    </row>
    <row r="169" spans="1:12" ht="20.100000000000001" customHeight="1">
      <c r="A169" s="10">
        <f t="shared" si="8"/>
        <v>32</v>
      </c>
      <c r="B169" s="7" t="s">
        <v>387</v>
      </c>
      <c r="C169" s="8" t="s">
        <v>118</v>
      </c>
      <c r="D169" s="23">
        <v>120</v>
      </c>
      <c r="E169" s="9">
        <v>120</v>
      </c>
      <c r="F169" s="23">
        <f t="shared" si="6"/>
        <v>120</v>
      </c>
      <c r="G169" s="21">
        <f t="shared" si="7"/>
        <v>1</v>
      </c>
      <c r="I169" s="1" t="s">
        <v>387</v>
      </c>
      <c r="J169" s="1" t="s">
        <v>635</v>
      </c>
      <c r="K169" s="1" t="s">
        <v>118</v>
      </c>
      <c r="L169" s="1" t="e">
        <f>SUMIF(#REF!,$J169,#REF!)</f>
        <v>#REF!</v>
      </c>
    </row>
    <row r="170" spans="1:12" ht="20.100000000000001" customHeight="1">
      <c r="A170" s="10">
        <f t="shared" si="8"/>
        <v>33</v>
      </c>
      <c r="B170" s="7" t="s">
        <v>388</v>
      </c>
      <c r="C170" s="8" t="s">
        <v>119</v>
      </c>
      <c r="D170" s="23">
        <v>120</v>
      </c>
      <c r="E170" s="9">
        <v>120</v>
      </c>
      <c r="F170" s="23">
        <f t="shared" si="6"/>
        <v>120</v>
      </c>
      <c r="G170" s="21">
        <f t="shared" si="7"/>
        <v>1</v>
      </c>
      <c r="I170" s="1" t="s">
        <v>388</v>
      </c>
      <c r="J170" s="1" t="s">
        <v>633</v>
      </c>
      <c r="K170" s="1" t="s">
        <v>119</v>
      </c>
      <c r="L170" s="1" t="e">
        <f>SUMIF(#REF!,$J170,#REF!)</f>
        <v>#REF!</v>
      </c>
    </row>
    <row r="171" spans="1:12" ht="20.100000000000001" customHeight="1">
      <c r="A171" s="10">
        <f t="shared" si="8"/>
        <v>34</v>
      </c>
      <c r="B171" s="7" t="s">
        <v>389</v>
      </c>
      <c r="C171" s="8" t="s">
        <v>120</v>
      </c>
      <c r="D171" s="23">
        <v>48</v>
      </c>
      <c r="E171" s="9">
        <v>48</v>
      </c>
      <c r="F171" s="23">
        <f t="shared" si="6"/>
        <v>48</v>
      </c>
      <c r="G171" s="21">
        <f t="shared" si="7"/>
        <v>1</v>
      </c>
      <c r="I171" s="1" t="s">
        <v>389</v>
      </c>
      <c r="J171" s="1" t="s">
        <v>769</v>
      </c>
      <c r="K171" s="1" t="s">
        <v>120</v>
      </c>
      <c r="L171" s="1" t="e">
        <f>SUMIF(#REF!,$J171,#REF!)</f>
        <v>#REF!</v>
      </c>
    </row>
    <row r="172" spans="1:12" ht="20.100000000000001" customHeight="1">
      <c r="A172" s="10">
        <f t="shared" si="8"/>
        <v>35</v>
      </c>
      <c r="B172" s="7" t="s">
        <v>390</v>
      </c>
      <c r="C172" s="8" t="s">
        <v>121</v>
      </c>
      <c r="D172" s="23">
        <v>48</v>
      </c>
      <c r="E172" s="9">
        <v>48</v>
      </c>
      <c r="F172" s="23">
        <f t="shared" si="6"/>
        <v>48</v>
      </c>
      <c r="G172" s="21">
        <f t="shared" si="7"/>
        <v>1</v>
      </c>
      <c r="I172" s="1" t="s">
        <v>390</v>
      </c>
      <c r="J172" s="1" t="s">
        <v>770</v>
      </c>
      <c r="K172" s="1" t="s">
        <v>121</v>
      </c>
      <c r="L172" s="1" t="e">
        <f>SUMIF(#REF!,$J172,#REF!)</f>
        <v>#REF!</v>
      </c>
    </row>
    <row r="173" spans="1:12" ht="20.100000000000001" customHeight="1">
      <c r="A173" s="10">
        <f t="shared" si="8"/>
        <v>36</v>
      </c>
      <c r="B173" s="7" t="s">
        <v>391</v>
      </c>
      <c r="C173" s="8" t="s">
        <v>122</v>
      </c>
      <c r="D173" s="23">
        <v>48</v>
      </c>
      <c r="E173" s="9">
        <v>48</v>
      </c>
      <c r="F173" s="23">
        <f t="shared" si="6"/>
        <v>48</v>
      </c>
      <c r="G173" s="21">
        <f t="shared" si="7"/>
        <v>1</v>
      </c>
      <c r="I173" s="1" t="s">
        <v>391</v>
      </c>
      <c r="J173" s="1" t="s">
        <v>771</v>
      </c>
      <c r="K173" s="1" t="s">
        <v>122</v>
      </c>
      <c r="L173" s="1" t="e">
        <f>SUMIF(#REF!,$J173,#REF!)</f>
        <v>#REF!</v>
      </c>
    </row>
    <row r="174" spans="1:12" ht="20.100000000000001" customHeight="1">
      <c r="A174" s="10">
        <f t="shared" si="8"/>
        <v>36</v>
      </c>
      <c r="B174" s="7" t="s">
        <v>392</v>
      </c>
      <c r="C174" s="8" t="s">
        <v>123</v>
      </c>
      <c r="D174" s="23"/>
      <c r="E174" s="9">
        <v>0</v>
      </c>
      <c r="F174" s="23">
        <f t="shared" si="6"/>
        <v>0</v>
      </c>
      <c r="G174" s="21" t="str">
        <f t="shared" si="7"/>
        <v/>
      </c>
      <c r="I174" s="1" t="s">
        <v>392</v>
      </c>
      <c r="J174" s="1" t="s">
        <v>869</v>
      </c>
      <c r="K174" s="1" t="s">
        <v>123</v>
      </c>
      <c r="L174" s="1" t="e">
        <f>SUMIF(#REF!,$J174,#REF!)</f>
        <v>#REF!</v>
      </c>
    </row>
    <row r="175" spans="1:12" ht="20.100000000000001" customHeight="1">
      <c r="A175" s="10">
        <f t="shared" si="8"/>
        <v>36</v>
      </c>
      <c r="B175" s="7" t="s">
        <v>393</v>
      </c>
      <c r="C175" s="8" t="s">
        <v>124</v>
      </c>
      <c r="D175" s="23"/>
      <c r="E175" s="9">
        <v>0</v>
      </c>
      <c r="F175" s="23">
        <f t="shared" si="6"/>
        <v>0</v>
      </c>
      <c r="G175" s="21" t="str">
        <f t="shared" si="7"/>
        <v/>
      </c>
      <c r="I175" s="1" t="s">
        <v>393</v>
      </c>
      <c r="J175" s="1" t="s">
        <v>870</v>
      </c>
      <c r="K175" s="1" t="s">
        <v>124</v>
      </c>
      <c r="L175" s="1" t="e">
        <f>SUMIF(#REF!,$J175,#REF!)</f>
        <v>#REF!</v>
      </c>
    </row>
    <row r="176" spans="1:12" ht="20.100000000000001" customHeight="1">
      <c r="A176" s="10">
        <f t="shared" si="8"/>
        <v>36</v>
      </c>
      <c r="B176" s="7" t="s">
        <v>394</v>
      </c>
      <c r="C176" s="8" t="s">
        <v>125</v>
      </c>
      <c r="D176" s="23"/>
      <c r="E176" s="9">
        <v>0</v>
      </c>
      <c r="F176" s="23">
        <f t="shared" si="6"/>
        <v>0</v>
      </c>
      <c r="G176" s="21" t="str">
        <f t="shared" si="7"/>
        <v/>
      </c>
      <c r="I176" s="1" t="s">
        <v>394</v>
      </c>
      <c r="J176" s="1" t="s">
        <v>871</v>
      </c>
      <c r="K176" s="1" t="s">
        <v>125</v>
      </c>
      <c r="L176" s="1" t="e">
        <f>SUMIF(#REF!,$J176,#REF!)</f>
        <v>#REF!</v>
      </c>
    </row>
    <row r="177" spans="1:12" ht="20.100000000000001" customHeight="1">
      <c r="A177" s="10">
        <f t="shared" si="8"/>
        <v>36</v>
      </c>
      <c r="B177" s="7" t="s">
        <v>395</v>
      </c>
      <c r="C177" s="8" t="s">
        <v>126</v>
      </c>
      <c r="D177" s="23"/>
      <c r="E177" s="9">
        <v>0</v>
      </c>
      <c r="F177" s="23">
        <f t="shared" si="6"/>
        <v>0</v>
      </c>
      <c r="G177" s="21" t="str">
        <f t="shared" si="7"/>
        <v/>
      </c>
      <c r="I177" s="1" t="s">
        <v>395</v>
      </c>
      <c r="J177" s="1" t="s">
        <v>772</v>
      </c>
      <c r="K177" s="1" t="s">
        <v>126</v>
      </c>
      <c r="L177" s="1" t="e">
        <f>SUMIF(#REF!,$J177,#REF!)</f>
        <v>#REF!</v>
      </c>
    </row>
    <row r="178" spans="1:12" ht="20.100000000000001" customHeight="1">
      <c r="A178" s="10">
        <f t="shared" si="8"/>
        <v>36</v>
      </c>
      <c r="B178" s="7" t="s">
        <v>396</v>
      </c>
      <c r="C178" s="8" t="s">
        <v>127</v>
      </c>
      <c r="D178" s="23"/>
      <c r="E178" s="9">
        <v>0</v>
      </c>
      <c r="F178" s="23">
        <f t="shared" si="6"/>
        <v>0</v>
      </c>
      <c r="G178" s="21" t="str">
        <f t="shared" si="7"/>
        <v/>
      </c>
      <c r="I178" s="1" t="s">
        <v>396</v>
      </c>
      <c r="J178" s="1" t="s">
        <v>773</v>
      </c>
      <c r="K178" s="1" t="s">
        <v>127</v>
      </c>
      <c r="L178" s="1" t="e">
        <f>SUMIF(#REF!,$J178,#REF!)</f>
        <v>#REF!</v>
      </c>
    </row>
    <row r="179" spans="1:12" ht="20.100000000000001" customHeight="1">
      <c r="A179" s="10">
        <f t="shared" si="8"/>
        <v>36</v>
      </c>
      <c r="B179" s="7" t="s">
        <v>397</v>
      </c>
      <c r="C179" s="8" t="s">
        <v>128</v>
      </c>
      <c r="D179" s="23"/>
      <c r="E179" s="9">
        <v>0</v>
      </c>
      <c r="F179" s="23">
        <f t="shared" si="6"/>
        <v>0</v>
      </c>
      <c r="G179" s="21" t="str">
        <f t="shared" si="7"/>
        <v/>
      </c>
      <c r="I179" s="1" t="s">
        <v>397</v>
      </c>
      <c r="J179" s="1" t="s">
        <v>774</v>
      </c>
      <c r="K179" s="1" t="s">
        <v>128</v>
      </c>
      <c r="L179" s="1" t="e">
        <f>SUMIF(#REF!,$J179,#REF!)</f>
        <v>#REF!</v>
      </c>
    </row>
    <row r="180" spans="1:12" ht="20.100000000000001" customHeight="1">
      <c r="A180" s="10">
        <f t="shared" si="8"/>
        <v>36</v>
      </c>
      <c r="B180" s="7" t="s">
        <v>398</v>
      </c>
      <c r="C180" s="8" t="s">
        <v>129</v>
      </c>
      <c r="D180" s="23"/>
      <c r="E180" s="9">
        <v>0</v>
      </c>
      <c r="F180" s="23">
        <f t="shared" si="6"/>
        <v>0</v>
      </c>
      <c r="G180" s="21" t="str">
        <f t="shared" si="7"/>
        <v/>
      </c>
      <c r="I180" s="1" t="s">
        <v>398</v>
      </c>
      <c r="J180" s="1" t="s">
        <v>775</v>
      </c>
      <c r="K180" s="1" t="s">
        <v>129</v>
      </c>
      <c r="L180" s="1" t="e">
        <f>SUMIF(#REF!,$J180,#REF!)</f>
        <v>#REF!</v>
      </c>
    </row>
    <row r="181" spans="1:12" ht="20.100000000000001" customHeight="1">
      <c r="A181" s="10">
        <f t="shared" si="8"/>
        <v>36</v>
      </c>
      <c r="B181" s="7" t="s">
        <v>399</v>
      </c>
      <c r="C181" s="8" t="s">
        <v>130</v>
      </c>
      <c r="D181" s="23"/>
      <c r="E181" s="9">
        <v>0</v>
      </c>
      <c r="F181" s="23">
        <f t="shared" si="6"/>
        <v>0</v>
      </c>
      <c r="G181" s="21" t="str">
        <f t="shared" si="7"/>
        <v/>
      </c>
      <c r="I181" s="1" t="s">
        <v>399</v>
      </c>
      <c r="J181" s="1" t="s">
        <v>776</v>
      </c>
      <c r="K181" s="1" t="s">
        <v>130</v>
      </c>
      <c r="L181" s="1" t="e">
        <f>SUMIF(#REF!,$J181,#REF!)</f>
        <v>#REF!</v>
      </c>
    </row>
    <row r="182" spans="1:12" ht="20.100000000000001" customHeight="1">
      <c r="A182" s="10">
        <f t="shared" si="8"/>
        <v>36</v>
      </c>
      <c r="B182" s="7" t="s">
        <v>400</v>
      </c>
      <c r="C182" s="8" t="s">
        <v>131</v>
      </c>
      <c r="D182" s="23"/>
      <c r="E182" s="9">
        <v>0</v>
      </c>
      <c r="F182" s="23">
        <f t="shared" si="6"/>
        <v>0</v>
      </c>
      <c r="G182" s="21" t="str">
        <f t="shared" si="7"/>
        <v/>
      </c>
      <c r="I182" s="1" t="s">
        <v>400</v>
      </c>
      <c r="J182" s="1" t="s">
        <v>777</v>
      </c>
      <c r="K182" s="1" t="s">
        <v>131</v>
      </c>
      <c r="L182" s="1" t="e">
        <f>SUMIF(#REF!,$J182,#REF!)</f>
        <v>#REF!</v>
      </c>
    </row>
    <row r="183" spans="1:12" ht="20.100000000000001" customHeight="1">
      <c r="A183" s="10">
        <f t="shared" si="8"/>
        <v>36</v>
      </c>
      <c r="B183" s="7" t="s">
        <v>401</v>
      </c>
      <c r="C183" s="8" t="s">
        <v>132</v>
      </c>
      <c r="D183" s="23"/>
      <c r="E183" s="9">
        <v>0</v>
      </c>
      <c r="F183" s="23">
        <f t="shared" si="6"/>
        <v>0</v>
      </c>
      <c r="G183" s="21" t="str">
        <f t="shared" si="7"/>
        <v/>
      </c>
      <c r="I183" s="1" t="s">
        <v>401</v>
      </c>
      <c r="J183" s="1" t="s">
        <v>778</v>
      </c>
      <c r="K183" s="1" t="s">
        <v>132</v>
      </c>
      <c r="L183" s="1" t="e">
        <f>SUMIF(#REF!,$J183,#REF!)</f>
        <v>#REF!</v>
      </c>
    </row>
    <row r="184" spans="1:12" ht="20.100000000000001" customHeight="1">
      <c r="A184" s="10">
        <f t="shared" si="8"/>
        <v>37</v>
      </c>
      <c r="B184" s="7" t="s">
        <v>495</v>
      </c>
      <c r="C184" s="8" t="s">
        <v>226</v>
      </c>
      <c r="D184" s="23">
        <v>100</v>
      </c>
      <c r="E184" s="9">
        <v>100</v>
      </c>
      <c r="F184" s="23">
        <f t="shared" si="6"/>
        <v>100</v>
      </c>
      <c r="G184" s="21">
        <f t="shared" si="7"/>
        <v>1</v>
      </c>
      <c r="I184" s="1" t="s">
        <v>495</v>
      </c>
      <c r="J184" s="1" t="s">
        <v>881</v>
      </c>
      <c r="K184" s="1" t="s">
        <v>226</v>
      </c>
      <c r="L184" s="1" t="e">
        <f>SUMIF(#REF!,$J184,#REF!)</f>
        <v>#REF!</v>
      </c>
    </row>
    <row r="185" spans="1:12" ht="20.100000000000001" customHeight="1">
      <c r="A185" s="10">
        <f t="shared" si="8"/>
        <v>38</v>
      </c>
      <c r="B185" s="7" t="s">
        <v>496</v>
      </c>
      <c r="C185" s="8" t="s">
        <v>227</v>
      </c>
      <c r="D185" s="23">
        <v>100</v>
      </c>
      <c r="E185" s="9">
        <v>100</v>
      </c>
      <c r="F185" s="23">
        <f t="shared" si="6"/>
        <v>100</v>
      </c>
      <c r="G185" s="21">
        <f t="shared" si="7"/>
        <v>1</v>
      </c>
      <c r="I185" s="1" t="s">
        <v>496</v>
      </c>
      <c r="J185" s="1" t="s">
        <v>882</v>
      </c>
      <c r="K185" s="1" t="s">
        <v>227</v>
      </c>
      <c r="L185" s="1" t="e">
        <f>SUMIF(#REF!,$J185,#REF!)</f>
        <v>#REF!</v>
      </c>
    </row>
    <row r="186" spans="1:12" ht="20.100000000000001" customHeight="1">
      <c r="A186" s="10">
        <f t="shared" si="8"/>
        <v>39</v>
      </c>
      <c r="B186" s="7" t="s">
        <v>497</v>
      </c>
      <c r="C186" s="8" t="s">
        <v>228</v>
      </c>
      <c r="D186" s="23">
        <v>100</v>
      </c>
      <c r="E186" s="9">
        <v>100</v>
      </c>
      <c r="F186" s="23">
        <f t="shared" si="6"/>
        <v>100</v>
      </c>
      <c r="G186" s="21">
        <f t="shared" si="7"/>
        <v>1</v>
      </c>
      <c r="I186" s="1" t="s">
        <v>497</v>
      </c>
      <c r="J186" s="1" t="s">
        <v>883</v>
      </c>
      <c r="K186" s="1" t="s">
        <v>228</v>
      </c>
      <c r="L186" s="1" t="e">
        <f>SUMIF(#REF!,$J186,#REF!)</f>
        <v>#REF!</v>
      </c>
    </row>
    <row r="187" spans="1:12" ht="20.100000000000001" customHeight="1">
      <c r="A187" s="10">
        <f t="shared" si="8"/>
        <v>40</v>
      </c>
      <c r="B187" s="7" t="s">
        <v>500</v>
      </c>
      <c r="C187" s="8" t="s">
        <v>231</v>
      </c>
      <c r="D187" s="23">
        <v>60</v>
      </c>
      <c r="E187" s="9">
        <v>60</v>
      </c>
      <c r="F187" s="23">
        <f t="shared" si="6"/>
        <v>60</v>
      </c>
      <c r="G187" s="21">
        <f t="shared" si="7"/>
        <v>1</v>
      </c>
      <c r="I187" s="1" t="s">
        <v>500</v>
      </c>
      <c r="J187" s="1" t="s">
        <v>842</v>
      </c>
      <c r="K187" s="1" t="s">
        <v>231</v>
      </c>
      <c r="L187" s="1" t="e">
        <f>SUMIF(#REF!,$J187,#REF!)</f>
        <v>#REF!</v>
      </c>
    </row>
    <row r="188" spans="1:12" ht="20.100000000000001" customHeight="1">
      <c r="A188" s="10">
        <f t="shared" si="8"/>
        <v>41</v>
      </c>
      <c r="B188" s="7" t="s">
        <v>501</v>
      </c>
      <c r="C188" s="8" t="s">
        <v>232</v>
      </c>
      <c r="D188" s="23">
        <v>60</v>
      </c>
      <c r="E188" s="9">
        <v>60</v>
      </c>
      <c r="F188" s="23">
        <f t="shared" si="6"/>
        <v>60</v>
      </c>
      <c r="G188" s="21">
        <f t="shared" si="7"/>
        <v>1</v>
      </c>
      <c r="I188" s="1" t="s">
        <v>501</v>
      </c>
      <c r="J188" s="1" t="s">
        <v>831</v>
      </c>
      <c r="K188" s="1" t="s">
        <v>232</v>
      </c>
      <c r="L188" s="1" t="e">
        <f>SUMIF(#REF!,$J188,#REF!)</f>
        <v>#REF!</v>
      </c>
    </row>
    <row r="189" spans="1:12" ht="20.100000000000001" customHeight="1">
      <c r="A189" s="10">
        <f t="shared" si="8"/>
        <v>42</v>
      </c>
      <c r="B189" s="7" t="s">
        <v>502</v>
      </c>
      <c r="C189" s="8" t="s">
        <v>233</v>
      </c>
      <c r="D189" s="23">
        <v>60</v>
      </c>
      <c r="E189" s="9">
        <v>60</v>
      </c>
      <c r="F189" s="23">
        <f t="shared" si="6"/>
        <v>60</v>
      </c>
      <c r="G189" s="21">
        <f t="shared" si="7"/>
        <v>1</v>
      </c>
      <c r="I189" s="1" t="s">
        <v>502</v>
      </c>
      <c r="J189" s="1" t="s">
        <v>834</v>
      </c>
      <c r="K189" s="1" t="s">
        <v>233</v>
      </c>
      <c r="L189" s="1" t="e">
        <f>SUMIF(#REF!,$J189,#REF!)</f>
        <v>#REF!</v>
      </c>
    </row>
    <row r="190" spans="1:12" ht="20.100000000000001" customHeight="1">
      <c r="A190" s="10">
        <f t="shared" si="8"/>
        <v>42</v>
      </c>
      <c r="B190" s="7" t="s">
        <v>543</v>
      </c>
      <c r="C190" s="8" t="s">
        <v>274</v>
      </c>
      <c r="D190" s="23"/>
      <c r="E190" s="9">
        <v>0</v>
      </c>
      <c r="F190" s="23">
        <f t="shared" si="6"/>
        <v>0</v>
      </c>
      <c r="G190" s="21" t="str">
        <f t="shared" si="7"/>
        <v/>
      </c>
      <c r="I190" s="1" t="s">
        <v>543</v>
      </c>
      <c r="J190" s="1" t="s">
        <v>779</v>
      </c>
      <c r="K190" s="1" t="s">
        <v>274</v>
      </c>
      <c r="L190" s="1" t="e">
        <f>SUMIF(#REF!,$J190,#REF!)</f>
        <v>#REF!</v>
      </c>
    </row>
    <row r="191" spans="1:12" ht="20.100000000000001" customHeight="1">
      <c r="A191" s="10">
        <f t="shared" si="8"/>
        <v>42</v>
      </c>
      <c r="B191" s="7" t="s">
        <v>544</v>
      </c>
      <c r="C191" s="8" t="s">
        <v>275</v>
      </c>
      <c r="D191" s="23"/>
      <c r="E191" s="9">
        <v>0</v>
      </c>
      <c r="F191" s="23">
        <f t="shared" si="6"/>
        <v>0</v>
      </c>
      <c r="G191" s="21" t="str">
        <f t="shared" si="7"/>
        <v/>
      </c>
      <c r="I191" s="1" t="s">
        <v>544</v>
      </c>
      <c r="J191" s="1" t="s">
        <v>780</v>
      </c>
      <c r="K191" s="1" t="s">
        <v>275</v>
      </c>
      <c r="L191" s="1" t="e">
        <f>SUMIF(#REF!,$J191,#REF!)</f>
        <v>#REF!</v>
      </c>
    </row>
    <row r="192" spans="1:12" ht="20.100000000000001" customHeight="1">
      <c r="A192" s="10">
        <f t="shared" si="8"/>
        <v>42</v>
      </c>
      <c r="B192" s="7" t="s">
        <v>545</v>
      </c>
      <c r="C192" s="8" t="s">
        <v>276</v>
      </c>
      <c r="D192" s="23"/>
      <c r="E192" s="9">
        <v>0</v>
      </c>
      <c r="F192" s="23">
        <f t="shared" si="6"/>
        <v>0</v>
      </c>
      <c r="G192" s="21" t="str">
        <f t="shared" si="7"/>
        <v/>
      </c>
      <c r="I192" s="1" t="s">
        <v>545</v>
      </c>
      <c r="J192" s="1" t="s">
        <v>781</v>
      </c>
      <c r="K192" s="1" t="s">
        <v>276</v>
      </c>
      <c r="L192" s="1" t="e">
        <f>SUMIF(#REF!,$J192,#REF!)</f>
        <v>#REF!</v>
      </c>
    </row>
    <row r="193" spans="1:12" ht="20.100000000000001" customHeight="1">
      <c r="A193" s="10">
        <f t="shared" si="8"/>
        <v>42</v>
      </c>
      <c r="B193" s="7">
        <v>3</v>
      </c>
      <c r="C193" s="8" t="s">
        <v>286</v>
      </c>
      <c r="D193" s="23"/>
      <c r="E193" s="9">
        <v>0</v>
      </c>
      <c r="F193" s="23">
        <f t="shared" si="6"/>
        <v>0</v>
      </c>
      <c r="G193" s="21" t="str">
        <f t="shared" si="7"/>
        <v/>
      </c>
      <c r="I193" s="1">
        <v>3</v>
      </c>
      <c r="J193" s="1" t="s">
        <v>782</v>
      </c>
      <c r="K193" s="1" t="s">
        <v>286</v>
      </c>
      <c r="L193" s="1" t="e">
        <f>SUMIF(#REF!,$J193,#REF!)</f>
        <v>#REF!</v>
      </c>
    </row>
    <row r="194" spans="1:12" ht="20.100000000000001" customHeight="1">
      <c r="A194" s="10">
        <f t="shared" si="8"/>
        <v>42</v>
      </c>
      <c r="B194" s="7">
        <v>8</v>
      </c>
      <c r="C194" s="8" t="s">
        <v>587</v>
      </c>
      <c r="D194" s="23"/>
      <c r="E194" s="9">
        <v>0</v>
      </c>
      <c r="F194" s="23">
        <f t="shared" si="6"/>
        <v>0</v>
      </c>
      <c r="G194" s="21" t="str">
        <f t="shared" si="7"/>
        <v/>
      </c>
      <c r="I194" s="1">
        <v>8</v>
      </c>
      <c r="J194" s="1">
        <v>11</v>
      </c>
      <c r="K194" s="1" t="s">
        <v>587</v>
      </c>
      <c r="L194" s="1" t="e">
        <f>SUMIF(#REF!,$J194,#REF!)</f>
        <v>#REF!</v>
      </c>
    </row>
    <row r="195" spans="1:12" ht="20.100000000000001" customHeight="1">
      <c r="A195" s="10">
        <f t="shared" si="8"/>
        <v>42</v>
      </c>
      <c r="B195" s="7">
        <v>9</v>
      </c>
      <c r="C195" s="8" t="s">
        <v>588</v>
      </c>
      <c r="D195" s="23"/>
      <c r="E195" s="9">
        <v>0</v>
      </c>
      <c r="F195" s="23">
        <f t="shared" si="6"/>
        <v>0</v>
      </c>
      <c r="G195" s="21" t="str">
        <f t="shared" si="7"/>
        <v/>
      </c>
      <c r="I195" s="1">
        <v>9</v>
      </c>
      <c r="J195" s="1">
        <v>12</v>
      </c>
      <c r="K195" s="1" t="s">
        <v>588</v>
      </c>
      <c r="L195" s="1" t="e">
        <f>SUMIF(#REF!,$J195,#REF!)</f>
        <v>#REF!</v>
      </c>
    </row>
    <row r="196" spans="1:12" ht="20.100000000000001" customHeight="1">
      <c r="A196" s="10">
        <f t="shared" si="8"/>
        <v>42</v>
      </c>
      <c r="B196" s="7">
        <v>10</v>
      </c>
      <c r="C196" s="8" t="s">
        <v>589</v>
      </c>
      <c r="D196" s="23"/>
      <c r="E196" s="9">
        <v>0</v>
      </c>
      <c r="F196" s="23">
        <f t="shared" si="6"/>
        <v>0</v>
      </c>
      <c r="G196" s="21" t="str">
        <f t="shared" si="7"/>
        <v/>
      </c>
      <c r="I196" s="1">
        <v>10</v>
      </c>
      <c r="J196" s="1">
        <v>13</v>
      </c>
      <c r="K196" s="1" t="s">
        <v>589</v>
      </c>
      <c r="L196" s="1" t="e">
        <f>SUMIF(#REF!,$J196,#REF!)</f>
        <v>#REF!</v>
      </c>
    </row>
    <row r="197" spans="1:12" ht="20.100000000000001" customHeight="1">
      <c r="A197" s="10">
        <f t="shared" si="8"/>
        <v>42</v>
      </c>
      <c r="B197" s="7" t="s">
        <v>571</v>
      </c>
      <c r="C197" s="8" t="s">
        <v>310</v>
      </c>
      <c r="D197" s="23"/>
      <c r="E197" s="9">
        <v>0</v>
      </c>
      <c r="F197" s="23">
        <f t="shared" si="6"/>
        <v>0</v>
      </c>
      <c r="G197" s="21" t="str">
        <f t="shared" si="7"/>
        <v/>
      </c>
      <c r="I197" s="1" t="s">
        <v>571</v>
      </c>
      <c r="K197" s="1" t="s">
        <v>310</v>
      </c>
      <c r="L197" s="1" t="e">
        <f>SUMIF(#REF!,$J197,#REF!)</f>
        <v>#REF!</v>
      </c>
    </row>
    <row r="198" spans="1:12" ht="20.100000000000001" customHeight="1">
      <c r="A198" s="10">
        <f t="shared" si="8"/>
        <v>42</v>
      </c>
      <c r="B198" s="7" t="s">
        <v>572</v>
      </c>
      <c r="C198" s="8" t="s">
        <v>311</v>
      </c>
      <c r="D198" s="23"/>
      <c r="E198" s="9">
        <v>0</v>
      </c>
      <c r="F198" s="23">
        <f t="shared" si="6"/>
        <v>0</v>
      </c>
      <c r="G198" s="21" t="str">
        <f t="shared" si="7"/>
        <v/>
      </c>
      <c r="I198" s="1" t="s">
        <v>572</v>
      </c>
      <c r="K198" s="1" t="s">
        <v>311</v>
      </c>
      <c r="L198" s="1" t="e">
        <f>SUMIF(#REF!,$J198,#REF!)</f>
        <v>#REF!</v>
      </c>
    </row>
    <row r="199" spans="1:12" ht="20.100000000000001" customHeight="1">
      <c r="A199" s="10">
        <f t="shared" si="8"/>
        <v>42</v>
      </c>
      <c r="B199" s="7" t="s">
        <v>573</v>
      </c>
      <c r="C199" s="8" t="s">
        <v>312</v>
      </c>
      <c r="D199" s="23"/>
      <c r="E199" s="9">
        <v>0</v>
      </c>
      <c r="F199" s="23">
        <f t="shared" si="6"/>
        <v>0</v>
      </c>
      <c r="G199" s="21" t="str">
        <f>IFERROR(F199/D199,"")</f>
        <v/>
      </c>
      <c r="I199" s="1" t="s">
        <v>573</v>
      </c>
      <c r="K199" s="1" t="s">
        <v>312</v>
      </c>
      <c r="L199" s="1" t="e">
        <f>SUMIF(#REF!,$J199,#REF!)</f>
        <v>#REF!</v>
      </c>
    </row>
    <row r="200" spans="1:12" ht="20.100000000000001" customHeight="1">
      <c r="A200" s="10">
        <f t="shared" si="8"/>
        <v>42</v>
      </c>
      <c r="B200" s="7">
        <v>18</v>
      </c>
      <c r="C200" s="8" t="s">
        <v>592</v>
      </c>
      <c r="D200" s="23"/>
      <c r="E200" s="9">
        <v>0</v>
      </c>
      <c r="F200" s="23">
        <f t="shared" si="6"/>
        <v>0</v>
      </c>
      <c r="G200" s="21" t="str">
        <f t="shared" si="7"/>
        <v/>
      </c>
      <c r="I200" s="1">
        <v>18</v>
      </c>
      <c r="J200" s="1">
        <v>21</v>
      </c>
      <c r="K200" s="1" t="s">
        <v>592</v>
      </c>
      <c r="L200" s="1" t="e">
        <f>SUMIF(#REF!,$J200,#REF!)</f>
        <v>#REF!</v>
      </c>
    </row>
    <row r="201" spans="1:12" ht="20.100000000000001" customHeight="1">
      <c r="A201" s="10">
        <f t="shared" si="8"/>
        <v>42</v>
      </c>
      <c r="B201" s="7">
        <v>19</v>
      </c>
      <c r="C201" s="8" t="s">
        <v>593</v>
      </c>
      <c r="D201" s="23"/>
      <c r="E201" s="9">
        <v>0</v>
      </c>
      <c r="F201" s="23">
        <f t="shared" ref="F201:F264" si="9">IF(E201&gt;D201,D201,E201)</f>
        <v>0</v>
      </c>
      <c r="G201" s="21" t="str">
        <f t="shared" si="7"/>
        <v/>
      </c>
      <c r="I201" s="1">
        <v>19</v>
      </c>
      <c r="J201" s="1">
        <v>22</v>
      </c>
      <c r="K201" s="1" t="s">
        <v>593</v>
      </c>
      <c r="L201" s="1" t="e">
        <f>SUMIF(#REF!,$J201,#REF!)</f>
        <v>#REF!</v>
      </c>
    </row>
    <row r="202" spans="1:12" ht="20.100000000000001" customHeight="1">
      <c r="A202" s="10">
        <f t="shared" si="8"/>
        <v>42</v>
      </c>
      <c r="B202" s="7">
        <v>20</v>
      </c>
      <c r="C202" s="8" t="s">
        <v>594</v>
      </c>
      <c r="D202" s="23"/>
      <c r="E202" s="9">
        <v>0</v>
      </c>
      <c r="F202" s="23">
        <f t="shared" si="9"/>
        <v>0</v>
      </c>
      <c r="G202" s="21" t="str">
        <f t="shared" ref="G202:G265" si="10">IFERROR(F202/D202,"")</f>
        <v/>
      </c>
      <c r="I202" s="1">
        <v>20</v>
      </c>
      <c r="J202" s="1">
        <v>23</v>
      </c>
      <c r="K202" s="1" t="s">
        <v>594</v>
      </c>
      <c r="L202" s="1" t="e">
        <f>SUMIF(#REF!,$J202,#REF!)</f>
        <v>#REF!</v>
      </c>
    </row>
    <row r="203" spans="1:12" ht="20.100000000000001" customHeight="1">
      <c r="A203" s="10">
        <f t="shared" ref="A203:A266" si="11">IF(F203&gt;0,1+A202,A202)</f>
        <v>42</v>
      </c>
      <c r="B203" s="7" t="s">
        <v>783</v>
      </c>
      <c r="C203" s="8" t="s">
        <v>261</v>
      </c>
      <c r="D203" s="23"/>
      <c r="E203" s="9">
        <v>0</v>
      </c>
      <c r="F203" s="23">
        <f t="shared" si="9"/>
        <v>0</v>
      </c>
      <c r="G203" s="21" t="str">
        <f t="shared" si="10"/>
        <v/>
      </c>
      <c r="I203" s="1" t="s">
        <v>783</v>
      </c>
      <c r="J203" s="1" t="s">
        <v>784</v>
      </c>
      <c r="K203" s="1" t="s">
        <v>261</v>
      </c>
      <c r="L203" s="1" t="e">
        <f>SUMIF(#REF!,$J203,#REF!)</f>
        <v>#REF!</v>
      </c>
    </row>
    <row r="204" spans="1:12" ht="20.100000000000001" customHeight="1">
      <c r="A204" s="10">
        <f t="shared" si="11"/>
        <v>42</v>
      </c>
      <c r="B204" s="7" t="s">
        <v>785</v>
      </c>
      <c r="C204" s="8" t="s">
        <v>262</v>
      </c>
      <c r="D204" s="23"/>
      <c r="E204" s="9">
        <v>0</v>
      </c>
      <c r="F204" s="23">
        <f t="shared" si="9"/>
        <v>0</v>
      </c>
      <c r="G204" s="21" t="str">
        <f t="shared" si="10"/>
        <v/>
      </c>
      <c r="I204" s="1" t="s">
        <v>785</v>
      </c>
      <c r="J204" s="1" t="s">
        <v>786</v>
      </c>
      <c r="K204" s="1" t="s">
        <v>262</v>
      </c>
      <c r="L204" s="1" t="e">
        <f>SUMIF(#REF!,$J204,#REF!)</f>
        <v>#REF!</v>
      </c>
    </row>
    <row r="205" spans="1:12" ht="20.100000000000001" customHeight="1">
      <c r="A205" s="10">
        <f t="shared" si="11"/>
        <v>42</v>
      </c>
      <c r="B205" s="7" t="s">
        <v>787</v>
      </c>
      <c r="C205" s="8" t="s">
        <v>619</v>
      </c>
      <c r="D205" s="23"/>
      <c r="E205" s="9">
        <v>0</v>
      </c>
      <c r="F205" s="23">
        <f t="shared" si="9"/>
        <v>0</v>
      </c>
      <c r="G205" s="21" t="str">
        <f t="shared" si="10"/>
        <v/>
      </c>
      <c r="I205" s="1" t="s">
        <v>787</v>
      </c>
      <c r="J205" s="1" t="s">
        <v>788</v>
      </c>
      <c r="K205" s="1" t="s">
        <v>619</v>
      </c>
      <c r="L205" s="1" t="e">
        <f>SUMIF(#REF!,$J205,#REF!)</f>
        <v>#REF!</v>
      </c>
    </row>
    <row r="206" spans="1:12" ht="20.100000000000001" customHeight="1">
      <c r="A206" s="10">
        <f t="shared" si="11"/>
        <v>42</v>
      </c>
      <c r="B206" s="7" t="s">
        <v>789</v>
      </c>
      <c r="C206" s="8" t="s">
        <v>620</v>
      </c>
      <c r="D206" s="23"/>
      <c r="E206" s="9">
        <v>0</v>
      </c>
      <c r="F206" s="23">
        <f t="shared" si="9"/>
        <v>0</v>
      </c>
      <c r="G206" s="21" t="str">
        <f t="shared" si="10"/>
        <v/>
      </c>
      <c r="I206" s="1" t="s">
        <v>789</v>
      </c>
      <c r="J206" s="1" t="s">
        <v>790</v>
      </c>
      <c r="K206" s="1" t="s">
        <v>620</v>
      </c>
      <c r="L206" s="1" t="e">
        <f>SUMIF(#REF!,$J206,#REF!)</f>
        <v>#REF!</v>
      </c>
    </row>
    <row r="207" spans="1:12" ht="20.100000000000001" customHeight="1">
      <c r="A207" s="10">
        <f t="shared" si="11"/>
        <v>42</v>
      </c>
      <c r="B207" s="7" t="s">
        <v>791</v>
      </c>
      <c r="C207" s="8" t="s">
        <v>621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  <c r="I207" s="1" t="s">
        <v>791</v>
      </c>
      <c r="J207" s="1" t="s">
        <v>666</v>
      </c>
      <c r="K207" s="1" t="s">
        <v>621</v>
      </c>
      <c r="L207" s="1" t="e">
        <f>SUMIF(#REF!,$J207,#REF!)</f>
        <v>#REF!</v>
      </c>
    </row>
    <row r="208" spans="1:12" ht="20.100000000000001" customHeight="1">
      <c r="A208" s="10">
        <f t="shared" si="11"/>
        <v>42</v>
      </c>
      <c r="B208" s="7" t="s">
        <v>792</v>
      </c>
      <c r="C208" s="8" t="s">
        <v>622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  <c r="I208" s="1" t="s">
        <v>792</v>
      </c>
      <c r="J208" s="1" t="s">
        <v>665</v>
      </c>
      <c r="K208" s="1" t="s">
        <v>622</v>
      </c>
      <c r="L208" s="1" t="e">
        <f>SUMIF(#REF!,$J208,#REF!)</f>
        <v>#REF!</v>
      </c>
    </row>
    <row r="209" spans="1:12" ht="20.100000000000001" customHeight="1">
      <c r="A209" s="10">
        <f t="shared" si="11"/>
        <v>42</v>
      </c>
      <c r="B209" s="7">
        <v>52</v>
      </c>
      <c r="C209" s="8" t="s">
        <v>623</v>
      </c>
      <c r="D209" s="23"/>
      <c r="E209" s="9">
        <v>0</v>
      </c>
      <c r="F209" s="23">
        <f t="shared" si="9"/>
        <v>0</v>
      </c>
      <c r="G209" s="21" t="str">
        <f t="shared" si="10"/>
        <v/>
      </c>
      <c r="I209" s="1">
        <v>52</v>
      </c>
      <c r="J209" s="1">
        <v>54</v>
      </c>
      <c r="K209" s="1" t="s">
        <v>623</v>
      </c>
      <c r="L209" s="1" t="e">
        <f>SUMIF(#REF!,$J209,#REF!)</f>
        <v>#REF!</v>
      </c>
    </row>
    <row r="210" spans="1:12" ht="20.100000000000001" customHeight="1">
      <c r="A210" s="10">
        <f t="shared" si="11"/>
        <v>42</v>
      </c>
      <c r="B210" s="7">
        <v>53</v>
      </c>
      <c r="C210" s="8" t="s">
        <v>624</v>
      </c>
      <c r="D210" s="23"/>
      <c r="E210" s="9">
        <v>0</v>
      </c>
      <c r="F210" s="23">
        <f t="shared" si="9"/>
        <v>0</v>
      </c>
      <c r="G210" s="21" t="str">
        <f t="shared" si="10"/>
        <v/>
      </c>
      <c r="I210" s="1">
        <v>53</v>
      </c>
      <c r="J210" s="1">
        <v>55</v>
      </c>
      <c r="K210" s="1" t="s">
        <v>624</v>
      </c>
      <c r="L210" s="1" t="e">
        <f>SUMIF(#REF!,$J210,#REF!)</f>
        <v>#REF!</v>
      </c>
    </row>
    <row r="211" spans="1:12" ht="20.100000000000001" customHeight="1">
      <c r="A211" s="10">
        <f t="shared" si="11"/>
        <v>43</v>
      </c>
      <c r="B211" s="7" t="s">
        <v>402</v>
      </c>
      <c r="C211" s="8" t="s">
        <v>133</v>
      </c>
      <c r="D211" s="23">
        <v>150</v>
      </c>
      <c r="E211" s="9">
        <v>150</v>
      </c>
      <c r="F211" s="23">
        <f t="shared" si="9"/>
        <v>150</v>
      </c>
      <c r="G211" s="21">
        <f t="shared" si="10"/>
        <v>1</v>
      </c>
      <c r="I211" s="1" t="s">
        <v>402</v>
      </c>
      <c r="J211" s="1" t="s">
        <v>840</v>
      </c>
      <c r="K211" s="1" t="s">
        <v>133</v>
      </c>
      <c r="L211" s="1" t="e">
        <f>SUMIF(#REF!,$J211,#REF!)</f>
        <v>#REF!</v>
      </c>
    </row>
    <row r="212" spans="1:12" ht="20.100000000000001" customHeight="1">
      <c r="A212" s="10">
        <f t="shared" si="11"/>
        <v>44</v>
      </c>
      <c r="B212" s="7" t="s">
        <v>403</v>
      </c>
      <c r="C212" s="8" t="s">
        <v>134</v>
      </c>
      <c r="D212" s="23">
        <v>150</v>
      </c>
      <c r="E212" s="9">
        <v>150</v>
      </c>
      <c r="F212" s="23">
        <f t="shared" si="9"/>
        <v>150</v>
      </c>
      <c r="G212" s="21">
        <f t="shared" si="10"/>
        <v>1</v>
      </c>
      <c r="I212" s="1" t="s">
        <v>403</v>
      </c>
      <c r="J212" s="1" t="s">
        <v>828</v>
      </c>
      <c r="K212" s="1" t="s">
        <v>134</v>
      </c>
      <c r="L212" s="1" t="e">
        <f>SUMIF(#REF!,$J212,#REF!)</f>
        <v>#REF!</v>
      </c>
    </row>
    <row r="213" spans="1:12" ht="20.100000000000001" customHeight="1">
      <c r="A213" s="10">
        <f t="shared" si="11"/>
        <v>44</v>
      </c>
      <c r="B213" s="7" t="s">
        <v>404</v>
      </c>
      <c r="C213" s="8" t="s">
        <v>135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  <c r="I213" s="1" t="s">
        <v>404</v>
      </c>
      <c r="J213" s="1" t="s">
        <v>832</v>
      </c>
      <c r="K213" s="1" t="s">
        <v>135</v>
      </c>
      <c r="L213" s="1" t="e">
        <f>SUMIF(#REF!,$J213,#REF!)</f>
        <v>#REF!</v>
      </c>
    </row>
    <row r="214" spans="1:12" ht="20.100000000000001" customHeight="1">
      <c r="A214" s="10">
        <f t="shared" si="11"/>
        <v>44</v>
      </c>
      <c r="B214" s="7" t="s">
        <v>405</v>
      </c>
      <c r="C214" s="8" t="s">
        <v>136</v>
      </c>
      <c r="D214" s="23"/>
      <c r="E214" s="9">
        <v>0</v>
      </c>
      <c r="F214" s="23">
        <f t="shared" si="9"/>
        <v>0</v>
      </c>
      <c r="G214" s="21" t="str">
        <f t="shared" si="10"/>
        <v/>
      </c>
      <c r="I214" s="1" t="s">
        <v>405</v>
      </c>
      <c r="J214" s="1" t="s">
        <v>884</v>
      </c>
      <c r="K214" s="1" t="s">
        <v>136</v>
      </c>
      <c r="L214" s="1" t="e">
        <f>SUMIF(#REF!,$J214,#REF!)</f>
        <v>#REF!</v>
      </c>
    </row>
    <row r="215" spans="1:12" ht="20.100000000000001" customHeight="1">
      <c r="A215" s="10">
        <f t="shared" si="11"/>
        <v>44</v>
      </c>
      <c r="B215" s="7" t="s">
        <v>406</v>
      </c>
      <c r="C215" s="8" t="s">
        <v>137</v>
      </c>
      <c r="D215" s="23"/>
      <c r="E215" s="9">
        <v>0</v>
      </c>
      <c r="F215" s="23">
        <f t="shared" si="9"/>
        <v>0</v>
      </c>
      <c r="G215" s="21" t="str">
        <f t="shared" si="10"/>
        <v/>
      </c>
      <c r="I215" s="1" t="s">
        <v>406</v>
      </c>
      <c r="J215" s="1" t="s">
        <v>885</v>
      </c>
      <c r="K215" s="1" t="s">
        <v>137</v>
      </c>
      <c r="L215" s="1" t="e">
        <f>SUMIF(#REF!,$J215,#REF!)</f>
        <v>#REF!</v>
      </c>
    </row>
    <row r="216" spans="1:12" ht="20.100000000000001" customHeight="1">
      <c r="A216" s="10">
        <f t="shared" si="11"/>
        <v>44</v>
      </c>
      <c r="B216" s="7" t="s">
        <v>439</v>
      </c>
      <c r="C216" s="8" t="s">
        <v>170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  <c r="I216" s="1" t="s">
        <v>439</v>
      </c>
      <c r="J216" s="1" t="s">
        <v>841</v>
      </c>
      <c r="K216" s="1" t="s">
        <v>170</v>
      </c>
      <c r="L216" s="1" t="e">
        <f>SUMIF(#REF!,$J216,#REF!)</f>
        <v>#REF!</v>
      </c>
    </row>
    <row r="217" spans="1:12" ht="20.100000000000001" customHeight="1">
      <c r="A217" s="10">
        <f t="shared" si="11"/>
        <v>44</v>
      </c>
      <c r="B217" s="7" t="s">
        <v>407</v>
      </c>
      <c r="C217" s="8" t="s">
        <v>138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  <c r="I217" s="1" t="s">
        <v>407</v>
      </c>
      <c r="J217" s="1" t="s">
        <v>830</v>
      </c>
      <c r="K217" s="1" t="s">
        <v>138</v>
      </c>
      <c r="L217" s="1" t="e">
        <f>SUMIF(#REF!,$J217,#REF!)</f>
        <v>#REF!</v>
      </c>
    </row>
    <row r="218" spans="1:12" ht="20.100000000000001" customHeight="1">
      <c r="A218" s="10">
        <f t="shared" si="11"/>
        <v>44</v>
      </c>
      <c r="B218" s="7" t="s">
        <v>408</v>
      </c>
      <c r="C218" s="8" t="s">
        <v>139</v>
      </c>
      <c r="D218" s="23"/>
      <c r="E218" s="9">
        <v>0</v>
      </c>
      <c r="F218" s="23">
        <f t="shared" si="9"/>
        <v>0</v>
      </c>
      <c r="G218" s="21" t="str">
        <f t="shared" si="10"/>
        <v/>
      </c>
      <c r="I218" s="1" t="s">
        <v>408</v>
      </c>
      <c r="K218" s="1" t="s">
        <v>139</v>
      </c>
      <c r="L218" s="1" t="e">
        <f>SUMIF(#REF!,$J218,#REF!)</f>
        <v>#REF!</v>
      </c>
    </row>
    <row r="219" spans="1:12" ht="20.100000000000001" customHeight="1">
      <c r="A219" s="10">
        <f t="shared" si="11"/>
        <v>44</v>
      </c>
      <c r="B219" s="7" t="s">
        <v>409</v>
      </c>
      <c r="C219" s="8" t="s">
        <v>140</v>
      </c>
      <c r="D219" s="23"/>
      <c r="E219" s="9">
        <v>0</v>
      </c>
      <c r="F219" s="23">
        <f t="shared" si="9"/>
        <v>0</v>
      </c>
      <c r="G219" s="21" t="str">
        <f t="shared" si="10"/>
        <v/>
      </c>
      <c r="I219" s="1" t="s">
        <v>409</v>
      </c>
      <c r="K219" s="1" t="s">
        <v>140</v>
      </c>
      <c r="L219" s="1" t="e">
        <f>SUMIF(#REF!,$J219,#REF!)</f>
        <v>#REF!</v>
      </c>
    </row>
    <row r="220" spans="1:12" ht="20.100000000000001" customHeight="1">
      <c r="A220" s="10">
        <f t="shared" si="11"/>
        <v>44</v>
      </c>
      <c r="B220" s="7" t="s">
        <v>410</v>
      </c>
      <c r="C220" s="8" t="s">
        <v>141</v>
      </c>
      <c r="D220" s="23"/>
      <c r="E220" s="9">
        <v>0</v>
      </c>
      <c r="F220" s="23">
        <f t="shared" si="9"/>
        <v>0</v>
      </c>
      <c r="G220" s="21" t="str">
        <f t="shared" si="10"/>
        <v/>
      </c>
      <c r="I220" s="1" t="s">
        <v>410</v>
      </c>
      <c r="K220" s="1" t="s">
        <v>141</v>
      </c>
      <c r="L220" s="1" t="e">
        <f>SUMIF(#REF!,$J220,#REF!)</f>
        <v>#REF!</v>
      </c>
    </row>
    <row r="221" spans="1:12" ht="20.100000000000001" customHeight="1">
      <c r="A221" s="10">
        <f t="shared" si="11"/>
        <v>44</v>
      </c>
      <c r="B221" s="7" t="s">
        <v>411</v>
      </c>
      <c r="C221" s="8" t="s">
        <v>142</v>
      </c>
      <c r="D221" s="23"/>
      <c r="E221" s="9">
        <v>0</v>
      </c>
      <c r="F221" s="23">
        <f t="shared" si="9"/>
        <v>0</v>
      </c>
      <c r="G221" s="21" t="str">
        <f t="shared" si="10"/>
        <v/>
      </c>
      <c r="I221" s="1" t="s">
        <v>411</v>
      </c>
      <c r="K221" s="1" t="s">
        <v>142</v>
      </c>
      <c r="L221" s="1" t="e">
        <f>SUMIF(#REF!,$J221,#REF!)</f>
        <v>#REF!</v>
      </c>
    </row>
    <row r="222" spans="1:12" ht="20.100000000000001" customHeight="1">
      <c r="A222" s="10">
        <f t="shared" si="11"/>
        <v>44</v>
      </c>
      <c r="B222" s="7" t="s">
        <v>412</v>
      </c>
      <c r="C222" s="8" t="s">
        <v>143</v>
      </c>
      <c r="D222" s="23"/>
      <c r="E222" s="9">
        <v>0</v>
      </c>
      <c r="F222" s="23">
        <f t="shared" si="9"/>
        <v>0</v>
      </c>
      <c r="G222" s="21" t="str">
        <f t="shared" si="10"/>
        <v/>
      </c>
      <c r="I222" s="1" t="s">
        <v>412</v>
      </c>
      <c r="K222" s="1" t="s">
        <v>143</v>
      </c>
      <c r="L222" s="1" t="e">
        <f>SUMIF(#REF!,$J222,#REF!)</f>
        <v>#REF!</v>
      </c>
    </row>
    <row r="223" spans="1:12" ht="20.100000000000001" customHeight="1">
      <c r="A223" s="10">
        <f t="shared" si="11"/>
        <v>44</v>
      </c>
      <c r="B223" s="7" t="s">
        <v>413</v>
      </c>
      <c r="C223" s="8" t="s">
        <v>144</v>
      </c>
      <c r="D223" s="23"/>
      <c r="E223" s="9">
        <v>0</v>
      </c>
      <c r="F223" s="23">
        <f t="shared" si="9"/>
        <v>0</v>
      </c>
      <c r="G223" s="21" t="str">
        <f t="shared" si="10"/>
        <v/>
      </c>
      <c r="I223" s="1" t="s">
        <v>413</v>
      </c>
      <c r="K223" s="1" t="s">
        <v>144</v>
      </c>
      <c r="L223" s="1" t="e">
        <f>SUMIF(#REF!,$J223,#REF!)</f>
        <v>#REF!</v>
      </c>
    </row>
    <row r="224" spans="1:12" ht="20.100000000000001" customHeight="1">
      <c r="A224" s="10">
        <f t="shared" si="11"/>
        <v>44</v>
      </c>
      <c r="B224" s="7" t="s">
        <v>414</v>
      </c>
      <c r="C224" s="8" t="s">
        <v>145</v>
      </c>
      <c r="D224" s="23"/>
      <c r="E224" s="9">
        <v>0</v>
      </c>
      <c r="F224" s="23">
        <f t="shared" si="9"/>
        <v>0</v>
      </c>
      <c r="G224" s="21" t="str">
        <f t="shared" si="10"/>
        <v/>
      </c>
      <c r="I224" s="1" t="s">
        <v>414</v>
      </c>
      <c r="K224" s="1" t="s">
        <v>145</v>
      </c>
      <c r="L224" s="1" t="e">
        <f>SUMIF(#REF!,$J224,#REF!)</f>
        <v>#REF!</v>
      </c>
    </row>
    <row r="225" spans="1:12" ht="20.100000000000001" customHeight="1">
      <c r="A225" s="10">
        <f t="shared" si="11"/>
        <v>44</v>
      </c>
      <c r="B225" s="7" t="s">
        <v>415</v>
      </c>
      <c r="C225" s="8" t="s">
        <v>146</v>
      </c>
      <c r="D225" s="23"/>
      <c r="E225" s="9">
        <v>0</v>
      </c>
      <c r="F225" s="23">
        <f t="shared" si="9"/>
        <v>0</v>
      </c>
      <c r="G225" s="21" t="str">
        <f t="shared" si="10"/>
        <v/>
      </c>
      <c r="I225" s="1" t="s">
        <v>415</v>
      </c>
      <c r="K225" s="1" t="s">
        <v>146</v>
      </c>
      <c r="L225" s="1" t="e">
        <f>SUMIF(#REF!,$J225,#REF!)</f>
        <v>#REF!</v>
      </c>
    </row>
    <row r="226" spans="1:12" ht="20.100000000000001" customHeight="1">
      <c r="A226" s="10">
        <f t="shared" si="11"/>
        <v>44</v>
      </c>
      <c r="B226" s="7" t="s">
        <v>416</v>
      </c>
      <c r="C226" s="8" t="s">
        <v>147</v>
      </c>
      <c r="D226" s="23"/>
      <c r="E226" s="9">
        <v>0</v>
      </c>
      <c r="F226" s="23">
        <f t="shared" si="9"/>
        <v>0</v>
      </c>
      <c r="G226" s="21" t="str">
        <f t="shared" si="10"/>
        <v/>
      </c>
      <c r="I226" s="1" t="s">
        <v>416</v>
      </c>
      <c r="K226" s="1" t="s">
        <v>147</v>
      </c>
      <c r="L226" s="1" t="e">
        <f>SUMIF(#REF!,$J226,#REF!)</f>
        <v>#REF!</v>
      </c>
    </row>
    <row r="227" spans="1:12" ht="20.100000000000001" customHeight="1">
      <c r="A227" s="10">
        <f t="shared" si="11"/>
        <v>44</v>
      </c>
      <c r="B227" s="7" t="s">
        <v>417</v>
      </c>
      <c r="C227" s="8" t="s">
        <v>148</v>
      </c>
      <c r="D227" s="23"/>
      <c r="E227" s="9">
        <v>0</v>
      </c>
      <c r="F227" s="23">
        <f t="shared" si="9"/>
        <v>0</v>
      </c>
      <c r="G227" s="21" t="str">
        <f t="shared" si="10"/>
        <v/>
      </c>
      <c r="I227" s="1" t="s">
        <v>417</v>
      </c>
      <c r="K227" s="1" t="s">
        <v>148</v>
      </c>
      <c r="L227" s="1" t="e">
        <f>SUMIF(#REF!,$J227,#REF!)</f>
        <v>#REF!</v>
      </c>
    </row>
    <row r="228" spans="1:12" ht="20.100000000000001" customHeight="1">
      <c r="A228" s="10">
        <f t="shared" si="11"/>
        <v>44</v>
      </c>
      <c r="B228" s="7" t="s">
        <v>418</v>
      </c>
      <c r="C228" s="8" t="s">
        <v>149</v>
      </c>
      <c r="D228" s="23"/>
      <c r="E228" s="9">
        <v>0</v>
      </c>
      <c r="F228" s="23">
        <f t="shared" si="9"/>
        <v>0</v>
      </c>
      <c r="G228" s="21" t="str">
        <f t="shared" si="10"/>
        <v/>
      </c>
      <c r="I228" s="1" t="s">
        <v>418</v>
      </c>
      <c r="K228" s="1" t="s">
        <v>149</v>
      </c>
      <c r="L228" s="1" t="e">
        <f>SUMIF(#REF!,$J228,#REF!)</f>
        <v>#REF!</v>
      </c>
    </row>
    <row r="229" spans="1:12" ht="20.100000000000001" customHeight="1">
      <c r="A229" s="10">
        <f t="shared" si="11"/>
        <v>44</v>
      </c>
      <c r="B229" s="7" t="s">
        <v>419</v>
      </c>
      <c r="C229" s="8" t="s">
        <v>150</v>
      </c>
      <c r="D229" s="23"/>
      <c r="E229" s="9">
        <v>0</v>
      </c>
      <c r="F229" s="23">
        <f t="shared" si="9"/>
        <v>0</v>
      </c>
      <c r="G229" s="21" t="str">
        <f t="shared" si="10"/>
        <v/>
      </c>
      <c r="I229" s="1" t="s">
        <v>419</v>
      </c>
      <c r="K229" s="1" t="s">
        <v>150</v>
      </c>
      <c r="L229" s="1" t="e">
        <f>SUMIF(#REF!,$J229,#REF!)</f>
        <v>#REF!</v>
      </c>
    </row>
    <row r="230" spans="1:12" ht="20.100000000000001" customHeight="1">
      <c r="A230" s="10">
        <f t="shared" si="11"/>
        <v>44</v>
      </c>
      <c r="B230" s="7" t="s">
        <v>420</v>
      </c>
      <c r="C230" s="8" t="s">
        <v>151</v>
      </c>
      <c r="D230" s="23"/>
      <c r="E230" s="9">
        <v>0</v>
      </c>
      <c r="F230" s="23">
        <f t="shared" si="9"/>
        <v>0</v>
      </c>
      <c r="G230" s="21" t="str">
        <f t="shared" si="10"/>
        <v/>
      </c>
      <c r="I230" s="1" t="s">
        <v>420</v>
      </c>
      <c r="K230" s="1" t="s">
        <v>151</v>
      </c>
      <c r="L230" s="1" t="e">
        <f>SUMIF(#REF!,$J230,#REF!)</f>
        <v>#REF!</v>
      </c>
    </row>
    <row r="231" spans="1:12" ht="20.100000000000001" customHeight="1">
      <c r="A231" s="10">
        <f t="shared" si="11"/>
        <v>44</v>
      </c>
      <c r="B231" s="7" t="s">
        <v>421</v>
      </c>
      <c r="C231" s="8" t="s">
        <v>152</v>
      </c>
      <c r="D231" s="23"/>
      <c r="E231" s="9">
        <v>0</v>
      </c>
      <c r="F231" s="23">
        <f t="shared" si="9"/>
        <v>0</v>
      </c>
      <c r="G231" s="21" t="str">
        <f t="shared" si="10"/>
        <v/>
      </c>
      <c r="I231" s="1" t="s">
        <v>421</v>
      </c>
      <c r="K231" s="1" t="s">
        <v>152</v>
      </c>
      <c r="L231" s="1" t="e">
        <f>SUMIF(#REF!,$J231,#REF!)</f>
        <v>#REF!</v>
      </c>
    </row>
    <row r="232" spans="1:12" ht="20.100000000000001" customHeight="1">
      <c r="A232" s="10">
        <f t="shared" si="11"/>
        <v>44</v>
      </c>
      <c r="B232" s="7" t="s">
        <v>422</v>
      </c>
      <c r="C232" s="8" t="s">
        <v>153</v>
      </c>
      <c r="D232" s="23"/>
      <c r="E232" s="9">
        <v>0</v>
      </c>
      <c r="F232" s="23">
        <f t="shared" si="9"/>
        <v>0</v>
      </c>
      <c r="G232" s="21" t="str">
        <f t="shared" si="10"/>
        <v/>
      </c>
      <c r="I232" s="1" t="s">
        <v>422</v>
      </c>
      <c r="K232" s="1" t="s">
        <v>153</v>
      </c>
      <c r="L232" s="1" t="e">
        <f>SUMIF(#REF!,$J232,#REF!)</f>
        <v>#REF!</v>
      </c>
    </row>
    <row r="233" spans="1:12" ht="20.100000000000001" customHeight="1">
      <c r="A233" s="10">
        <f t="shared" si="11"/>
        <v>45</v>
      </c>
      <c r="B233" s="7" t="s">
        <v>423</v>
      </c>
      <c r="C233" s="8" t="s">
        <v>154</v>
      </c>
      <c r="D233" s="23">
        <v>600</v>
      </c>
      <c r="E233" s="9">
        <v>600</v>
      </c>
      <c r="F233" s="23">
        <f t="shared" si="9"/>
        <v>600</v>
      </c>
      <c r="G233" s="21">
        <f t="shared" si="10"/>
        <v>1</v>
      </c>
      <c r="I233" s="1" t="s">
        <v>423</v>
      </c>
      <c r="J233" s="1" t="s">
        <v>657</v>
      </c>
      <c r="K233" s="1" t="s">
        <v>154</v>
      </c>
      <c r="L233" s="1" t="e">
        <f>SUMIF(#REF!,$J233,#REF!)</f>
        <v>#REF!</v>
      </c>
    </row>
    <row r="234" spans="1:12" ht="20.100000000000001" customHeight="1">
      <c r="A234" s="10">
        <f t="shared" si="11"/>
        <v>45</v>
      </c>
      <c r="B234" s="7" t="s">
        <v>424</v>
      </c>
      <c r="C234" s="8" t="s">
        <v>155</v>
      </c>
      <c r="D234" s="23"/>
      <c r="E234" s="9">
        <v>0</v>
      </c>
      <c r="F234" s="23">
        <f t="shared" si="9"/>
        <v>0</v>
      </c>
      <c r="G234" s="21" t="str">
        <f t="shared" si="10"/>
        <v/>
      </c>
      <c r="I234" s="1" t="s">
        <v>424</v>
      </c>
      <c r="K234" s="1" t="s">
        <v>155</v>
      </c>
      <c r="L234" s="1" t="e">
        <f>SUMIF(#REF!,$J234,#REF!)</f>
        <v>#REF!</v>
      </c>
    </row>
    <row r="235" spans="1:12" ht="20.100000000000001" customHeight="1">
      <c r="A235" s="10">
        <f t="shared" si="11"/>
        <v>46</v>
      </c>
      <c r="B235" s="7" t="s">
        <v>440</v>
      </c>
      <c r="C235" s="8" t="s">
        <v>171</v>
      </c>
      <c r="D235" s="23">
        <v>600</v>
      </c>
      <c r="E235" s="9">
        <v>600</v>
      </c>
      <c r="F235" s="23">
        <f t="shared" si="9"/>
        <v>600</v>
      </c>
      <c r="G235" s="21">
        <f t="shared" si="10"/>
        <v>1</v>
      </c>
      <c r="I235" s="1" t="s">
        <v>440</v>
      </c>
      <c r="J235" s="1" t="s">
        <v>658</v>
      </c>
      <c r="K235" s="1" t="s">
        <v>171</v>
      </c>
      <c r="L235" s="1" t="e">
        <f>SUMIF(#REF!,$J235,#REF!)</f>
        <v>#REF!</v>
      </c>
    </row>
    <row r="236" spans="1:12" ht="20.100000000000001" customHeight="1">
      <c r="A236" s="10">
        <f t="shared" si="11"/>
        <v>46</v>
      </c>
      <c r="B236" s="7" t="s">
        <v>425</v>
      </c>
      <c r="C236" s="8" t="s">
        <v>156</v>
      </c>
      <c r="D236" s="23"/>
      <c r="E236" s="9">
        <v>0</v>
      </c>
      <c r="F236" s="23">
        <f t="shared" si="9"/>
        <v>0</v>
      </c>
      <c r="G236" s="21" t="str">
        <f t="shared" si="10"/>
        <v/>
      </c>
      <c r="I236" s="1" t="s">
        <v>425</v>
      </c>
      <c r="K236" s="1" t="s">
        <v>156</v>
      </c>
      <c r="L236" s="1" t="e">
        <f>SUMIF(#REF!,$J236,#REF!)</f>
        <v>#REF!</v>
      </c>
    </row>
    <row r="237" spans="1:12" ht="20.100000000000001" customHeight="1">
      <c r="A237" s="10">
        <f t="shared" si="11"/>
        <v>46</v>
      </c>
      <c r="B237" s="7" t="s">
        <v>426</v>
      </c>
      <c r="C237" s="8" t="s">
        <v>157</v>
      </c>
      <c r="D237" s="23"/>
      <c r="E237" s="9">
        <v>0</v>
      </c>
      <c r="F237" s="23">
        <f t="shared" si="9"/>
        <v>0</v>
      </c>
      <c r="G237" s="21" t="str">
        <f t="shared" si="10"/>
        <v/>
      </c>
      <c r="I237" s="1" t="s">
        <v>426</v>
      </c>
      <c r="K237" s="1" t="s">
        <v>157</v>
      </c>
      <c r="L237" s="1" t="e">
        <f>SUMIF(#REF!,$J237,#REF!)</f>
        <v>#REF!</v>
      </c>
    </row>
    <row r="238" spans="1:12" ht="20.100000000000001" customHeight="1">
      <c r="A238" s="10">
        <f t="shared" si="11"/>
        <v>46</v>
      </c>
      <c r="B238" s="7" t="s">
        <v>427</v>
      </c>
      <c r="C238" s="8" t="s">
        <v>158</v>
      </c>
      <c r="D238" s="23"/>
      <c r="E238" s="9">
        <v>0</v>
      </c>
      <c r="F238" s="23">
        <f t="shared" si="9"/>
        <v>0</v>
      </c>
      <c r="G238" s="21" t="str">
        <f t="shared" si="10"/>
        <v/>
      </c>
      <c r="I238" s="1" t="s">
        <v>427</v>
      </c>
      <c r="K238" s="1" t="s">
        <v>158</v>
      </c>
      <c r="L238" s="1" t="e">
        <f>SUMIF(#REF!,$J238,#REF!)</f>
        <v>#REF!</v>
      </c>
    </row>
    <row r="239" spans="1:12" ht="20.100000000000001" customHeight="1">
      <c r="A239" s="10">
        <f t="shared" si="11"/>
        <v>46</v>
      </c>
      <c r="B239" s="7" t="s">
        <v>428</v>
      </c>
      <c r="C239" s="8" t="s">
        <v>159</v>
      </c>
      <c r="D239" s="23"/>
      <c r="E239" s="9">
        <v>0</v>
      </c>
      <c r="F239" s="23">
        <f t="shared" si="9"/>
        <v>0</v>
      </c>
      <c r="G239" s="21" t="str">
        <f t="shared" si="10"/>
        <v/>
      </c>
      <c r="I239" s="1" t="s">
        <v>428</v>
      </c>
      <c r="K239" s="1" t="s">
        <v>159</v>
      </c>
      <c r="L239" s="1" t="e">
        <f>SUMIF(#REF!,$J239,#REF!)</f>
        <v>#REF!</v>
      </c>
    </row>
    <row r="240" spans="1:12" ht="20.100000000000001" customHeight="1">
      <c r="A240" s="10">
        <f t="shared" si="11"/>
        <v>46</v>
      </c>
      <c r="B240" s="7" t="s">
        <v>575</v>
      </c>
      <c r="C240" s="8" t="s">
        <v>581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  <c r="I240" s="1" t="s">
        <v>575</v>
      </c>
      <c r="J240" s="1" t="s">
        <v>680</v>
      </c>
      <c r="K240" s="1" t="s">
        <v>581</v>
      </c>
      <c r="L240" s="1" t="e">
        <f>SUMIF(#REF!,$J240,#REF!)</f>
        <v>#REF!</v>
      </c>
    </row>
    <row r="241" spans="1:12" ht="20.100000000000001" customHeight="1">
      <c r="A241" s="10">
        <f t="shared" si="11"/>
        <v>46</v>
      </c>
      <c r="B241" s="7" t="s">
        <v>576</v>
      </c>
      <c r="C241" s="8" t="s">
        <v>582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  <c r="I241" s="1" t="s">
        <v>576</v>
      </c>
      <c r="J241" s="1" t="s">
        <v>681</v>
      </c>
      <c r="K241" s="1" t="s">
        <v>582</v>
      </c>
      <c r="L241" s="1" t="e">
        <f>SUMIF(#REF!,$J241,#REF!)</f>
        <v>#REF!</v>
      </c>
    </row>
    <row r="242" spans="1:12" ht="20.100000000000001" customHeight="1">
      <c r="A242" s="10">
        <f t="shared" si="11"/>
        <v>46</v>
      </c>
      <c r="B242" s="7" t="s">
        <v>574</v>
      </c>
      <c r="C242" s="8" t="s">
        <v>580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  <c r="I242" s="1" t="s">
        <v>574</v>
      </c>
      <c r="J242" s="1" t="s">
        <v>682</v>
      </c>
      <c r="K242" s="1" t="s">
        <v>580</v>
      </c>
      <c r="L242" s="1" t="e">
        <f>SUMIF(#REF!,$J242,#REF!)</f>
        <v>#REF!</v>
      </c>
    </row>
    <row r="243" spans="1:12" ht="20.100000000000001" customHeight="1">
      <c r="A243" s="10">
        <f t="shared" si="11"/>
        <v>46</v>
      </c>
      <c r="B243" s="7" t="s">
        <v>429</v>
      </c>
      <c r="C243" s="8" t="s">
        <v>160</v>
      </c>
      <c r="D243" s="23"/>
      <c r="E243" s="9">
        <v>0</v>
      </c>
      <c r="F243" s="23">
        <f t="shared" si="9"/>
        <v>0</v>
      </c>
      <c r="G243" s="21" t="str">
        <f t="shared" si="10"/>
        <v/>
      </c>
      <c r="I243" s="1" t="s">
        <v>429</v>
      </c>
      <c r="K243" s="1" t="s">
        <v>160</v>
      </c>
      <c r="L243" s="1" t="e">
        <f>SUMIF(#REF!,$J243,#REF!)</f>
        <v>#REF!</v>
      </c>
    </row>
    <row r="244" spans="1:12" ht="20.100000000000001" customHeight="1">
      <c r="A244" s="10">
        <f t="shared" si="11"/>
        <v>46</v>
      </c>
      <c r="B244" s="7" t="s">
        <v>430</v>
      </c>
      <c r="C244" s="8" t="s">
        <v>161</v>
      </c>
      <c r="D244" s="23"/>
      <c r="E244" s="9">
        <v>0</v>
      </c>
      <c r="F244" s="23">
        <f t="shared" si="9"/>
        <v>0</v>
      </c>
      <c r="G244" s="21" t="str">
        <f t="shared" si="10"/>
        <v/>
      </c>
      <c r="I244" s="1" t="s">
        <v>430</v>
      </c>
      <c r="K244" s="1" t="s">
        <v>161</v>
      </c>
      <c r="L244" s="1" t="e">
        <f>SUMIF(#REF!,$J244,#REF!)</f>
        <v>#REF!</v>
      </c>
    </row>
    <row r="245" spans="1:12" ht="20.100000000000001" customHeight="1">
      <c r="A245" s="10">
        <f t="shared" si="11"/>
        <v>46</v>
      </c>
      <c r="B245" s="7" t="s">
        <v>431</v>
      </c>
      <c r="C245" s="8" t="s">
        <v>162</v>
      </c>
      <c r="D245" s="23"/>
      <c r="E245" s="9">
        <v>0</v>
      </c>
      <c r="F245" s="23">
        <f t="shared" si="9"/>
        <v>0</v>
      </c>
      <c r="G245" s="21" t="str">
        <f t="shared" si="10"/>
        <v/>
      </c>
      <c r="I245" s="1" t="s">
        <v>431</v>
      </c>
      <c r="K245" s="1" t="s">
        <v>162</v>
      </c>
      <c r="L245" s="1" t="e">
        <f>SUMIF(#REF!,$J245,#REF!)</f>
        <v>#REF!</v>
      </c>
    </row>
    <row r="246" spans="1:12" ht="20.100000000000001" customHeight="1">
      <c r="A246" s="10">
        <f t="shared" si="11"/>
        <v>46</v>
      </c>
      <c r="B246" s="7" t="s">
        <v>432</v>
      </c>
      <c r="C246" s="8" t="s">
        <v>163</v>
      </c>
      <c r="D246" s="23"/>
      <c r="E246" s="9">
        <v>0</v>
      </c>
      <c r="F246" s="23">
        <f t="shared" si="9"/>
        <v>0</v>
      </c>
      <c r="G246" s="21" t="str">
        <f t="shared" si="10"/>
        <v/>
      </c>
      <c r="I246" s="1" t="s">
        <v>432</v>
      </c>
      <c r="K246" s="1" t="s">
        <v>163</v>
      </c>
      <c r="L246" s="1" t="e">
        <f>SUMIF(#REF!,$J246,#REF!)</f>
        <v>#REF!</v>
      </c>
    </row>
    <row r="247" spans="1:12" ht="20.100000000000001" customHeight="1">
      <c r="A247" s="10">
        <f t="shared" si="11"/>
        <v>46</v>
      </c>
      <c r="B247" s="7" t="s">
        <v>433</v>
      </c>
      <c r="C247" s="8" t="s">
        <v>164</v>
      </c>
      <c r="D247" s="23"/>
      <c r="E247" s="9">
        <v>0</v>
      </c>
      <c r="F247" s="23">
        <f t="shared" si="9"/>
        <v>0</v>
      </c>
      <c r="G247" s="21" t="str">
        <f t="shared" si="10"/>
        <v/>
      </c>
      <c r="I247" s="1" t="s">
        <v>433</v>
      </c>
      <c r="K247" s="1" t="s">
        <v>164</v>
      </c>
      <c r="L247" s="1" t="e">
        <f>SUMIF(#REF!,$J247,#REF!)</f>
        <v>#REF!</v>
      </c>
    </row>
    <row r="248" spans="1:12" ht="20.100000000000001" customHeight="1">
      <c r="A248" s="10">
        <f t="shared" si="11"/>
        <v>46</v>
      </c>
      <c r="B248" s="7" t="s">
        <v>434</v>
      </c>
      <c r="C248" s="8" t="s">
        <v>165</v>
      </c>
      <c r="D248" s="23"/>
      <c r="E248" s="9">
        <v>0</v>
      </c>
      <c r="F248" s="23">
        <f t="shared" si="9"/>
        <v>0</v>
      </c>
      <c r="G248" s="21" t="str">
        <f t="shared" si="10"/>
        <v/>
      </c>
      <c r="I248" s="1" t="s">
        <v>434</v>
      </c>
      <c r="K248" s="1" t="s">
        <v>165</v>
      </c>
      <c r="L248" s="1" t="e">
        <f>SUMIF(#REF!,$J248,#REF!)</f>
        <v>#REF!</v>
      </c>
    </row>
    <row r="249" spans="1:12" ht="20.100000000000001" customHeight="1">
      <c r="A249" s="10">
        <f t="shared" si="11"/>
        <v>46</v>
      </c>
      <c r="B249" s="7" t="s">
        <v>445</v>
      </c>
      <c r="C249" s="8" t="s">
        <v>176</v>
      </c>
      <c r="D249" s="23"/>
      <c r="E249" s="9">
        <v>0</v>
      </c>
      <c r="F249" s="23">
        <f t="shared" si="9"/>
        <v>0</v>
      </c>
      <c r="G249" s="21" t="str">
        <f t="shared" si="10"/>
        <v/>
      </c>
      <c r="I249" s="1" t="s">
        <v>445</v>
      </c>
      <c r="K249" s="1" t="s">
        <v>176</v>
      </c>
      <c r="L249" s="1" t="e">
        <f>SUMIF(#REF!,$J249,#REF!)</f>
        <v>#REF!</v>
      </c>
    </row>
    <row r="250" spans="1:12" ht="20.100000000000001" customHeight="1">
      <c r="A250" s="10">
        <f t="shared" si="11"/>
        <v>46</v>
      </c>
      <c r="B250" s="7" t="s">
        <v>435</v>
      </c>
      <c r="C250" s="8" t="s">
        <v>166</v>
      </c>
      <c r="D250" s="23"/>
      <c r="E250" s="9">
        <v>0</v>
      </c>
      <c r="F250" s="23">
        <f t="shared" si="9"/>
        <v>0</v>
      </c>
      <c r="G250" s="21" t="str">
        <f t="shared" si="10"/>
        <v/>
      </c>
      <c r="I250" s="1" t="s">
        <v>435</v>
      </c>
      <c r="K250" s="1" t="s">
        <v>166</v>
      </c>
      <c r="L250" s="1" t="e">
        <f>SUMIF(#REF!,$J250,#REF!)</f>
        <v>#REF!</v>
      </c>
    </row>
    <row r="251" spans="1:12" ht="20.100000000000001" customHeight="1">
      <c r="A251" s="10">
        <f t="shared" si="11"/>
        <v>46</v>
      </c>
      <c r="B251" s="7" t="s">
        <v>436</v>
      </c>
      <c r="C251" s="8" t="s">
        <v>167</v>
      </c>
      <c r="D251" s="23"/>
      <c r="E251" s="9">
        <v>0</v>
      </c>
      <c r="F251" s="23">
        <f t="shared" si="9"/>
        <v>0</v>
      </c>
      <c r="G251" s="21" t="str">
        <f t="shared" si="10"/>
        <v/>
      </c>
      <c r="I251" s="1" t="s">
        <v>436</v>
      </c>
      <c r="K251" s="1" t="s">
        <v>167</v>
      </c>
      <c r="L251" s="1" t="e">
        <f>SUMIF(#REF!,$J251,#REF!)</f>
        <v>#REF!</v>
      </c>
    </row>
    <row r="252" spans="1:12" ht="20.100000000000001" customHeight="1">
      <c r="A252" s="10">
        <f t="shared" si="11"/>
        <v>46</v>
      </c>
      <c r="B252" s="7" t="s">
        <v>437</v>
      </c>
      <c r="C252" s="8" t="s">
        <v>168</v>
      </c>
      <c r="D252" s="23"/>
      <c r="E252" s="9">
        <v>0</v>
      </c>
      <c r="F252" s="23">
        <f t="shared" si="9"/>
        <v>0</v>
      </c>
      <c r="G252" s="21" t="str">
        <f t="shared" si="10"/>
        <v/>
      </c>
      <c r="I252" s="1" t="s">
        <v>437</v>
      </c>
      <c r="K252" s="1" t="s">
        <v>168</v>
      </c>
      <c r="L252" s="1" t="e">
        <f>SUMIF(#REF!,$J252,#REF!)</f>
        <v>#REF!</v>
      </c>
    </row>
    <row r="253" spans="1:12" ht="20.100000000000001" customHeight="1">
      <c r="A253" s="10">
        <f t="shared" si="11"/>
        <v>46</v>
      </c>
      <c r="B253" s="7" t="s">
        <v>438</v>
      </c>
      <c r="C253" s="8" t="s">
        <v>169</v>
      </c>
      <c r="D253" s="23"/>
      <c r="E253" s="9">
        <v>0</v>
      </c>
      <c r="F253" s="23">
        <f t="shared" si="9"/>
        <v>0</v>
      </c>
      <c r="G253" s="21" t="str">
        <f t="shared" si="10"/>
        <v/>
      </c>
      <c r="I253" s="1" t="s">
        <v>438</v>
      </c>
      <c r="K253" s="1" t="s">
        <v>169</v>
      </c>
      <c r="L253" s="1" t="e">
        <f>SUMIF(#REF!,$J253,#REF!)</f>
        <v>#REF!</v>
      </c>
    </row>
    <row r="254" spans="1:12" ht="20.100000000000001" customHeight="1">
      <c r="A254" s="10">
        <f t="shared" si="11"/>
        <v>46</v>
      </c>
      <c r="B254" s="7" t="s">
        <v>441</v>
      </c>
      <c r="C254" s="8" t="s">
        <v>172</v>
      </c>
      <c r="D254" s="23"/>
      <c r="E254" s="9">
        <v>0</v>
      </c>
      <c r="F254" s="23">
        <f t="shared" si="9"/>
        <v>0</v>
      </c>
      <c r="G254" s="21" t="str">
        <f t="shared" si="10"/>
        <v/>
      </c>
      <c r="I254" s="1" t="s">
        <v>441</v>
      </c>
      <c r="K254" s="1" t="s">
        <v>172</v>
      </c>
      <c r="L254" s="1" t="e">
        <f>SUMIF(#REF!,$J254,#REF!)</f>
        <v>#REF!</v>
      </c>
    </row>
    <row r="255" spans="1:12" ht="20.100000000000001" customHeight="1">
      <c r="A255" s="10">
        <f t="shared" si="11"/>
        <v>46</v>
      </c>
      <c r="B255" s="7" t="s">
        <v>443</v>
      </c>
      <c r="C255" s="8" t="s">
        <v>174</v>
      </c>
      <c r="D255" s="23"/>
      <c r="E255" s="9">
        <v>0</v>
      </c>
      <c r="F255" s="23">
        <f t="shared" si="9"/>
        <v>0</v>
      </c>
      <c r="G255" s="21" t="str">
        <f t="shared" si="10"/>
        <v/>
      </c>
      <c r="I255" s="1" t="s">
        <v>443</v>
      </c>
      <c r="K255" s="1" t="s">
        <v>174</v>
      </c>
      <c r="L255" s="1" t="e">
        <f>SUMIF(#REF!,$J255,#REF!)</f>
        <v>#REF!</v>
      </c>
    </row>
    <row r="256" spans="1:12" ht="20.100000000000001" customHeight="1">
      <c r="A256" s="10">
        <f t="shared" si="11"/>
        <v>46</v>
      </c>
      <c r="B256" s="7" t="s">
        <v>444</v>
      </c>
      <c r="C256" s="8" t="s">
        <v>175</v>
      </c>
      <c r="D256" s="23"/>
      <c r="E256" s="9">
        <v>0</v>
      </c>
      <c r="F256" s="23">
        <f t="shared" si="9"/>
        <v>0</v>
      </c>
      <c r="G256" s="21" t="str">
        <f t="shared" si="10"/>
        <v/>
      </c>
      <c r="I256" s="1" t="s">
        <v>444</v>
      </c>
      <c r="K256" s="1" t="s">
        <v>175</v>
      </c>
      <c r="L256" s="1" t="e">
        <f>SUMIF(#REF!,$J256,#REF!)</f>
        <v>#REF!</v>
      </c>
    </row>
    <row r="257" spans="1:12" ht="20.100000000000001" customHeight="1">
      <c r="A257" s="10">
        <f t="shared" si="11"/>
        <v>46</v>
      </c>
      <c r="B257" s="7" t="s">
        <v>446</v>
      </c>
      <c r="C257" s="8" t="s">
        <v>177</v>
      </c>
      <c r="D257" s="23"/>
      <c r="E257" s="9">
        <v>0</v>
      </c>
      <c r="F257" s="23">
        <f t="shared" si="9"/>
        <v>0</v>
      </c>
      <c r="G257" s="21" t="str">
        <f t="shared" si="10"/>
        <v/>
      </c>
      <c r="I257" s="1" t="s">
        <v>446</v>
      </c>
      <c r="K257" s="1" t="s">
        <v>177</v>
      </c>
      <c r="L257" s="1" t="e">
        <f>SUMIF(#REF!,$J257,#REF!)</f>
        <v>#REF!</v>
      </c>
    </row>
    <row r="258" spans="1:12" ht="20.100000000000001" customHeight="1">
      <c r="A258" s="10">
        <f t="shared" si="11"/>
        <v>46</v>
      </c>
      <c r="B258" s="7" t="s">
        <v>447</v>
      </c>
      <c r="C258" s="8" t="s">
        <v>178</v>
      </c>
      <c r="D258" s="23"/>
      <c r="E258" s="9">
        <v>0</v>
      </c>
      <c r="F258" s="23">
        <f t="shared" si="9"/>
        <v>0</v>
      </c>
      <c r="G258" s="21" t="str">
        <f t="shared" si="10"/>
        <v/>
      </c>
      <c r="I258" s="1" t="s">
        <v>447</v>
      </c>
      <c r="K258" s="1" t="s">
        <v>178</v>
      </c>
      <c r="L258" s="1" t="e">
        <f>SUMIF(#REF!,$J258,#REF!)</f>
        <v>#REF!</v>
      </c>
    </row>
    <row r="259" spans="1:12" ht="20.100000000000001" customHeight="1">
      <c r="A259" s="10">
        <f t="shared" si="11"/>
        <v>46</v>
      </c>
      <c r="B259" s="7" t="s">
        <v>448</v>
      </c>
      <c r="C259" s="8" t="s">
        <v>179</v>
      </c>
      <c r="D259" s="23"/>
      <c r="E259" s="9">
        <v>0</v>
      </c>
      <c r="F259" s="23">
        <f t="shared" si="9"/>
        <v>0</v>
      </c>
      <c r="G259" s="21" t="str">
        <f t="shared" si="10"/>
        <v/>
      </c>
      <c r="I259" s="1" t="s">
        <v>448</v>
      </c>
      <c r="K259" s="1" t="s">
        <v>179</v>
      </c>
      <c r="L259" s="1" t="e">
        <f>SUMIF(#REF!,$J259,#REF!)</f>
        <v>#REF!</v>
      </c>
    </row>
    <row r="260" spans="1:12" ht="20.100000000000001" customHeight="1">
      <c r="A260" s="10">
        <f t="shared" si="11"/>
        <v>46</v>
      </c>
      <c r="B260" s="7" t="s">
        <v>449</v>
      </c>
      <c r="C260" s="8" t="s">
        <v>180</v>
      </c>
      <c r="D260" s="23"/>
      <c r="E260" s="9">
        <v>0</v>
      </c>
      <c r="F260" s="23">
        <f t="shared" si="9"/>
        <v>0</v>
      </c>
      <c r="G260" s="21" t="str">
        <f t="shared" si="10"/>
        <v/>
      </c>
      <c r="I260" s="1" t="s">
        <v>449</v>
      </c>
      <c r="K260" s="1" t="s">
        <v>180</v>
      </c>
      <c r="L260" s="1" t="e">
        <f>SUMIF(#REF!,$J260,#REF!)</f>
        <v>#REF!</v>
      </c>
    </row>
    <row r="261" spans="1:12" ht="20.100000000000001" customHeight="1">
      <c r="A261" s="10">
        <f t="shared" si="11"/>
        <v>46</v>
      </c>
      <c r="B261" s="7" t="s">
        <v>450</v>
      </c>
      <c r="C261" s="8" t="s">
        <v>181</v>
      </c>
      <c r="D261" s="23"/>
      <c r="E261" s="9">
        <v>0</v>
      </c>
      <c r="F261" s="23">
        <f t="shared" si="9"/>
        <v>0</v>
      </c>
      <c r="G261" s="21" t="str">
        <f t="shared" si="10"/>
        <v/>
      </c>
      <c r="I261" s="1" t="s">
        <v>450</v>
      </c>
      <c r="K261" s="1" t="s">
        <v>181</v>
      </c>
      <c r="L261" s="1" t="e">
        <f>SUMIF(#REF!,$J261,#REF!)</f>
        <v>#REF!</v>
      </c>
    </row>
    <row r="262" spans="1:12" ht="20.100000000000001" customHeight="1">
      <c r="A262" s="10">
        <f t="shared" si="11"/>
        <v>46</v>
      </c>
      <c r="B262" s="7" t="s">
        <v>451</v>
      </c>
      <c r="C262" s="8" t="s">
        <v>182</v>
      </c>
      <c r="D262" s="23"/>
      <c r="E262" s="9">
        <v>0</v>
      </c>
      <c r="F262" s="23">
        <f t="shared" si="9"/>
        <v>0</v>
      </c>
      <c r="G262" s="21" t="str">
        <f t="shared" si="10"/>
        <v/>
      </c>
      <c r="I262" s="1" t="s">
        <v>451</v>
      </c>
      <c r="K262" s="1" t="s">
        <v>182</v>
      </c>
      <c r="L262" s="1" t="e">
        <f>SUMIF(#REF!,$J262,#REF!)</f>
        <v>#REF!</v>
      </c>
    </row>
    <row r="263" spans="1:12" ht="20.100000000000001" customHeight="1">
      <c r="A263" s="10">
        <f t="shared" si="11"/>
        <v>46</v>
      </c>
      <c r="B263" s="7" t="s">
        <v>452</v>
      </c>
      <c r="C263" s="8" t="s">
        <v>183</v>
      </c>
      <c r="D263" s="23"/>
      <c r="E263" s="9">
        <v>0</v>
      </c>
      <c r="F263" s="23">
        <f t="shared" si="9"/>
        <v>0</v>
      </c>
      <c r="G263" s="21" t="str">
        <f t="shared" si="10"/>
        <v/>
      </c>
      <c r="I263" s="1" t="s">
        <v>452</v>
      </c>
      <c r="K263" s="1" t="s">
        <v>183</v>
      </c>
      <c r="L263" s="1" t="e">
        <f>SUMIF(#REF!,$J263,#REF!)</f>
        <v>#REF!</v>
      </c>
    </row>
    <row r="264" spans="1:12" ht="20.100000000000001" customHeight="1">
      <c r="A264" s="10">
        <f t="shared" si="11"/>
        <v>46</v>
      </c>
      <c r="B264" s="7" t="s">
        <v>492</v>
      </c>
      <c r="C264" s="8" t="s">
        <v>223</v>
      </c>
      <c r="D264" s="23"/>
      <c r="E264" s="9">
        <v>0</v>
      </c>
      <c r="F264" s="23">
        <f t="shared" si="9"/>
        <v>0</v>
      </c>
      <c r="G264" s="21" t="str">
        <f t="shared" si="10"/>
        <v/>
      </c>
      <c r="I264" s="1" t="s">
        <v>492</v>
      </c>
      <c r="K264" s="1" t="s">
        <v>223</v>
      </c>
      <c r="L264" s="1" t="e">
        <f>SUMIF(#REF!,$J264,#REF!)</f>
        <v>#REF!</v>
      </c>
    </row>
    <row r="265" spans="1:12" ht="20.100000000000001" customHeight="1">
      <c r="A265" s="10">
        <f t="shared" si="11"/>
        <v>46</v>
      </c>
      <c r="B265" s="7" t="s">
        <v>493</v>
      </c>
      <c r="C265" s="8" t="s">
        <v>224</v>
      </c>
      <c r="D265" s="23"/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  <c r="I265" s="1" t="s">
        <v>493</v>
      </c>
      <c r="K265" s="1" t="s">
        <v>224</v>
      </c>
      <c r="L265" s="1" t="e">
        <f>SUMIF(#REF!,$J265,#REF!)</f>
        <v>#REF!</v>
      </c>
    </row>
    <row r="266" spans="1:12" ht="20.100000000000001" customHeight="1">
      <c r="A266" s="10">
        <f t="shared" si="11"/>
        <v>46</v>
      </c>
      <c r="B266" s="7" t="s">
        <v>494</v>
      </c>
      <c r="C266" s="8" t="s">
        <v>225</v>
      </c>
      <c r="D266" s="23"/>
      <c r="E266" s="9">
        <v>0</v>
      </c>
      <c r="F266" s="23">
        <f t="shared" si="12"/>
        <v>0</v>
      </c>
      <c r="G266" s="21" t="str">
        <f t="shared" ref="G266:G329" si="13">IFERROR(F266/D266,"")</f>
        <v/>
      </c>
      <c r="I266" s="1" t="s">
        <v>494</v>
      </c>
      <c r="K266" s="1" t="s">
        <v>225</v>
      </c>
      <c r="L266" s="1" t="e">
        <f>SUMIF(#REF!,$J266,#REF!)</f>
        <v>#REF!</v>
      </c>
    </row>
    <row r="267" spans="1:12" ht="20.100000000000001" customHeight="1">
      <c r="A267" s="10">
        <f t="shared" ref="A267:A330" si="14">IF(F267&gt;0,1+A266,A266)</f>
        <v>46</v>
      </c>
      <c r="B267" s="7" t="s">
        <v>503</v>
      </c>
      <c r="C267" s="8" t="s">
        <v>234</v>
      </c>
      <c r="D267" s="23"/>
      <c r="E267" s="9">
        <v>0</v>
      </c>
      <c r="F267" s="23">
        <f t="shared" si="12"/>
        <v>0</v>
      </c>
      <c r="G267" s="21" t="str">
        <f t="shared" si="13"/>
        <v/>
      </c>
      <c r="I267" s="1" t="s">
        <v>503</v>
      </c>
      <c r="K267" s="1" t="s">
        <v>234</v>
      </c>
      <c r="L267" s="1" t="e">
        <f>SUMIF(#REF!,$J267,#REF!)</f>
        <v>#REF!</v>
      </c>
    </row>
    <row r="268" spans="1:12" ht="20.100000000000001" customHeight="1">
      <c r="A268" s="10">
        <f t="shared" si="14"/>
        <v>46</v>
      </c>
      <c r="B268" s="7" t="s">
        <v>504</v>
      </c>
      <c r="C268" s="8" t="s">
        <v>235</v>
      </c>
      <c r="D268" s="23"/>
      <c r="E268" s="9">
        <v>0</v>
      </c>
      <c r="F268" s="23">
        <f t="shared" si="12"/>
        <v>0</v>
      </c>
      <c r="G268" s="21" t="str">
        <f t="shared" si="13"/>
        <v/>
      </c>
      <c r="I268" s="1" t="s">
        <v>504</v>
      </c>
      <c r="K268" s="1" t="s">
        <v>235</v>
      </c>
      <c r="L268" s="1" t="e">
        <f>SUMIF(#REF!,$J268,#REF!)</f>
        <v>#REF!</v>
      </c>
    </row>
    <row r="269" spans="1:12" ht="20.100000000000001" customHeight="1">
      <c r="A269" s="10">
        <f t="shared" si="14"/>
        <v>46</v>
      </c>
      <c r="B269" s="7" t="s">
        <v>505</v>
      </c>
      <c r="C269" s="8" t="s">
        <v>236</v>
      </c>
      <c r="D269" s="23"/>
      <c r="E269" s="9">
        <v>0</v>
      </c>
      <c r="F269" s="23">
        <f t="shared" si="12"/>
        <v>0</v>
      </c>
      <c r="G269" s="21" t="str">
        <f t="shared" si="13"/>
        <v/>
      </c>
      <c r="I269" s="1" t="s">
        <v>505</v>
      </c>
      <c r="K269" s="1" t="s">
        <v>236</v>
      </c>
      <c r="L269" s="1" t="e">
        <f>SUMIF(#REF!,$J269,#REF!)</f>
        <v>#REF!</v>
      </c>
    </row>
    <row r="270" spans="1:12" ht="20.100000000000001" customHeight="1">
      <c r="A270" s="10">
        <f t="shared" si="14"/>
        <v>46</v>
      </c>
      <c r="B270" s="7" t="s">
        <v>506</v>
      </c>
      <c r="C270" s="8" t="s">
        <v>237</v>
      </c>
      <c r="D270" s="23"/>
      <c r="E270" s="9">
        <v>0</v>
      </c>
      <c r="F270" s="23">
        <f t="shared" si="12"/>
        <v>0</v>
      </c>
      <c r="G270" s="21" t="str">
        <f t="shared" si="13"/>
        <v/>
      </c>
      <c r="I270" s="1" t="s">
        <v>506</v>
      </c>
      <c r="K270" s="1" t="s">
        <v>237</v>
      </c>
      <c r="L270" s="1" t="e">
        <f>SUMIF(#REF!,$J270,#REF!)</f>
        <v>#REF!</v>
      </c>
    </row>
    <row r="271" spans="1:12" ht="20.100000000000001" customHeight="1">
      <c r="A271" s="10">
        <f t="shared" si="14"/>
        <v>46</v>
      </c>
      <c r="B271" s="7" t="s">
        <v>507</v>
      </c>
      <c r="C271" s="8" t="s">
        <v>238</v>
      </c>
      <c r="D271" s="23"/>
      <c r="E271" s="9">
        <v>0</v>
      </c>
      <c r="F271" s="23">
        <f t="shared" si="12"/>
        <v>0</v>
      </c>
      <c r="G271" s="21" t="str">
        <f t="shared" si="13"/>
        <v/>
      </c>
      <c r="I271" s="1" t="s">
        <v>507</v>
      </c>
      <c r="K271" s="1" t="s">
        <v>238</v>
      </c>
      <c r="L271" s="1" t="e">
        <f>SUMIF(#REF!,$J271,#REF!)</f>
        <v>#REF!</v>
      </c>
    </row>
    <row r="272" spans="1:12" ht="20.100000000000001" customHeight="1">
      <c r="A272" s="10">
        <f t="shared" si="14"/>
        <v>46</v>
      </c>
      <c r="B272" s="7" t="s">
        <v>516</v>
      </c>
      <c r="C272" s="8" t="s">
        <v>247</v>
      </c>
      <c r="D272" s="23"/>
      <c r="E272" s="9">
        <v>0</v>
      </c>
      <c r="F272" s="23">
        <f t="shared" si="12"/>
        <v>0</v>
      </c>
      <c r="G272" s="21" t="str">
        <f t="shared" si="13"/>
        <v/>
      </c>
      <c r="I272" s="1" t="s">
        <v>516</v>
      </c>
      <c r="K272" s="1" t="s">
        <v>247</v>
      </c>
      <c r="L272" s="1" t="e">
        <f>SUMIF(#REF!,$J272,#REF!)</f>
        <v>#REF!</v>
      </c>
    </row>
    <row r="273" spans="1:12" ht="20.100000000000001" customHeight="1">
      <c r="A273" s="10">
        <f t="shared" si="14"/>
        <v>46</v>
      </c>
      <c r="B273" s="7" t="s">
        <v>517</v>
      </c>
      <c r="C273" s="8" t="s">
        <v>248</v>
      </c>
      <c r="D273" s="23"/>
      <c r="E273" s="9">
        <v>0</v>
      </c>
      <c r="F273" s="23">
        <f t="shared" si="12"/>
        <v>0</v>
      </c>
      <c r="G273" s="21" t="str">
        <f t="shared" si="13"/>
        <v/>
      </c>
      <c r="I273" s="1" t="s">
        <v>517</v>
      </c>
      <c r="K273" s="1" t="s">
        <v>248</v>
      </c>
      <c r="L273" s="1" t="e">
        <f>SUMIF(#REF!,$J273,#REF!)</f>
        <v>#REF!</v>
      </c>
    </row>
    <row r="274" spans="1:12" ht="20.100000000000001" customHeight="1">
      <c r="A274" s="10">
        <f t="shared" si="14"/>
        <v>46</v>
      </c>
      <c r="B274" s="7" t="s">
        <v>518</v>
      </c>
      <c r="C274" s="8" t="s">
        <v>249</v>
      </c>
      <c r="D274" s="23"/>
      <c r="E274" s="9">
        <v>0</v>
      </c>
      <c r="F274" s="23">
        <f t="shared" si="12"/>
        <v>0</v>
      </c>
      <c r="G274" s="21" t="str">
        <f t="shared" si="13"/>
        <v/>
      </c>
      <c r="I274" s="1" t="s">
        <v>518</v>
      </c>
      <c r="K274" s="1" t="s">
        <v>249</v>
      </c>
      <c r="L274" s="1" t="e">
        <f>SUMIF(#REF!,$J274,#REF!)</f>
        <v>#REF!</v>
      </c>
    </row>
    <row r="275" spans="1:12" ht="20.100000000000001" customHeight="1">
      <c r="A275" s="10">
        <f t="shared" si="14"/>
        <v>46</v>
      </c>
      <c r="B275" s="7" t="s">
        <v>519</v>
      </c>
      <c r="C275" s="8" t="s">
        <v>250</v>
      </c>
      <c r="D275" s="23"/>
      <c r="E275" s="9">
        <v>0</v>
      </c>
      <c r="F275" s="23">
        <f t="shared" si="12"/>
        <v>0</v>
      </c>
      <c r="G275" s="21" t="str">
        <f t="shared" si="13"/>
        <v/>
      </c>
      <c r="I275" s="1" t="s">
        <v>519</v>
      </c>
      <c r="K275" s="1" t="s">
        <v>250</v>
      </c>
      <c r="L275" s="1" t="e">
        <f>SUMIF(#REF!,$J275,#REF!)</f>
        <v>#REF!</v>
      </c>
    </row>
    <row r="276" spans="1:12" ht="20.100000000000001" customHeight="1">
      <c r="A276" s="10">
        <f t="shared" si="14"/>
        <v>46</v>
      </c>
      <c r="B276" s="7" t="s">
        <v>520</v>
      </c>
      <c r="C276" s="8" t="s">
        <v>251</v>
      </c>
      <c r="D276" s="23"/>
      <c r="E276" s="9">
        <v>0</v>
      </c>
      <c r="F276" s="23">
        <f t="shared" si="12"/>
        <v>0</v>
      </c>
      <c r="G276" s="21" t="str">
        <f t="shared" si="13"/>
        <v/>
      </c>
      <c r="I276" s="1" t="s">
        <v>520</v>
      </c>
      <c r="K276" s="1" t="s">
        <v>251</v>
      </c>
      <c r="L276" s="1" t="e">
        <f>SUMIF(#REF!,$J276,#REF!)</f>
        <v>#REF!</v>
      </c>
    </row>
    <row r="277" spans="1:12" ht="20.100000000000001" customHeight="1">
      <c r="A277" s="10">
        <f t="shared" si="14"/>
        <v>46</v>
      </c>
      <c r="B277" s="7" t="s">
        <v>524</v>
      </c>
      <c r="C277" s="8" t="s">
        <v>255</v>
      </c>
      <c r="D277" s="23"/>
      <c r="E277" s="9">
        <v>0</v>
      </c>
      <c r="F277" s="23">
        <f t="shared" si="12"/>
        <v>0</v>
      </c>
      <c r="G277" s="21" t="str">
        <f t="shared" si="13"/>
        <v/>
      </c>
      <c r="I277" s="1" t="s">
        <v>524</v>
      </c>
      <c r="K277" s="1" t="s">
        <v>255</v>
      </c>
      <c r="L277" s="1" t="e">
        <f>SUMIF(#REF!,$J277,#REF!)</f>
        <v>#REF!</v>
      </c>
    </row>
    <row r="278" spans="1:12" ht="20.100000000000001" customHeight="1">
      <c r="A278" s="10">
        <f t="shared" si="14"/>
        <v>46</v>
      </c>
      <c r="B278" s="7" t="s">
        <v>525</v>
      </c>
      <c r="C278" s="8" t="s">
        <v>256</v>
      </c>
      <c r="D278" s="23"/>
      <c r="E278" s="9">
        <v>0</v>
      </c>
      <c r="F278" s="23">
        <f t="shared" si="12"/>
        <v>0</v>
      </c>
      <c r="G278" s="21" t="str">
        <f t="shared" si="13"/>
        <v/>
      </c>
      <c r="I278" s="1" t="s">
        <v>525</v>
      </c>
      <c r="K278" s="1" t="s">
        <v>256</v>
      </c>
      <c r="L278" s="1" t="e">
        <f>SUMIF(#REF!,$J278,#REF!)</f>
        <v>#REF!</v>
      </c>
    </row>
    <row r="279" spans="1:12" ht="20.100000000000001" customHeight="1">
      <c r="A279" s="10">
        <f t="shared" si="14"/>
        <v>46</v>
      </c>
      <c r="B279" s="7" t="s">
        <v>526</v>
      </c>
      <c r="C279" s="8" t="s">
        <v>257</v>
      </c>
      <c r="D279" s="23"/>
      <c r="E279" s="9">
        <v>0</v>
      </c>
      <c r="F279" s="23">
        <f t="shared" si="12"/>
        <v>0</v>
      </c>
      <c r="G279" s="21" t="str">
        <f t="shared" si="13"/>
        <v/>
      </c>
      <c r="I279" s="1" t="s">
        <v>526</v>
      </c>
      <c r="K279" s="1" t="s">
        <v>257</v>
      </c>
      <c r="L279" s="1" t="e">
        <f>SUMIF(#REF!,$J279,#REF!)</f>
        <v>#REF!</v>
      </c>
    </row>
    <row r="280" spans="1:12" ht="20.100000000000001" customHeight="1">
      <c r="A280" s="10">
        <f t="shared" si="14"/>
        <v>46</v>
      </c>
      <c r="B280" s="7" t="s">
        <v>527</v>
      </c>
      <c r="C280" s="8" t="s">
        <v>258</v>
      </c>
      <c r="D280" s="23"/>
      <c r="E280" s="9">
        <v>0</v>
      </c>
      <c r="F280" s="23">
        <f t="shared" si="12"/>
        <v>0</v>
      </c>
      <c r="G280" s="21" t="str">
        <f t="shared" si="13"/>
        <v/>
      </c>
      <c r="I280" s="1" t="s">
        <v>527</v>
      </c>
      <c r="K280" s="1" t="s">
        <v>258</v>
      </c>
      <c r="L280" s="1" t="e">
        <f>SUMIF(#REF!,$J280,#REF!)</f>
        <v>#REF!</v>
      </c>
    </row>
    <row r="281" spans="1:12" ht="20.100000000000001" customHeight="1">
      <c r="A281" s="10">
        <f t="shared" si="14"/>
        <v>46</v>
      </c>
      <c r="B281" s="7" t="s">
        <v>528</v>
      </c>
      <c r="C281" s="8" t="s">
        <v>259</v>
      </c>
      <c r="D281" s="23"/>
      <c r="E281" s="9">
        <v>0</v>
      </c>
      <c r="F281" s="23">
        <f t="shared" si="12"/>
        <v>0</v>
      </c>
      <c r="G281" s="21" t="str">
        <f t="shared" si="13"/>
        <v/>
      </c>
      <c r="I281" s="1" t="s">
        <v>528</v>
      </c>
      <c r="K281" s="1" t="s">
        <v>259</v>
      </c>
      <c r="L281" s="1" t="e">
        <f>SUMIF(#REF!,$J281,#REF!)</f>
        <v>#REF!</v>
      </c>
    </row>
    <row r="282" spans="1:12" ht="20.100000000000001" customHeight="1">
      <c r="A282" s="10">
        <f t="shared" si="14"/>
        <v>46</v>
      </c>
      <c r="B282" s="7" t="s">
        <v>529</v>
      </c>
      <c r="C282" s="8" t="s">
        <v>260</v>
      </c>
      <c r="D282" s="23"/>
      <c r="E282" s="9">
        <v>0</v>
      </c>
      <c r="F282" s="23">
        <f t="shared" si="12"/>
        <v>0</v>
      </c>
      <c r="G282" s="21" t="str">
        <f t="shared" si="13"/>
        <v/>
      </c>
      <c r="I282" s="1" t="s">
        <v>529</v>
      </c>
      <c r="K282" s="1" t="s">
        <v>260</v>
      </c>
      <c r="L282" s="1" t="e">
        <f>SUMIF(#REF!,$J282,#REF!)</f>
        <v>#REF!</v>
      </c>
    </row>
    <row r="283" spans="1:12" ht="20.100000000000001" customHeight="1">
      <c r="A283" s="10">
        <f t="shared" si="14"/>
        <v>46</v>
      </c>
      <c r="B283" s="7" t="s">
        <v>532</v>
      </c>
      <c r="C283" s="8" t="s">
        <v>263</v>
      </c>
      <c r="D283" s="23"/>
      <c r="E283" s="9">
        <v>0</v>
      </c>
      <c r="F283" s="23">
        <f t="shared" si="12"/>
        <v>0</v>
      </c>
      <c r="G283" s="21" t="str">
        <f t="shared" si="13"/>
        <v/>
      </c>
      <c r="I283" s="1" t="s">
        <v>532</v>
      </c>
      <c r="K283" s="1" t="s">
        <v>263</v>
      </c>
      <c r="L283" s="1" t="e">
        <f>SUMIF(#REF!,$J283,#REF!)</f>
        <v>#REF!</v>
      </c>
    </row>
    <row r="284" spans="1:12" ht="20.100000000000001" customHeight="1">
      <c r="A284" s="10">
        <f t="shared" si="14"/>
        <v>46</v>
      </c>
      <c r="B284" s="7" t="s">
        <v>533</v>
      </c>
      <c r="C284" s="8" t="s">
        <v>264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  <c r="I284" s="1" t="s">
        <v>533</v>
      </c>
      <c r="J284" s="1" t="s">
        <v>677</v>
      </c>
      <c r="K284" s="1" t="s">
        <v>264</v>
      </c>
      <c r="L284" s="1" t="e">
        <f>SUMIF(#REF!,$J284,#REF!)</f>
        <v>#REF!</v>
      </c>
    </row>
    <row r="285" spans="1:12" ht="20.100000000000001" customHeight="1">
      <c r="A285" s="10">
        <f t="shared" si="14"/>
        <v>46</v>
      </c>
      <c r="B285" s="7" t="s">
        <v>534</v>
      </c>
      <c r="C285" s="8" t="s">
        <v>265</v>
      </c>
      <c r="D285" s="23"/>
      <c r="E285" s="9">
        <v>0</v>
      </c>
      <c r="F285" s="23">
        <f t="shared" si="12"/>
        <v>0</v>
      </c>
      <c r="G285" s="21" t="str">
        <f t="shared" si="13"/>
        <v/>
      </c>
      <c r="I285" s="1" t="s">
        <v>534</v>
      </c>
      <c r="J285" s="1" t="s">
        <v>793</v>
      </c>
      <c r="K285" s="1" t="s">
        <v>265</v>
      </c>
      <c r="L285" s="1" t="e">
        <f>SUMIF(#REF!,$J285,#REF!)</f>
        <v>#REF!</v>
      </c>
    </row>
    <row r="286" spans="1:12" ht="20.100000000000001" customHeight="1">
      <c r="A286" s="10">
        <f t="shared" si="14"/>
        <v>46</v>
      </c>
      <c r="B286" s="7" t="s">
        <v>442</v>
      </c>
      <c r="C286" s="8" t="s">
        <v>173</v>
      </c>
      <c r="D286" s="23"/>
      <c r="E286" s="9">
        <v>0</v>
      </c>
      <c r="F286" s="23">
        <f t="shared" si="12"/>
        <v>0</v>
      </c>
      <c r="G286" s="21" t="str">
        <f t="shared" si="13"/>
        <v/>
      </c>
      <c r="I286" s="1" t="s">
        <v>442</v>
      </c>
      <c r="K286" s="1" t="s">
        <v>173</v>
      </c>
      <c r="L286" s="1" t="e">
        <f>SUMIF(#REF!,$J286,#REF!)</f>
        <v>#REF!</v>
      </c>
    </row>
    <row r="287" spans="1:12" ht="20.100000000000001" customHeight="1">
      <c r="A287" s="10">
        <f t="shared" si="14"/>
        <v>46</v>
      </c>
      <c r="B287" s="7" t="s">
        <v>546</v>
      </c>
      <c r="C287" s="8" t="s">
        <v>277</v>
      </c>
      <c r="D287" s="23"/>
      <c r="E287" s="9">
        <v>0</v>
      </c>
      <c r="F287" s="23">
        <f t="shared" si="12"/>
        <v>0</v>
      </c>
      <c r="G287" s="21" t="str">
        <f t="shared" si="13"/>
        <v/>
      </c>
      <c r="I287" s="1" t="s">
        <v>546</v>
      </c>
      <c r="K287" s="1" t="s">
        <v>277</v>
      </c>
      <c r="L287" s="1" t="e">
        <f>SUMIF(#REF!,$J287,#REF!)</f>
        <v>#REF!</v>
      </c>
    </row>
    <row r="288" spans="1:12" ht="20.100000000000001" customHeight="1">
      <c r="A288" s="10">
        <f t="shared" si="14"/>
        <v>46</v>
      </c>
      <c r="B288" s="7" t="s">
        <v>547</v>
      </c>
      <c r="C288" s="8" t="s">
        <v>278</v>
      </c>
      <c r="D288" s="23"/>
      <c r="E288" s="9">
        <v>0</v>
      </c>
      <c r="F288" s="23">
        <f t="shared" si="12"/>
        <v>0</v>
      </c>
      <c r="G288" s="21" t="str">
        <f t="shared" si="13"/>
        <v/>
      </c>
      <c r="I288" s="1" t="s">
        <v>547</v>
      </c>
      <c r="K288" s="1" t="s">
        <v>278</v>
      </c>
      <c r="L288" s="1" t="e">
        <f>SUMIF(#REF!,$J288,#REF!)</f>
        <v>#REF!</v>
      </c>
    </row>
    <row r="289" spans="1:12" ht="20.100000000000001" customHeight="1">
      <c r="A289" s="10">
        <f t="shared" si="14"/>
        <v>46</v>
      </c>
      <c r="B289" s="7" t="s">
        <v>548</v>
      </c>
      <c r="C289" s="8" t="s">
        <v>279</v>
      </c>
      <c r="D289" s="23"/>
      <c r="E289" s="9">
        <v>0</v>
      </c>
      <c r="F289" s="23">
        <f t="shared" si="12"/>
        <v>0</v>
      </c>
      <c r="G289" s="21" t="str">
        <f t="shared" si="13"/>
        <v/>
      </c>
      <c r="I289" s="1" t="s">
        <v>548</v>
      </c>
      <c r="J289" s="1" t="s">
        <v>794</v>
      </c>
      <c r="K289" s="1" t="s">
        <v>279</v>
      </c>
      <c r="L289" s="1" t="e">
        <f>SUMIF(#REF!,$J289,#REF!)</f>
        <v>#REF!</v>
      </c>
    </row>
    <row r="290" spans="1:12" ht="20.100000000000001" customHeight="1">
      <c r="A290" s="10">
        <f t="shared" si="14"/>
        <v>46</v>
      </c>
      <c r="B290" s="7" t="s">
        <v>549</v>
      </c>
      <c r="C290" s="8" t="s">
        <v>280</v>
      </c>
      <c r="D290" s="23"/>
      <c r="E290" s="9">
        <v>0</v>
      </c>
      <c r="F290" s="23">
        <f t="shared" si="12"/>
        <v>0</v>
      </c>
      <c r="G290" s="21" t="str">
        <f t="shared" si="13"/>
        <v/>
      </c>
      <c r="I290" s="1" t="s">
        <v>549</v>
      </c>
      <c r="J290" s="1" t="s">
        <v>795</v>
      </c>
      <c r="K290" s="1" t="s">
        <v>280</v>
      </c>
      <c r="L290" s="1" t="e">
        <f>SUMIF(#REF!,$J290,#REF!)</f>
        <v>#REF!</v>
      </c>
    </row>
    <row r="291" spans="1:12" ht="20.100000000000001" customHeight="1">
      <c r="A291" s="10">
        <f t="shared" si="14"/>
        <v>46</v>
      </c>
      <c r="B291" s="7" t="s">
        <v>551</v>
      </c>
      <c r="C291" s="8" t="s">
        <v>282</v>
      </c>
      <c r="D291" s="23"/>
      <c r="E291" s="9">
        <v>0</v>
      </c>
      <c r="F291" s="23">
        <f t="shared" si="12"/>
        <v>0</v>
      </c>
      <c r="G291" s="21" t="str">
        <f t="shared" si="13"/>
        <v/>
      </c>
      <c r="I291" s="1" t="s">
        <v>551</v>
      </c>
      <c r="J291" s="1" t="s">
        <v>796</v>
      </c>
      <c r="K291" s="1" t="s">
        <v>282</v>
      </c>
      <c r="L291" s="1" t="e">
        <f>SUMIF(#REF!,$J291,#REF!)</f>
        <v>#REF!</v>
      </c>
    </row>
    <row r="292" spans="1:12" ht="20.100000000000001" customHeight="1">
      <c r="A292" s="10">
        <f t="shared" si="14"/>
        <v>46</v>
      </c>
      <c r="B292" s="7" t="s">
        <v>552</v>
      </c>
      <c r="C292" s="8" t="s">
        <v>283</v>
      </c>
      <c r="D292" s="23"/>
      <c r="E292" s="9">
        <v>0</v>
      </c>
      <c r="F292" s="23">
        <f t="shared" si="12"/>
        <v>0</v>
      </c>
      <c r="G292" s="21" t="str">
        <f t="shared" si="13"/>
        <v/>
      </c>
      <c r="I292" s="1" t="s">
        <v>552</v>
      </c>
      <c r="K292" s="1" t="s">
        <v>283</v>
      </c>
      <c r="L292" s="1" t="e">
        <f>SUMIF(#REF!,$J292,#REF!)</f>
        <v>#REF!</v>
      </c>
    </row>
    <row r="293" spans="1:12" ht="20.100000000000001" customHeight="1">
      <c r="A293" s="10">
        <f t="shared" si="14"/>
        <v>46</v>
      </c>
      <c r="B293" s="7" t="s">
        <v>553</v>
      </c>
      <c r="C293" s="8" t="s">
        <v>284</v>
      </c>
      <c r="D293" s="23"/>
      <c r="E293" s="9">
        <v>0</v>
      </c>
      <c r="F293" s="23">
        <f t="shared" si="12"/>
        <v>0</v>
      </c>
      <c r="G293" s="21" t="str">
        <f t="shared" si="13"/>
        <v/>
      </c>
      <c r="I293" s="1" t="s">
        <v>553</v>
      </c>
      <c r="K293" s="1" t="s">
        <v>284</v>
      </c>
      <c r="L293" s="1" t="e">
        <f>SUMIF(#REF!,$J293,#REF!)</f>
        <v>#REF!</v>
      </c>
    </row>
    <row r="294" spans="1:12" ht="20.100000000000001" customHeight="1">
      <c r="A294" s="10">
        <f t="shared" si="14"/>
        <v>46</v>
      </c>
      <c r="B294" s="7" t="s">
        <v>554</v>
      </c>
      <c r="C294" s="8" t="s">
        <v>285</v>
      </c>
      <c r="D294" s="23"/>
      <c r="E294" s="9">
        <v>0</v>
      </c>
      <c r="F294" s="23">
        <f t="shared" si="12"/>
        <v>0</v>
      </c>
      <c r="G294" s="21" t="str">
        <f t="shared" si="13"/>
        <v/>
      </c>
      <c r="I294" s="1" t="s">
        <v>554</v>
      </c>
      <c r="K294" s="1" t="s">
        <v>285</v>
      </c>
      <c r="L294" s="1" t="e">
        <f>SUMIF(#REF!,$J294,#REF!)</f>
        <v>#REF!</v>
      </c>
    </row>
    <row r="295" spans="1:12" ht="20.100000000000001" customHeight="1">
      <c r="A295" s="10">
        <f t="shared" si="14"/>
        <v>46</v>
      </c>
      <c r="B295" s="7" t="s">
        <v>431</v>
      </c>
      <c r="C295" s="8" t="s">
        <v>162</v>
      </c>
      <c r="D295" s="23"/>
      <c r="E295" s="9">
        <v>0</v>
      </c>
      <c r="F295" s="23">
        <f t="shared" si="12"/>
        <v>0</v>
      </c>
      <c r="G295" s="21" t="str">
        <f t="shared" si="13"/>
        <v/>
      </c>
      <c r="I295" s="1" t="s">
        <v>431</v>
      </c>
      <c r="K295" s="1" t="s">
        <v>162</v>
      </c>
      <c r="L295" s="1" t="e">
        <f>SUMIF(#REF!,$J295,#REF!)</f>
        <v>#REF!</v>
      </c>
    </row>
    <row r="296" spans="1:12" ht="20.100000000000001" customHeight="1">
      <c r="A296" s="10">
        <f t="shared" si="14"/>
        <v>46</v>
      </c>
      <c r="B296" s="7" t="s">
        <v>432</v>
      </c>
      <c r="C296" s="8" t="s">
        <v>163</v>
      </c>
      <c r="D296" s="23"/>
      <c r="E296" s="9">
        <v>0</v>
      </c>
      <c r="F296" s="23">
        <f t="shared" si="12"/>
        <v>0</v>
      </c>
      <c r="G296" s="21" t="str">
        <f t="shared" si="13"/>
        <v/>
      </c>
      <c r="I296" s="1" t="s">
        <v>432</v>
      </c>
      <c r="K296" s="1" t="s">
        <v>163</v>
      </c>
      <c r="L296" s="1" t="e">
        <f>SUMIF(#REF!,$J296,#REF!)</f>
        <v>#REF!</v>
      </c>
    </row>
    <row r="297" spans="1:12" ht="20.100000000000001" customHeight="1">
      <c r="A297" s="10">
        <f t="shared" si="14"/>
        <v>46</v>
      </c>
      <c r="B297" s="7" t="s">
        <v>555</v>
      </c>
      <c r="C297" s="8" t="s">
        <v>287</v>
      </c>
      <c r="D297" s="23"/>
      <c r="E297" s="9">
        <v>0</v>
      </c>
      <c r="F297" s="23">
        <f t="shared" si="12"/>
        <v>0</v>
      </c>
      <c r="G297" s="21" t="str">
        <f t="shared" si="13"/>
        <v/>
      </c>
      <c r="I297" s="1" t="s">
        <v>555</v>
      </c>
      <c r="K297" s="1" t="s">
        <v>287</v>
      </c>
      <c r="L297" s="1" t="e">
        <f>SUMIF(#REF!,$J297,#REF!)</f>
        <v>#REF!</v>
      </c>
    </row>
    <row r="298" spans="1:12" ht="20.100000000000001" customHeight="1">
      <c r="A298" s="10">
        <f t="shared" si="14"/>
        <v>46</v>
      </c>
      <c r="B298" s="7" t="s">
        <v>556</v>
      </c>
      <c r="C298" s="8" t="s">
        <v>288</v>
      </c>
      <c r="D298" s="23"/>
      <c r="E298" s="9">
        <v>0</v>
      </c>
      <c r="F298" s="23">
        <f t="shared" si="12"/>
        <v>0</v>
      </c>
      <c r="G298" s="21" t="str">
        <f t="shared" si="13"/>
        <v/>
      </c>
      <c r="I298" s="1" t="s">
        <v>556</v>
      </c>
      <c r="K298" s="1" t="s">
        <v>288</v>
      </c>
      <c r="L298" s="1" t="e">
        <f>SUMIF(#REF!,$J298,#REF!)</f>
        <v>#REF!</v>
      </c>
    </row>
    <row r="299" spans="1:12" ht="20.100000000000001" customHeight="1">
      <c r="A299" s="10">
        <f t="shared" si="14"/>
        <v>46</v>
      </c>
      <c r="B299" s="7" t="s">
        <v>557</v>
      </c>
      <c r="C299" s="8" t="s">
        <v>289</v>
      </c>
      <c r="D299" s="23"/>
      <c r="E299" s="9">
        <v>0</v>
      </c>
      <c r="F299" s="23">
        <f t="shared" si="12"/>
        <v>0</v>
      </c>
      <c r="G299" s="21" t="str">
        <f t="shared" si="13"/>
        <v/>
      </c>
      <c r="I299" s="1" t="s">
        <v>557</v>
      </c>
      <c r="K299" s="1" t="s">
        <v>289</v>
      </c>
      <c r="L299" s="1" t="e">
        <f>SUMIF(#REF!,$J299,#REF!)</f>
        <v>#REF!</v>
      </c>
    </row>
    <row r="300" spans="1:12" ht="20.100000000000001" customHeight="1">
      <c r="A300" s="10">
        <f t="shared" si="14"/>
        <v>46</v>
      </c>
      <c r="B300" s="7" t="s">
        <v>558</v>
      </c>
      <c r="C300" s="8" t="s">
        <v>290</v>
      </c>
      <c r="D300" s="23"/>
      <c r="E300" s="9">
        <v>0</v>
      </c>
      <c r="F300" s="23">
        <f t="shared" si="12"/>
        <v>0</v>
      </c>
      <c r="G300" s="21" t="str">
        <f t="shared" si="13"/>
        <v/>
      </c>
      <c r="I300" s="1" t="s">
        <v>558</v>
      </c>
      <c r="K300" s="1" t="s">
        <v>290</v>
      </c>
      <c r="L300" s="1" t="e">
        <f>SUMIF(#REF!,$J300,#REF!)</f>
        <v>#REF!</v>
      </c>
    </row>
    <row r="301" spans="1:12" ht="20.100000000000001" customHeight="1">
      <c r="A301" s="10">
        <f t="shared" si="14"/>
        <v>46</v>
      </c>
      <c r="B301" s="7" t="s">
        <v>560</v>
      </c>
      <c r="C301" s="8" t="s">
        <v>292</v>
      </c>
      <c r="D301" s="23"/>
      <c r="E301" s="9">
        <v>0</v>
      </c>
      <c r="F301" s="23">
        <f t="shared" si="12"/>
        <v>0</v>
      </c>
      <c r="G301" s="21" t="str">
        <f t="shared" si="13"/>
        <v/>
      </c>
      <c r="I301" s="1" t="s">
        <v>560</v>
      </c>
      <c r="K301" s="1" t="s">
        <v>292</v>
      </c>
      <c r="L301" s="1" t="e">
        <f>SUMIF(#REF!,$J301,#REF!)</f>
        <v>#REF!</v>
      </c>
    </row>
    <row r="302" spans="1:12" ht="20.100000000000001" customHeight="1">
      <c r="A302" s="10">
        <f t="shared" si="14"/>
        <v>46</v>
      </c>
      <c r="B302" s="7" t="s">
        <v>561</v>
      </c>
      <c r="C302" s="8" t="s">
        <v>293</v>
      </c>
      <c r="D302" s="23"/>
      <c r="E302" s="9">
        <v>0</v>
      </c>
      <c r="F302" s="23">
        <f t="shared" si="12"/>
        <v>0</v>
      </c>
      <c r="G302" s="21" t="str">
        <f t="shared" si="13"/>
        <v/>
      </c>
      <c r="I302" s="1" t="s">
        <v>561</v>
      </c>
      <c r="K302" s="1" t="s">
        <v>293</v>
      </c>
      <c r="L302" s="1" t="e">
        <f>SUMIF(#REF!,$J302,#REF!)</f>
        <v>#REF!</v>
      </c>
    </row>
    <row r="303" spans="1:12" ht="20.100000000000001" customHeight="1">
      <c r="A303" s="10">
        <f t="shared" si="14"/>
        <v>46</v>
      </c>
      <c r="B303" s="7" t="s">
        <v>562</v>
      </c>
      <c r="C303" s="8" t="s">
        <v>294</v>
      </c>
      <c r="D303" s="23"/>
      <c r="E303" s="9">
        <v>0</v>
      </c>
      <c r="F303" s="23">
        <f t="shared" si="12"/>
        <v>0</v>
      </c>
      <c r="G303" s="21" t="str">
        <f t="shared" si="13"/>
        <v/>
      </c>
      <c r="I303" s="1" t="s">
        <v>562</v>
      </c>
      <c r="K303" s="1" t="s">
        <v>294</v>
      </c>
      <c r="L303" s="1" t="e">
        <f>SUMIF(#REF!,$J303,#REF!)</f>
        <v>#REF!</v>
      </c>
    </row>
    <row r="304" spans="1:12" ht="20.100000000000001" customHeight="1">
      <c r="A304" s="10">
        <f t="shared" si="14"/>
        <v>46</v>
      </c>
      <c r="B304" s="7" t="s">
        <v>563</v>
      </c>
      <c r="C304" s="8" t="s">
        <v>295</v>
      </c>
      <c r="D304" s="23"/>
      <c r="E304" s="9">
        <v>0</v>
      </c>
      <c r="F304" s="23">
        <f t="shared" si="12"/>
        <v>0</v>
      </c>
      <c r="G304" s="21" t="str">
        <f t="shared" si="13"/>
        <v/>
      </c>
      <c r="I304" s="1" t="s">
        <v>563</v>
      </c>
      <c r="K304" s="1" t="s">
        <v>295</v>
      </c>
      <c r="L304" s="1" t="e">
        <f>SUMIF(#REF!,$J304,#REF!)</f>
        <v>#REF!</v>
      </c>
    </row>
    <row r="305" spans="1:12" ht="20.100000000000001" customHeight="1">
      <c r="A305" s="10">
        <f t="shared" si="14"/>
        <v>46</v>
      </c>
      <c r="B305" s="7" t="s">
        <v>564</v>
      </c>
      <c r="C305" s="8" t="s">
        <v>296</v>
      </c>
      <c r="D305" s="23"/>
      <c r="E305" s="9">
        <v>0</v>
      </c>
      <c r="F305" s="23">
        <f t="shared" si="12"/>
        <v>0</v>
      </c>
      <c r="G305" s="21" t="str">
        <f t="shared" si="13"/>
        <v/>
      </c>
      <c r="I305" s="1" t="s">
        <v>564</v>
      </c>
      <c r="K305" s="1" t="s">
        <v>296</v>
      </c>
      <c r="L305" s="1" t="e">
        <f>SUMIF(#REF!,$J305,#REF!)</f>
        <v>#REF!</v>
      </c>
    </row>
    <row r="306" spans="1:12" ht="20.100000000000001" customHeight="1">
      <c r="A306" s="10">
        <f t="shared" si="14"/>
        <v>46</v>
      </c>
      <c r="B306" s="7" t="s">
        <v>565</v>
      </c>
      <c r="C306" s="8" t="s">
        <v>297</v>
      </c>
      <c r="D306" s="23"/>
      <c r="E306" s="9">
        <v>0</v>
      </c>
      <c r="F306" s="23">
        <f t="shared" si="12"/>
        <v>0</v>
      </c>
      <c r="G306" s="21" t="str">
        <f t="shared" si="13"/>
        <v/>
      </c>
      <c r="I306" s="1" t="s">
        <v>565</v>
      </c>
      <c r="K306" s="1" t="s">
        <v>297</v>
      </c>
      <c r="L306" s="1" t="e">
        <f>SUMIF(#REF!,$J306,#REF!)</f>
        <v>#REF!</v>
      </c>
    </row>
    <row r="307" spans="1:12" ht="20.100000000000001" customHeight="1">
      <c r="A307" s="10">
        <f t="shared" si="14"/>
        <v>46</v>
      </c>
      <c r="B307" s="7" t="s">
        <v>566</v>
      </c>
      <c r="C307" s="8" t="s">
        <v>298</v>
      </c>
      <c r="D307" s="23"/>
      <c r="E307" s="9">
        <v>0</v>
      </c>
      <c r="F307" s="23">
        <f t="shared" si="12"/>
        <v>0</v>
      </c>
      <c r="G307" s="21" t="str">
        <f t="shared" si="13"/>
        <v/>
      </c>
      <c r="I307" s="1" t="s">
        <v>566</v>
      </c>
      <c r="K307" s="1" t="s">
        <v>298</v>
      </c>
      <c r="L307" s="1" t="e">
        <f>SUMIF(#REF!,$J307,#REF!)</f>
        <v>#REF!</v>
      </c>
    </row>
    <row r="308" spans="1:12" ht="20.100000000000001" customHeight="1">
      <c r="A308" s="10">
        <f t="shared" si="14"/>
        <v>46</v>
      </c>
      <c r="B308" s="7" t="s">
        <v>567</v>
      </c>
      <c r="C308" s="8" t="s">
        <v>299</v>
      </c>
      <c r="D308" s="23"/>
      <c r="E308" s="9">
        <v>0</v>
      </c>
      <c r="F308" s="23">
        <f t="shared" si="12"/>
        <v>0</v>
      </c>
      <c r="G308" s="21" t="str">
        <f t="shared" si="13"/>
        <v/>
      </c>
      <c r="I308" s="1" t="s">
        <v>567</v>
      </c>
      <c r="K308" s="1" t="s">
        <v>299</v>
      </c>
      <c r="L308" s="1" t="e">
        <f>SUMIF(#REF!,$J308,#REF!)</f>
        <v>#REF!</v>
      </c>
    </row>
    <row r="309" spans="1:12" ht="20.100000000000001" customHeight="1">
      <c r="A309" s="10">
        <f t="shared" si="14"/>
        <v>46</v>
      </c>
      <c r="B309" s="7">
        <v>4</v>
      </c>
      <c r="C309" s="8" t="s">
        <v>300</v>
      </c>
      <c r="D309" s="23"/>
      <c r="E309" s="9">
        <v>0</v>
      </c>
      <c r="F309" s="23">
        <f t="shared" si="12"/>
        <v>0</v>
      </c>
      <c r="G309" s="21" t="str">
        <f t="shared" si="13"/>
        <v/>
      </c>
      <c r="I309" s="1">
        <v>4</v>
      </c>
      <c r="J309" s="1">
        <v>5</v>
      </c>
      <c r="K309" s="1" t="s">
        <v>300</v>
      </c>
      <c r="L309" s="1" t="e">
        <f>SUMIF(#REF!,$J309,#REF!)</f>
        <v>#REF!</v>
      </c>
    </row>
    <row r="310" spans="1:12" ht="20.100000000000001" customHeight="1">
      <c r="A310" s="10">
        <f t="shared" si="14"/>
        <v>46</v>
      </c>
      <c r="B310" s="7">
        <v>6</v>
      </c>
      <c r="C310" s="8" t="s">
        <v>301</v>
      </c>
      <c r="D310" s="23"/>
      <c r="E310" s="9">
        <v>0</v>
      </c>
      <c r="F310" s="23">
        <f t="shared" si="12"/>
        <v>0</v>
      </c>
      <c r="G310" s="21" t="str">
        <f t="shared" si="13"/>
        <v/>
      </c>
      <c r="I310" s="1">
        <v>6</v>
      </c>
      <c r="J310" s="1">
        <v>7</v>
      </c>
      <c r="K310" s="1" t="s">
        <v>301</v>
      </c>
      <c r="L310" s="1" t="e">
        <f>SUMIF(#REF!,$J310,#REF!)</f>
        <v>#REF!</v>
      </c>
    </row>
    <row r="311" spans="1:12" ht="20.100000000000001" customHeight="1">
      <c r="A311" s="10">
        <f t="shared" si="14"/>
        <v>46</v>
      </c>
      <c r="B311" s="7">
        <v>14</v>
      </c>
      <c r="C311" s="8" t="s">
        <v>590</v>
      </c>
      <c r="D311" s="23"/>
      <c r="E311" s="9">
        <v>0</v>
      </c>
      <c r="F311" s="23">
        <f t="shared" si="12"/>
        <v>0</v>
      </c>
      <c r="G311" s="21" t="str">
        <f t="shared" si="13"/>
        <v/>
      </c>
      <c r="I311" s="1">
        <v>14</v>
      </c>
      <c r="J311" s="1">
        <v>16</v>
      </c>
      <c r="K311" s="1" t="s">
        <v>590</v>
      </c>
      <c r="L311" s="1" t="e">
        <f>SUMIF(#REF!,$J311,#REF!)</f>
        <v>#REF!</v>
      </c>
    </row>
    <row r="312" spans="1:12" ht="20.100000000000001" customHeight="1">
      <c r="A312" s="10">
        <f t="shared" si="14"/>
        <v>46</v>
      </c>
      <c r="B312" s="7">
        <v>15</v>
      </c>
      <c r="C312" s="8" t="s">
        <v>591</v>
      </c>
      <c r="D312" s="23"/>
      <c r="E312" s="9">
        <v>0</v>
      </c>
      <c r="F312" s="23">
        <f t="shared" si="12"/>
        <v>0</v>
      </c>
      <c r="G312" s="21" t="str">
        <f t="shared" si="13"/>
        <v/>
      </c>
      <c r="I312" s="1">
        <v>15</v>
      </c>
      <c r="J312" s="1">
        <v>17</v>
      </c>
      <c r="K312" s="1" t="s">
        <v>591</v>
      </c>
      <c r="L312" s="1" t="e">
        <f>SUMIF(#REF!,$J312,#REF!)</f>
        <v>#REF!</v>
      </c>
    </row>
    <row r="313" spans="1:12" ht="20.100000000000001" customHeight="1">
      <c r="A313" s="10">
        <f t="shared" si="14"/>
        <v>46</v>
      </c>
      <c r="B313" s="7">
        <v>24</v>
      </c>
      <c r="C313" s="8" t="s">
        <v>616</v>
      </c>
      <c r="D313" s="23"/>
      <c r="E313" s="9">
        <v>0</v>
      </c>
      <c r="F313" s="23">
        <f t="shared" si="12"/>
        <v>0</v>
      </c>
      <c r="G313" s="21" t="str">
        <f t="shared" si="13"/>
        <v/>
      </c>
      <c r="I313" s="1">
        <v>24</v>
      </c>
      <c r="J313" s="1">
        <v>27</v>
      </c>
      <c r="K313" s="1" t="s">
        <v>616</v>
      </c>
      <c r="L313" s="1" t="e">
        <f>SUMIF(#REF!,$J313,#REF!)</f>
        <v>#REF!</v>
      </c>
    </row>
    <row r="314" spans="1:12" ht="20.100000000000001" customHeight="1">
      <c r="A314" s="10">
        <f t="shared" si="14"/>
        <v>46</v>
      </c>
      <c r="B314" s="7">
        <v>25</v>
      </c>
      <c r="C314" s="8" t="s">
        <v>617</v>
      </c>
      <c r="D314" s="23"/>
      <c r="E314" s="9">
        <v>0</v>
      </c>
      <c r="F314" s="23">
        <f t="shared" si="12"/>
        <v>0</v>
      </c>
      <c r="G314" s="21" t="str">
        <f t="shared" si="13"/>
        <v/>
      </c>
      <c r="I314" s="1">
        <v>25</v>
      </c>
      <c r="J314" s="1">
        <v>28</v>
      </c>
      <c r="K314" s="1" t="s">
        <v>617</v>
      </c>
      <c r="L314" s="1" t="e">
        <f>SUMIF(#REF!,$J314,#REF!)</f>
        <v>#REF!</v>
      </c>
    </row>
    <row r="315" spans="1:12" ht="20.100000000000001" customHeight="1">
      <c r="A315" s="10">
        <f t="shared" si="14"/>
        <v>46</v>
      </c>
      <c r="B315" s="7">
        <v>26</v>
      </c>
      <c r="C315" s="8" t="s">
        <v>618</v>
      </c>
      <c r="D315" s="23"/>
      <c r="E315" s="9">
        <v>0</v>
      </c>
      <c r="F315" s="23">
        <f t="shared" si="12"/>
        <v>0</v>
      </c>
      <c r="G315" s="21" t="str">
        <f t="shared" si="13"/>
        <v/>
      </c>
      <c r="I315" s="1">
        <v>26</v>
      </c>
      <c r="J315" s="1">
        <v>29</v>
      </c>
      <c r="K315" s="1" t="s">
        <v>618</v>
      </c>
      <c r="L315" s="1" t="e">
        <f>SUMIF(#REF!,$J315,#REF!)</f>
        <v>#REF!</v>
      </c>
    </row>
    <row r="316" spans="1:12" ht="20.100000000000001" customHeight="1">
      <c r="A316" s="10">
        <f t="shared" si="14"/>
        <v>46</v>
      </c>
      <c r="B316" s="7">
        <v>31</v>
      </c>
      <c r="C316" s="8" t="s">
        <v>601</v>
      </c>
      <c r="D316" s="23"/>
      <c r="E316" s="9">
        <v>0</v>
      </c>
      <c r="F316" s="23">
        <f t="shared" si="12"/>
        <v>0</v>
      </c>
      <c r="G316" s="21" t="str">
        <f t="shared" si="13"/>
        <v/>
      </c>
      <c r="I316" s="1">
        <v>31</v>
      </c>
      <c r="J316" s="1">
        <v>34</v>
      </c>
      <c r="K316" s="1" t="s">
        <v>601</v>
      </c>
      <c r="L316" s="1" t="e">
        <f>SUMIF(#REF!,$J316,#REF!)</f>
        <v>#REF!</v>
      </c>
    </row>
    <row r="317" spans="1:12" ht="20.100000000000001" customHeight="1">
      <c r="A317" s="10">
        <f t="shared" si="14"/>
        <v>46</v>
      </c>
      <c r="B317" s="7">
        <v>32</v>
      </c>
      <c r="C317" s="8" t="s">
        <v>602</v>
      </c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  <c r="I317" s="1">
        <v>32</v>
      </c>
      <c r="J317" s="1">
        <v>35</v>
      </c>
      <c r="K317" s="1" t="s">
        <v>602</v>
      </c>
      <c r="L317" s="1" t="e">
        <f>SUMIF(#REF!,$J317,#REF!)</f>
        <v>#REF!</v>
      </c>
    </row>
    <row r="318" spans="1:12" ht="20.100000000000001" customHeight="1">
      <c r="A318" s="10">
        <f t="shared" si="14"/>
        <v>46</v>
      </c>
      <c r="B318" s="7" t="s">
        <v>797</v>
      </c>
      <c r="C318" s="8" t="s">
        <v>798</v>
      </c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  <c r="I318" s="1" t="s">
        <v>797</v>
      </c>
      <c r="J318" s="1" t="s">
        <v>678</v>
      </c>
      <c r="K318" s="1" t="s">
        <v>798</v>
      </c>
      <c r="L318" s="1" t="e">
        <f>SUMIF(#REF!,$J318,#REF!)</f>
        <v>#REF!</v>
      </c>
    </row>
    <row r="319" spans="1:12" ht="20.100000000000001" customHeight="1">
      <c r="A319" s="10">
        <f t="shared" si="14"/>
        <v>46</v>
      </c>
      <c r="B319" s="7" t="s">
        <v>799</v>
      </c>
      <c r="C319" s="8" t="s">
        <v>801</v>
      </c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  <c r="I319" s="1" t="s">
        <v>799</v>
      </c>
      <c r="J319" s="1" t="s">
        <v>800</v>
      </c>
      <c r="K319" s="1" t="s">
        <v>801</v>
      </c>
      <c r="L319" s="1" t="e">
        <f>SUMIF(#REF!,$J319,#REF!)</f>
        <v>#REF!</v>
      </c>
    </row>
    <row r="320" spans="1:12" ht="20.100000000000001" customHeight="1">
      <c r="A320" s="10">
        <f t="shared" si="14"/>
        <v>46</v>
      </c>
      <c r="B320" s="7" t="s">
        <v>515</v>
      </c>
      <c r="C320" s="8" t="s">
        <v>246</v>
      </c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  <c r="I320" s="1" t="s">
        <v>515</v>
      </c>
      <c r="K320" s="1" t="s">
        <v>246</v>
      </c>
      <c r="L320" s="1" t="e">
        <f>SUMIF(#REF!,$J320,#REF!)</f>
        <v>#REF!</v>
      </c>
    </row>
    <row r="321" spans="1:12" ht="20.100000000000001" customHeight="1">
      <c r="A321" s="10">
        <f t="shared" si="14"/>
        <v>46</v>
      </c>
      <c r="B321" s="7" t="s">
        <v>803</v>
      </c>
      <c r="C321" s="8" t="s">
        <v>804</v>
      </c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  <c r="I321" s="1" t="s">
        <v>803</v>
      </c>
      <c r="J321" s="1" t="s">
        <v>671</v>
      </c>
      <c r="K321" s="1" t="s">
        <v>804</v>
      </c>
      <c r="L321" s="1" t="e">
        <f>SUMIF(#REF!,$J321,#REF!)</f>
        <v>#REF!</v>
      </c>
    </row>
    <row r="322" spans="1:12" ht="20.100000000000001" customHeight="1">
      <c r="A322" s="10">
        <f t="shared" si="14"/>
        <v>46</v>
      </c>
      <c r="B322" s="7" t="s">
        <v>805</v>
      </c>
      <c r="C322" s="8" t="s">
        <v>806</v>
      </c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  <c r="I322" s="1" t="s">
        <v>805</v>
      </c>
      <c r="J322" s="1" t="s">
        <v>672</v>
      </c>
      <c r="K322" s="1" t="s">
        <v>806</v>
      </c>
      <c r="L322" s="1" t="e">
        <f>SUMIF(#REF!,$J322,#REF!)</f>
        <v>#REF!</v>
      </c>
    </row>
    <row r="323" spans="1:12" ht="20.100000000000001" customHeight="1">
      <c r="A323" s="10">
        <f t="shared" si="14"/>
        <v>46</v>
      </c>
      <c r="B323" s="7" t="s">
        <v>807</v>
      </c>
      <c r="C323" s="8" t="s">
        <v>808</v>
      </c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  <c r="I323" s="1" t="s">
        <v>807</v>
      </c>
      <c r="J323" s="1" t="s">
        <v>670</v>
      </c>
      <c r="K323" s="1" t="s">
        <v>808</v>
      </c>
      <c r="L323" s="1" t="e">
        <f>SUMIF(#REF!,$J323,#REF!)</f>
        <v>#REF!</v>
      </c>
    </row>
    <row r="324" spans="1:12" ht="20.100000000000001" customHeight="1">
      <c r="A324" s="10">
        <f t="shared" si="14"/>
        <v>46</v>
      </c>
      <c r="B324" s="7" t="s">
        <v>820</v>
      </c>
      <c r="C324" s="8" t="s">
        <v>821</v>
      </c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  <c r="I324" s="1" t="s">
        <v>820</v>
      </c>
      <c r="J324" s="1" t="s">
        <v>655</v>
      </c>
      <c r="K324" s="1" t="s">
        <v>821</v>
      </c>
      <c r="L324" s="1" t="e">
        <f>SUMIF(#REF!,$J324,#REF!)</f>
        <v>#REF!</v>
      </c>
    </row>
    <row r="325" spans="1:12" ht="20.100000000000001" customHeight="1">
      <c r="A325" s="10">
        <f t="shared" si="14"/>
        <v>46</v>
      </c>
      <c r="B325" s="7" t="s">
        <v>822</v>
      </c>
      <c r="C325" s="8" t="s">
        <v>823</v>
      </c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  <c r="I325" s="1" t="s">
        <v>822</v>
      </c>
      <c r="J325" s="1" t="s">
        <v>654</v>
      </c>
      <c r="K325" s="1" t="s">
        <v>823</v>
      </c>
      <c r="L325" s="1" t="e">
        <f>SUMIF(#REF!,$J325,#REF!)</f>
        <v>#REF!</v>
      </c>
    </row>
    <row r="326" spans="1:12" ht="20.100000000000001" customHeight="1">
      <c r="A326" s="10">
        <f t="shared" si="14"/>
        <v>46</v>
      </c>
      <c r="B326" s="7"/>
      <c r="C326" s="8"/>
      <c r="D326" s="23">
        <v>0</v>
      </c>
      <c r="E326" s="9"/>
      <c r="F326" s="23">
        <f t="shared" si="12"/>
        <v>0</v>
      </c>
      <c r="G326" s="21" t="str">
        <f t="shared" si="13"/>
        <v/>
      </c>
    </row>
    <row r="327" spans="1:12" ht="20.100000000000001" customHeight="1">
      <c r="A327" s="10">
        <f t="shared" si="14"/>
        <v>46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12" ht="20.100000000000001" customHeight="1">
      <c r="A328" s="10">
        <f t="shared" si="14"/>
        <v>46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12" ht="20.100000000000001" customHeight="1">
      <c r="A329" s="10">
        <f t="shared" si="14"/>
        <v>46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12" ht="20.100000000000001" customHeight="1">
      <c r="A330" s="10">
        <f t="shared" si="14"/>
        <v>46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12" ht="20.100000000000001" customHeight="1">
      <c r="A331" s="10">
        <f t="shared" ref="A331:A338" si="17">IF(F331&gt;0,1+A330,A330)</f>
        <v>46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12" ht="20.100000000000001" customHeight="1">
      <c r="A332" s="10">
        <f t="shared" si="17"/>
        <v>46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12" ht="20.100000000000001" customHeight="1">
      <c r="A333" s="10">
        <f t="shared" si="17"/>
        <v>46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12" ht="20.100000000000001" customHeight="1">
      <c r="A334" s="10">
        <f t="shared" si="17"/>
        <v>46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12" ht="20.100000000000001" customHeight="1">
      <c r="A335" s="10">
        <f t="shared" si="17"/>
        <v>46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12" ht="20.100000000000001" customHeight="1">
      <c r="A336" s="10">
        <f t="shared" si="17"/>
        <v>46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customHeight="1">
      <c r="A337" s="10">
        <f t="shared" si="17"/>
        <v>46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customHeight="1">
      <c r="A338" s="10">
        <f t="shared" si="17"/>
        <v>46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65" t="s">
        <v>6</v>
      </c>
      <c r="B360" s="65"/>
      <c r="C360" s="65"/>
      <c r="D360" s="25">
        <f>SUM(D9:D359)</f>
        <v>8794</v>
      </c>
      <c r="E360" s="25"/>
      <c r="F360" s="25">
        <f>SUM(F9:F359)</f>
        <v>8794</v>
      </c>
      <c r="G360" s="25"/>
    </row>
    <row r="361" spans="1:7" ht="25.5" customHeight="1">
      <c r="A361" s="66" t="s">
        <v>39</v>
      </c>
      <c r="B361" s="66"/>
      <c r="C361" s="66"/>
      <c r="D361" s="59">
        <f>F360/D360</f>
        <v>1</v>
      </c>
      <c r="E361" s="59"/>
      <c r="F361" s="59"/>
      <c r="G361" s="26"/>
    </row>
    <row r="362" spans="1:7" ht="15.75">
      <c r="A362" s="58" t="s">
        <v>38</v>
      </c>
      <c r="B362" s="58"/>
      <c r="C362" s="58"/>
      <c r="D362" s="58" t="str">
        <f>IF(D361&lt;50%,B369,IF(D361&lt;70%,B368,IF(D361&lt;80%,B367,IF(D361&lt;90%,B366,B365))))</f>
        <v>A</v>
      </c>
      <c r="E362" s="58"/>
      <c r="F362" s="58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5"/>
      <c r="B371" s="73" t="s">
        <v>629</v>
      </c>
      <c r="C371" s="73"/>
      <c r="D371" s="73"/>
      <c r="E371" s="73"/>
      <c r="F371" s="73"/>
      <c r="G371" s="73"/>
    </row>
    <row r="372" spans="1:7" ht="20.100000000000001" customHeight="1">
      <c r="A372" s="73" t="s">
        <v>40</v>
      </c>
      <c r="B372" s="73"/>
      <c r="C372" s="73"/>
      <c r="D372" s="73" t="s">
        <v>45</v>
      </c>
      <c r="E372" s="73"/>
      <c r="F372" s="73"/>
      <c r="G372" s="73"/>
    </row>
    <row r="373" spans="1:7" ht="53.25" customHeight="1">
      <c r="A373" s="35"/>
      <c r="B373" s="35"/>
      <c r="C373" s="31"/>
      <c r="D373" s="31"/>
      <c r="E373" s="31"/>
      <c r="F373" s="31"/>
      <c r="G373" s="31"/>
    </row>
    <row r="374" spans="1:7" ht="20.100000000000001" customHeight="1">
      <c r="A374" s="74" t="s">
        <v>41</v>
      </c>
      <c r="B374" s="74"/>
      <c r="C374" s="74"/>
      <c r="D374" s="73" t="s">
        <v>43</v>
      </c>
      <c r="E374" s="73"/>
      <c r="F374" s="73"/>
      <c r="G374" s="73"/>
    </row>
    <row r="375" spans="1:7" ht="20.100000000000001" customHeight="1">
      <c r="A375" s="73" t="s">
        <v>42</v>
      </c>
      <c r="B375" s="73"/>
      <c r="C375" s="73"/>
      <c r="D375" s="73"/>
      <c r="E375" s="73"/>
      <c r="F375" s="73"/>
      <c r="G375" s="73"/>
    </row>
  </sheetData>
  <autoFilter ref="D8:G362"/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75"/>
  <sheetViews>
    <sheetView zoomScale="90" zoomScaleNormal="90" workbookViewId="0">
      <pane xSplit="3" ySplit="9" topLeftCell="D359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.7109375" style="1" bestFit="1" customWidth="1"/>
    <col min="10" max="10" width="10.28515625" style="1" bestFit="1" customWidth="1"/>
    <col min="11" max="11" width="47.7109375" style="1" bestFit="1" customWidth="1"/>
    <col min="12" max="16384" width="9.140625" style="1"/>
  </cols>
  <sheetData>
    <row r="1" spans="1:13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13" ht="20.100000000000001" customHeight="1">
      <c r="A2" s="61" t="s">
        <v>1</v>
      </c>
      <c r="B2" s="61"/>
      <c r="C2" s="61"/>
      <c r="D2" s="61"/>
      <c r="E2" s="61"/>
      <c r="F2" s="61"/>
      <c r="G2" s="61"/>
      <c r="L2" s="1">
        <f>6492-5422</f>
        <v>1070</v>
      </c>
    </row>
    <row r="3" spans="1:13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13" ht="20.100000000000001" customHeight="1">
      <c r="A4" s="3"/>
      <c r="B4" s="3"/>
      <c r="C4" s="4"/>
      <c r="D4" s="4"/>
      <c r="E4" s="4"/>
      <c r="F4" s="4"/>
      <c r="G4" s="4"/>
    </row>
    <row r="5" spans="1:13" ht="30.75" customHeight="1">
      <c r="A5" s="63" t="s">
        <v>44</v>
      </c>
      <c r="B5" s="63"/>
      <c r="C5" s="63"/>
      <c r="D5" s="63"/>
      <c r="E5" s="63"/>
      <c r="F5" s="63"/>
      <c r="G5" s="63"/>
      <c r="K5" s="34" t="s">
        <v>802</v>
      </c>
      <c r="L5" s="1" t="e">
        <f>SUM(#REF!)</f>
        <v>#REF!</v>
      </c>
    </row>
    <row r="6" spans="1:13" ht="20.100000000000001" customHeight="1">
      <c r="A6" s="64" t="s">
        <v>628</v>
      </c>
      <c r="B6" s="64"/>
      <c r="C6" s="64"/>
      <c r="D6" s="64"/>
      <c r="E6" s="64"/>
      <c r="F6" s="64"/>
      <c r="G6" s="64"/>
      <c r="L6" s="1" t="e">
        <f>SUM(L9:L1000)</f>
        <v>#REF!</v>
      </c>
      <c r="M6" s="1" t="e">
        <f>L6-L5</f>
        <v>#REF!</v>
      </c>
    </row>
    <row r="7" spans="1:13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13" s="5" customFormat="1" ht="20.100000000000001" customHeight="1">
      <c r="A8" s="70"/>
      <c r="B8" s="72"/>
      <c r="C8" s="70"/>
      <c r="D8" s="38" t="s">
        <v>7</v>
      </c>
      <c r="E8" s="38" t="s">
        <v>8</v>
      </c>
      <c r="F8" s="38" t="s">
        <v>36</v>
      </c>
      <c r="G8" s="38" t="s">
        <v>39</v>
      </c>
    </row>
    <row r="9" spans="1:13" ht="20.100000000000001" customHeight="1">
      <c r="A9" s="10">
        <f>IF(F9&gt;0,1,0)</f>
        <v>0</v>
      </c>
      <c r="B9" s="7" t="s">
        <v>684</v>
      </c>
      <c r="C9" s="8" t="s">
        <v>239</v>
      </c>
      <c r="D9" s="23">
        <v>0</v>
      </c>
      <c r="E9" s="23">
        <v>0</v>
      </c>
      <c r="F9" s="23">
        <f t="shared" ref="F9:F72" si="0">IF(E9&gt;D9,D9,E9)</f>
        <v>0</v>
      </c>
      <c r="G9" s="21" t="str">
        <f>IFERROR(F9/D9,"")</f>
        <v/>
      </c>
      <c r="I9" s="1" t="s">
        <v>684</v>
      </c>
      <c r="J9" s="1" t="s">
        <v>631</v>
      </c>
      <c r="K9" s="1" t="s">
        <v>239</v>
      </c>
      <c r="L9" s="1" t="e">
        <f>SUMIF(#REF!,$J9,#REF!)</f>
        <v>#REF!</v>
      </c>
    </row>
    <row r="10" spans="1:13" ht="20.100000000000001" customHeight="1">
      <c r="A10" s="10">
        <f>IF(F10&gt;0,1+A9,A9)</f>
        <v>0</v>
      </c>
      <c r="B10" s="7" t="s">
        <v>685</v>
      </c>
      <c r="C10" s="8" t="s">
        <v>240</v>
      </c>
      <c r="D10" s="23">
        <v>0</v>
      </c>
      <c r="E10" s="23">
        <v>0</v>
      </c>
      <c r="F10" s="23">
        <f t="shared" si="0"/>
        <v>0</v>
      </c>
      <c r="G10" s="21" t="str">
        <f t="shared" ref="G10:G73" si="1">IFERROR(F10/D10,"")</f>
        <v/>
      </c>
      <c r="I10" s="1" t="s">
        <v>685</v>
      </c>
      <c r="J10" s="1" t="s">
        <v>632</v>
      </c>
      <c r="K10" s="1" t="s">
        <v>240</v>
      </c>
      <c r="L10" s="1" t="e">
        <f>SUMIF(#REF!,$J10,#REF!)</f>
        <v>#REF!</v>
      </c>
    </row>
    <row r="11" spans="1:13" ht="20.100000000000001" customHeight="1">
      <c r="A11" s="10">
        <f t="shared" ref="A11:A74" si="2">IF(F11&gt;0,1+A10,A10)</f>
        <v>0</v>
      </c>
      <c r="B11" s="7" t="s">
        <v>686</v>
      </c>
      <c r="C11" s="8" t="s">
        <v>241</v>
      </c>
      <c r="D11" s="23">
        <v>0</v>
      </c>
      <c r="E11" s="23">
        <v>0</v>
      </c>
      <c r="F11" s="23">
        <f t="shared" si="0"/>
        <v>0</v>
      </c>
      <c r="G11" s="21" t="str">
        <f t="shared" si="1"/>
        <v/>
      </c>
      <c r="I11" s="1" t="s">
        <v>686</v>
      </c>
      <c r="J11" s="1" t="s">
        <v>630</v>
      </c>
      <c r="K11" s="1" t="s">
        <v>241</v>
      </c>
      <c r="L11" s="1" t="e">
        <f>SUMIF(#REF!,$J11,#REF!)</f>
        <v>#REF!</v>
      </c>
    </row>
    <row r="12" spans="1:13" ht="20.100000000000001" customHeight="1">
      <c r="A12" s="10">
        <f t="shared" si="2"/>
        <v>0</v>
      </c>
      <c r="B12" s="7" t="s">
        <v>687</v>
      </c>
      <c r="C12" s="8" t="s">
        <v>613</v>
      </c>
      <c r="D12" s="23">
        <v>0</v>
      </c>
      <c r="E12" s="23">
        <v>0</v>
      </c>
      <c r="F12" s="23">
        <f t="shared" si="0"/>
        <v>0</v>
      </c>
      <c r="G12" s="21" t="str">
        <f t="shared" si="1"/>
        <v/>
      </c>
      <c r="I12" s="1" t="s">
        <v>687</v>
      </c>
      <c r="J12" s="1" t="s">
        <v>643</v>
      </c>
      <c r="K12" s="1" t="s">
        <v>613</v>
      </c>
      <c r="L12" s="1" t="e">
        <f>SUMIF(#REF!,$J12,#REF!)</f>
        <v>#REF!</v>
      </c>
    </row>
    <row r="13" spans="1:13" ht="20.100000000000001" customHeight="1">
      <c r="A13" s="10">
        <f t="shared" si="2"/>
        <v>0</v>
      </c>
      <c r="B13" s="7" t="s">
        <v>688</v>
      </c>
      <c r="C13" s="8" t="s">
        <v>614</v>
      </c>
      <c r="D13" s="23">
        <v>0</v>
      </c>
      <c r="E13" s="23">
        <v>0</v>
      </c>
      <c r="F13" s="23">
        <f t="shared" si="0"/>
        <v>0</v>
      </c>
      <c r="G13" s="21" t="str">
        <f t="shared" si="1"/>
        <v/>
      </c>
      <c r="I13" s="1" t="s">
        <v>688</v>
      </c>
      <c r="J13" s="1" t="s">
        <v>644</v>
      </c>
      <c r="K13" s="1" t="s">
        <v>614</v>
      </c>
      <c r="L13" s="1" t="e">
        <f>SUMIF(#REF!,$J13,#REF!)</f>
        <v>#REF!</v>
      </c>
    </row>
    <row r="14" spans="1:13" ht="20.100000000000001" customHeight="1">
      <c r="A14" s="10">
        <f t="shared" si="2"/>
        <v>0</v>
      </c>
      <c r="B14" s="7" t="s">
        <v>689</v>
      </c>
      <c r="C14" s="8" t="s">
        <v>615</v>
      </c>
      <c r="D14" s="23">
        <v>0</v>
      </c>
      <c r="E14" s="23">
        <v>0</v>
      </c>
      <c r="F14" s="23">
        <f t="shared" si="0"/>
        <v>0</v>
      </c>
      <c r="G14" s="21" t="str">
        <f t="shared" si="1"/>
        <v/>
      </c>
      <c r="I14" s="1" t="s">
        <v>689</v>
      </c>
      <c r="J14" s="1" t="s">
        <v>642</v>
      </c>
      <c r="K14" s="1" t="s">
        <v>615</v>
      </c>
      <c r="L14" s="1" t="e">
        <f>SUMIF(#REF!,$J14,#REF!)</f>
        <v>#REF!</v>
      </c>
    </row>
    <row r="15" spans="1:13" ht="20.100000000000001" customHeight="1">
      <c r="A15" s="10">
        <f t="shared" si="2"/>
        <v>0</v>
      </c>
      <c r="B15" s="7" t="s">
        <v>690</v>
      </c>
      <c r="C15" s="8" t="s">
        <v>307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  <c r="I15" s="1" t="s">
        <v>690</v>
      </c>
      <c r="J15" s="1" t="s">
        <v>660</v>
      </c>
      <c r="K15" s="1" t="s">
        <v>307</v>
      </c>
      <c r="L15" s="1" t="e">
        <f>SUMIF(#REF!,$J15,#REF!)</f>
        <v>#REF!</v>
      </c>
    </row>
    <row r="16" spans="1:13" ht="20.100000000000001" customHeight="1">
      <c r="A16" s="10">
        <f t="shared" si="2"/>
        <v>0</v>
      </c>
      <c r="B16" s="7" t="s">
        <v>691</v>
      </c>
      <c r="C16" s="8" t="s">
        <v>308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  <c r="I16" s="1" t="s">
        <v>691</v>
      </c>
      <c r="J16" s="1" t="s">
        <v>661</v>
      </c>
      <c r="K16" s="1" t="s">
        <v>308</v>
      </c>
      <c r="L16" s="1" t="e">
        <f>SUMIF(#REF!,$J16,#REF!)</f>
        <v>#REF!</v>
      </c>
    </row>
    <row r="17" spans="1:12" ht="20.100000000000001" customHeight="1">
      <c r="A17" s="10">
        <f t="shared" si="2"/>
        <v>0</v>
      </c>
      <c r="B17" s="7" t="s">
        <v>692</v>
      </c>
      <c r="C17" s="8" t="s">
        <v>309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  <c r="I17" s="1" t="s">
        <v>692</v>
      </c>
      <c r="J17" s="1" t="s">
        <v>659</v>
      </c>
      <c r="K17" s="1" t="s">
        <v>309</v>
      </c>
      <c r="L17" s="1" t="e">
        <f>SUMIF(#REF!,$J17,#REF!)</f>
        <v>#REF!</v>
      </c>
    </row>
    <row r="18" spans="1:12" ht="20.100000000000001" customHeight="1">
      <c r="A18" s="10">
        <f t="shared" si="2"/>
        <v>0</v>
      </c>
      <c r="B18" s="7" t="s">
        <v>693</v>
      </c>
      <c r="C18" s="8" t="s">
        <v>583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  <c r="I18" s="1" t="s">
        <v>693</v>
      </c>
      <c r="J18" s="1" t="s">
        <v>675</v>
      </c>
      <c r="K18" s="1" t="s">
        <v>583</v>
      </c>
      <c r="L18" s="1" t="e">
        <f>SUMIF(#REF!,$J18,#REF!)</f>
        <v>#REF!</v>
      </c>
    </row>
    <row r="19" spans="1:12" ht="20.100000000000001" customHeight="1">
      <c r="A19" s="10">
        <f t="shared" si="2"/>
        <v>0</v>
      </c>
      <c r="B19" s="7" t="s">
        <v>694</v>
      </c>
      <c r="C19" s="8" t="s">
        <v>584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  <c r="I19" s="1" t="s">
        <v>694</v>
      </c>
      <c r="J19" s="1" t="s">
        <v>676</v>
      </c>
      <c r="K19" s="1" t="s">
        <v>584</v>
      </c>
      <c r="L19" s="1" t="e">
        <f>SUMIF(#REF!,$J19,#REF!)</f>
        <v>#REF!</v>
      </c>
    </row>
    <row r="20" spans="1:12" ht="20.100000000000001" customHeight="1">
      <c r="A20" s="10">
        <f t="shared" si="2"/>
        <v>0</v>
      </c>
      <c r="B20" s="7" t="s">
        <v>695</v>
      </c>
      <c r="C20" s="8" t="s">
        <v>585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  <c r="I20" s="1" t="s">
        <v>695</v>
      </c>
      <c r="J20" s="1" t="s">
        <v>674</v>
      </c>
      <c r="K20" s="1" t="s">
        <v>585</v>
      </c>
      <c r="L20" s="1" t="e">
        <f>SUMIF(#REF!,$J20,#REF!)</f>
        <v>#REF!</v>
      </c>
    </row>
    <row r="21" spans="1:12" ht="20.100000000000001" customHeight="1">
      <c r="A21" s="10">
        <f t="shared" si="2"/>
        <v>0</v>
      </c>
      <c r="B21" s="7" t="s">
        <v>696</v>
      </c>
      <c r="C21" s="8" t="s">
        <v>697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  <c r="I21" s="1" t="s">
        <v>696</v>
      </c>
      <c r="J21" s="1" t="s">
        <v>640</v>
      </c>
      <c r="K21" s="1" t="s">
        <v>697</v>
      </c>
      <c r="L21" s="1" t="e">
        <f>SUMIF(#REF!,$J21,#REF!)</f>
        <v>#REF!</v>
      </c>
    </row>
    <row r="22" spans="1:12" ht="20.100000000000001" customHeight="1">
      <c r="A22" s="10">
        <f t="shared" si="2"/>
        <v>0</v>
      </c>
      <c r="B22" s="7" t="s">
        <v>698</v>
      </c>
      <c r="C22" s="8" t="s">
        <v>699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  <c r="I22" s="1" t="s">
        <v>698</v>
      </c>
      <c r="J22" s="1" t="s">
        <v>641</v>
      </c>
      <c r="K22" s="1" t="s">
        <v>699</v>
      </c>
      <c r="L22" s="1" t="e">
        <f>SUMIF(#REF!,$J22,#REF!)</f>
        <v>#REF!</v>
      </c>
    </row>
    <row r="23" spans="1:12" ht="20.100000000000001" customHeight="1">
      <c r="A23" s="10">
        <f t="shared" si="2"/>
        <v>0</v>
      </c>
      <c r="B23" s="7" t="s">
        <v>700</v>
      </c>
      <c r="C23" s="8" t="s">
        <v>701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  <c r="I23" s="1" t="s">
        <v>700</v>
      </c>
      <c r="J23" s="1" t="s">
        <v>639</v>
      </c>
      <c r="K23" s="1" t="s">
        <v>701</v>
      </c>
      <c r="L23" s="1" t="e">
        <f>SUMIF(#REF!,$J23,#REF!)</f>
        <v>#REF!</v>
      </c>
    </row>
    <row r="24" spans="1:12" ht="20.100000000000001" customHeight="1">
      <c r="A24" s="10">
        <f t="shared" si="2"/>
        <v>0</v>
      </c>
      <c r="B24" s="7" t="s">
        <v>521</v>
      </c>
      <c r="C24" s="8" t="s">
        <v>252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  <c r="I24" s="1" t="s">
        <v>521</v>
      </c>
      <c r="J24" s="1" t="s">
        <v>824</v>
      </c>
      <c r="K24" s="1" t="s">
        <v>252</v>
      </c>
      <c r="L24" s="1" t="e">
        <f>SUMIF(#REF!,$J24,#REF!)</f>
        <v>#REF!</v>
      </c>
    </row>
    <row r="25" spans="1:12" ht="20.100000000000001" customHeight="1">
      <c r="A25" s="10">
        <f t="shared" si="2"/>
        <v>0</v>
      </c>
      <c r="B25" s="7" t="s">
        <v>522</v>
      </c>
      <c r="C25" s="8" t="s">
        <v>253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  <c r="I25" s="1" t="s">
        <v>522</v>
      </c>
      <c r="J25" s="1" t="s">
        <v>825</v>
      </c>
      <c r="K25" s="1" t="s">
        <v>253</v>
      </c>
      <c r="L25" s="1" t="e">
        <f>SUMIF(#REF!,$J25,#REF!)</f>
        <v>#REF!</v>
      </c>
    </row>
    <row r="26" spans="1:12" ht="20.100000000000001" customHeight="1">
      <c r="A26" s="10">
        <f t="shared" si="2"/>
        <v>0</v>
      </c>
      <c r="B26" s="7" t="s">
        <v>523</v>
      </c>
      <c r="C26" s="8" t="s">
        <v>254</v>
      </c>
      <c r="D26" s="23"/>
      <c r="E26" s="9">
        <v>0</v>
      </c>
      <c r="F26" s="23">
        <f t="shared" si="0"/>
        <v>0</v>
      </c>
      <c r="G26" s="21" t="str">
        <f t="shared" si="1"/>
        <v/>
      </c>
      <c r="I26" s="1" t="s">
        <v>523</v>
      </c>
      <c r="J26" s="1" t="s">
        <v>826</v>
      </c>
      <c r="K26" s="1" t="s">
        <v>254</v>
      </c>
      <c r="L26" s="1" t="e">
        <f>SUMIF(#REF!,$J26,#REF!)</f>
        <v>#REF!</v>
      </c>
    </row>
    <row r="27" spans="1:12" ht="20.100000000000001" customHeight="1">
      <c r="A27" s="10">
        <f t="shared" si="2"/>
        <v>0</v>
      </c>
      <c r="B27" s="7" t="s">
        <v>809</v>
      </c>
      <c r="C27" s="8" t="s">
        <v>811</v>
      </c>
      <c r="D27" s="23"/>
      <c r="E27" s="9">
        <v>0</v>
      </c>
      <c r="F27" s="23">
        <f t="shared" si="0"/>
        <v>0</v>
      </c>
      <c r="G27" s="21" t="str">
        <f t="shared" si="1"/>
        <v/>
      </c>
      <c r="I27" s="1" t="s">
        <v>809</v>
      </c>
      <c r="J27" s="1" t="s">
        <v>810</v>
      </c>
      <c r="K27" s="1" t="s">
        <v>811</v>
      </c>
      <c r="L27" s="1" t="e">
        <f>SUMIF(#REF!,$J27,#REF!)</f>
        <v>#REF!</v>
      </c>
    </row>
    <row r="28" spans="1:12" ht="20.100000000000001" customHeight="1">
      <c r="A28" s="10">
        <f t="shared" si="2"/>
        <v>0</v>
      </c>
      <c r="B28" s="7" t="s">
        <v>812</v>
      </c>
      <c r="C28" s="8" t="s">
        <v>814</v>
      </c>
      <c r="D28" s="23"/>
      <c r="E28" s="9">
        <v>0</v>
      </c>
      <c r="F28" s="23">
        <f t="shared" si="0"/>
        <v>0</v>
      </c>
      <c r="G28" s="21" t="str">
        <f t="shared" si="1"/>
        <v/>
      </c>
      <c r="I28" s="1" t="s">
        <v>812</v>
      </c>
      <c r="J28" s="1" t="s">
        <v>813</v>
      </c>
      <c r="K28" s="1" t="s">
        <v>814</v>
      </c>
      <c r="L28" s="1" t="e">
        <f>SUMIF(#REF!,$J28,#REF!)</f>
        <v>#REF!</v>
      </c>
    </row>
    <row r="29" spans="1:12" ht="20.100000000000001" customHeight="1">
      <c r="A29" s="10">
        <f t="shared" si="2"/>
        <v>0</v>
      </c>
      <c r="B29" s="7" t="s">
        <v>815</v>
      </c>
      <c r="C29" s="8" t="s">
        <v>817</v>
      </c>
      <c r="D29" s="23"/>
      <c r="E29" s="9">
        <v>0</v>
      </c>
      <c r="F29" s="23">
        <f t="shared" si="0"/>
        <v>0</v>
      </c>
      <c r="G29" s="21" t="str">
        <f t="shared" si="1"/>
        <v/>
      </c>
      <c r="I29" s="1" t="s">
        <v>815</v>
      </c>
      <c r="J29" s="1" t="s">
        <v>816</v>
      </c>
      <c r="K29" s="1" t="s">
        <v>817</v>
      </c>
      <c r="L29" s="1" t="e">
        <f>SUMIF(#REF!,$J29,#REF!)</f>
        <v>#REF!</v>
      </c>
    </row>
    <row r="30" spans="1:12" ht="20.100000000000001" customHeight="1">
      <c r="A30" s="10">
        <f t="shared" si="2"/>
        <v>0</v>
      </c>
      <c r="B30" s="7" t="s">
        <v>597</v>
      </c>
      <c r="C30" s="8" t="s">
        <v>605</v>
      </c>
      <c r="D30" s="23"/>
      <c r="E30" s="9">
        <v>0</v>
      </c>
      <c r="F30" s="23">
        <f t="shared" si="0"/>
        <v>0</v>
      </c>
      <c r="G30" s="21" t="str">
        <f t="shared" si="1"/>
        <v/>
      </c>
      <c r="I30" s="1" t="s">
        <v>597</v>
      </c>
      <c r="J30" s="1" t="s">
        <v>702</v>
      </c>
      <c r="K30" s="1" t="s">
        <v>605</v>
      </c>
      <c r="L30" s="1" t="e">
        <f>SUMIF(#REF!,$J30,#REF!)</f>
        <v>#REF!</v>
      </c>
    </row>
    <row r="31" spans="1:12" ht="20.100000000000001" customHeight="1">
      <c r="A31" s="10">
        <f t="shared" si="2"/>
        <v>0</v>
      </c>
      <c r="B31" s="7" t="s">
        <v>598</v>
      </c>
      <c r="C31" s="8" t="s">
        <v>606</v>
      </c>
      <c r="D31" s="23"/>
      <c r="E31" s="9">
        <v>0</v>
      </c>
      <c r="F31" s="23">
        <f t="shared" si="0"/>
        <v>0</v>
      </c>
      <c r="G31" s="21" t="str">
        <f t="shared" si="1"/>
        <v/>
      </c>
      <c r="I31" s="1" t="s">
        <v>598</v>
      </c>
      <c r="J31" s="1" t="s">
        <v>703</v>
      </c>
      <c r="K31" s="1" t="s">
        <v>606</v>
      </c>
      <c r="L31" s="1" t="e">
        <f>SUMIF(#REF!,$J31,#REF!)</f>
        <v>#REF!</v>
      </c>
    </row>
    <row r="32" spans="1:12" ht="20.100000000000001" customHeight="1">
      <c r="A32" s="10">
        <f t="shared" si="2"/>
        <v>0</v>
      </c>
      <c r="B32" s="7" t="s">
        <v>599</v>
      </c>
      <c r="C32" s="8" t="s">
        <v>607</v>
      </c>
      <c r="D32" s="23"/>
      <c r="E32" s="9">
        <v>0</v>
      </c>
      <c r="F32" s="23">
        <f t="shared" si="0"/>
        <v>0</v>
      </c>
      <c r="G32" s="21" t="str">
        <f t="shared" si="1"/>
        <v/>
      </c>
      <c r="I32" s="1" t="s">
        <v>599</v>
      </c>
      <c r="J32" s="1" t="s">
        <v>704</v>
      </c>
      <c r="K32" s="1" t="s">
        <v>607</v>
      </c>
      <c r="L32" s="1" t="e">
        <f>SUMIF(#REF!,$J32,#REF!)</f>
        <v>#REF!</v>
      </c>
    </row>
    <row r="33" spans="1:12" ht="20.100000000000001" customHeight="1">
      <c r="A33" s="10">
        <f t="shared" si="2"/>
        <v>0</v>
      </c>
      <c r="B33" s="7">
        <v>46</v>
      </c>
      <c r="C33" s="8" t="s">
        <v>625</v>
      </c>
      <c r="D33" s="23"/>
      <c r="E33" s="9">
        <v>0</v>
      </c>
      <c r="F33" s="23">
        <f t="shared" si="0"/>
        <v>0</v>
      </c>
      <c r="G33" s="21" t="str">
        <f t="shared" si="1"/>
        <v/>
      </c>
      <c r="K33" s="1" t="s">
        <v>625</v>
      </c>
      <c r="L33" s="1" t="e">
        <f>SUMIF(#REF!,$J33,#REF!)</f>
        <v>#REF!</v>
      </c>
    </row>
    <row r="34" spans="1:12" ht="20.100000000000001" customHeight="1">
      <c r="A34" s="10">
        <f t="shared" si="2"/>
        <v>0</v>
      </c>
      <c r="B34" s="7">
        <v>47</v>
      </c>
      <c r="C34" s="8" t="s">
        <v>626</v>
      </c>
      <c r="D34" s="23"/>
      <c r="E34" s="9">
        <v>0</v>
      </c>
      <c r="F34" s="23">
        <f t="shared" si="0"/>
        <v>0</v>
      </c>
      <c r="G34" s="21" t="str">
        <f t="shared" si="1"/>
        <v/>
      </c>
      <c r="K34" s="1" t="s">
        <v>626</v>
      </c>
      <c r="L34" s="1" t="e">
        <f>SUMIF(#REF!,$J34,#REF!)</f>
        <v>#REF!</v>
      </c>
    </row>
    <row r="35" spans="1:12" ht="20.100000000000001" customHeight="1">
      <c r="A35" s="10">
        <f t="shared" si="2"/>
        <v>0</v>
      </c>
      <c r="B35" s="7">
        <v>48</v>
      </c>
      <c r="C35" s="8" t="s">
        <v>627</v>
      </c>
      <c r="D35" s="23"/>
      <c r="E35" s="9">
        <v>0</v>
      </c>
      <c r="F35" s="23">
        <f t="shared" si="0"/>
        <v>0</v>
      </c>
      <c r="G35" s="21" t="str">
        <f t="shared" si="1"/>
        <v/>
      </c>
      <c r="K35" s="1" t="s">
        <v>627</v>
      </c>
      <c r="L35" s="1" t="e">
        <f>SUMIF(#REF!,$J35,#REF!)</f>
        <v>#REF!</v>
      </c>
    </row>
    <row r="36" spans="1:12" ht="20.100000000000001" customHeight="1">
      <c r="A36" s="10">
        <f t="shared" si="2"/>
        <v>0</v>
      </c>
      <c r="B36" s="7" t="s">
        <v>453</v>
      </c>
      <c r="C36" s="8" t="s">
        <v>184</v>
      </c>
      <c r="D36" s="23"/>
      <c r="E36" s="9">
        <v>0</v>
      </c>
      <c r="F36" s="23">
        <f t="shared" si="0"/>
        <v>0</v>
      </c>
      <c r="G36" s="21" t="str">
        <f t="shared" si="1"/>
        <v/>
      </c>
      <c r="I36" s="1" t="s">
        <v>453</v>
      </c>
      <c r="J36" s="1" t="s">
        <v>705</v>
      </c>
      <c r="K36" s="1" t="s">
        <v>184</v>
      </c>
      <c r="L36" s="1" t="e">
        <f>SUMIF(#REF!,$J36,#REF!)</f>
        <v>#REF!</v>
      </c>
    </row>
    <row r="37" spans="1:12" ht="20.100000000000001" customHeight="1">
      <c r="A37" s="10">
        <f t="shared" si="2"/>
        <v>0</v>
      </c>
      <c r="B37" s="7" t="s">
        <v>454</v>
      </c>
      <c r="C37" s="8" t="s">
        <v>185</v>
      </c>
      <c r="D37" s="23"/>
      <c r="E37" s="9">
        <v>0</v>
      </c>
      <c r="F37" s="23">
        <f t="shared" si="0"/>
        <v>0</v>
      </c>
      <c r="G37" s="21" t="str">
        <f t="shared" si="1"/>
        <v/>
      </c>
      <c r="I37" s="1" t="s">
        <v>454</v>
      </c>
      <c r="J37" s="1" t="s">
        <v>843</v>
      </c>
      <c r="K37" s="1" t="s">
        <v>185</v>
      </c>
      <c r="L37" s="1" t="e">
        <f>SUMIF(#REF!,$J37,#REF!)</f>
        <v>#REF!</v>
      </c>
    </row>
    <row r="38" spans="1:12" ht="20.100000000000001" customHeight="1">
      <c r="A38" s="10">
        <f t="shared" si="2"/>
        <v>0</v>
      </c>
      <c r="B38" s="7" t="s">
        <v>455</v>
      </c>
      <c r="C38" s="8" t="s">
        <v>186</v>
      </c>
      <c r="D38" s="23"/>
      <c r="E38" s="9">
        <v>0</v>
      </c>
      <c r="F38" s="23">
        <f t="shared" si="0"/>
        <v>0</v>
      </c>
      <c r="G38" s="21" t="str">
        <f t="shared" si="1"/>
        <v/>
      </c>
      <c r="I38" s="1" t="s">
        <v>455</v>
      </c>
      <c r="J38" s="1" t="s">
        <v>706</v>
      </c>
      <c r="K38" s="1" t="s">
        <v>186</v>
      </c>
      <c r="L38" s="1" t="e">
        <f>SUMIF(#REF!,$J38,#REF!)</f>
        <v>#REF!</v>
      </c>
    </row>
    <row r="39" spans="1:12" ht="20.100000000000001" customHeight="1">
      <c r="A39" s="10">
        <f t="shared" si="2"/>
        <v>0</v>
      </c>
      <c r="B39" s="7" t="s">
        <v>456</v>
      </c>
      <c r="C39" s="8" t="s">
        <v>187</v>
      </c>
      <c r="D39" s="23"/>
      <c r="E39" s="9">
        <v>0</v>
      </c>
      <c r="F39" s="23">
        <f t="shared" si="0"/>
        <v>0</v>
      </c>
      <c r="G39" s="21" t="str">
        <f t="shared" si="1"/>
        <v/>
      </c>
      <c r="I39" s="1" t="s">
        <v>456</v>
      </c>
      <c r="J39" s="1" t="s">
        <v>707</v>
      </c>
      <c r="K39" s="1" t="s">
        <v>187</v>
      </c>
      <c r="L39" s="1" t="e">
        <f>SUMIF(#REF!,$J39,#REF!)</f>
        <v>#REF!</v>
      </c>
    </row>
    <row r="40" spans="1:12" ht="20.100000000000001" customHeight="1">
      <c r="A40" s="10">
        <f t="shared" si="2"/>
        <v>1</v>
      </c>
      <c r="B40" s="7" t="s">
        <v>457</v>
      </c>
      <c r="C40" s="8" t="s">
        <v>188</v>
      </c>
      <c r="D40" s="23">
        <v>50</v>
      </c>
      <c r="E40" s="9">
        <v>50</v>
      </c>
      <c r="F40" s="23">
        <f t="shared" si="0"/>
        <v>50</v>
      </c>
      <c r="G40" s="21">
        <f t="shared" si="1"/>
        <v>1</v>
      </c>
      <c r="I40" s="1" t="s">
        <v>457</v>
      </c>
      <c r="J40" s="1" t="s">
        <v>663</v>
      </c>
      <c r="K40" s="1" t="s">
        <v>188</v>
      </c>
      <c r="L40" s="1" t="e">
        <f>SUMIF(#REF!,$J40,#REF!)</f>
        <v>#REF!</v>
      </c>
    </row>
    <row r="41" spans="1:12" ht="20.100000000000001" customHeight="1">
      <c r="A41" s="10">
        <f t="shared" si="2"/>
        <v>2</v>
      </c>
      <c r="B41" s="7" t="s">
        <v>458</v>
      </c>
      <c r="C41" s="8" t="s">
        <v>189</v>
      </c>
      <c r="D41" s="23">
        <v>50</v>
      </c>
      <c r="E41" s="9">
        <v>50</v>
      </c>
      <c r="F41" s="23">
        <f t="shared" si="0"/>
        <v>50</v>
      </c>
      <c r="G41" s="21">
        <f t="shared" si="1"/>
        <v>1</v>
      </c>
      <c r="I41" s="1" t="s">
        <v>458</v>
      </c>
      <c r="J41" s="1" t="s">
        <v>662</v>
      </c>
      <c r="K41" s="1" t="s">
        <v>189</v>
      </c>
      <c r="L41" s="1" t="e">
        <f>SUMIF(#REF!,$J41,#REF!)</f>
        <v>#REF!</v>
      </c>
    </row>
    <row r="42" spans="1:12" ht="20.100000000000001" customHeight="1">
      <c r="A42" s="10">
        <f t="shared" si="2"/>
        <v>3</v>
      </c>
      <c r="B42" s="7" t="s">
        <v>459</v>
      </c>
      <c r="C42" s="8" t="s">
        <v>190</v>
      </c>
      <c r="D42" s="23">
        <v>1660</v>
      </c>
      <c r="E42" s="9">
        <v>1660</v>
      </c>
      <c r="F42" s="23">
        <f t="shared" si="0"/>
        <v>1660</v>
      </c>
      <c r="G42" s="21">
        <f t="shared" si="1"/>
        <v>1</v>
      </c>
      <c r="I42" s="1" t="s">
        <v>459</v>
      </c>
      <c r="J42" s="1" t="s">
        <v>708</v>
      </c>
      <c r="K42" s="1" t="s">
        <v>190</v>
      </c>
      <c r="L42" s="1" t="e">
        <f>SUMIF(#REF!,$J42,#REF!)</f>
        <v>#REF!</v>
      </c>
    </row>
    <row r="43" spans="1:12" ht="20.100000000000001" customHeight="1">
      <c r="A43" s="10">
        <f t="shared" si="2"/>
        <v>4</v>
      </c>
      <c r="B43" s="7" t="s">
        <v>460</v>
      </c>
      <c r="C43" s="8" t="s">
        <v>191</v>
      </c>
      <c r="D43" s="23">
        <v>1650</v>
      </c>
      <c r="E43" s="9">
        <v>1657</v>
      </c>
      <c r="F43" s="23">
        <f t="shared" si="0"/>
        <v>1650</v>
      </c>
      <c r="G43" s="21">
        <f t="shared" si="1"/>
        <v>1</v>
      </c>
      <c r="I43" s="1" t="s">
        <v>460</v>
      </c>
      <c r="J43" s="1" t="s">
        <v>709</v>
      </c>
      <c r="K43" s="1" t="s">
        <v>191</v>
      </c>
      <c r="L43" s="1" t="e">
        <f>SUMIF(#REF!,$J43,#REF!)</f>
        <v>#REF!</v>
      </c>
    </row>
    <row r="44" spans="1:12" ht="20.100000000000001" customHeight="1">
      <c r="A44" s="10">
        <f t="shared" si="2"/>
        <v>5</v>
      </c>
      <c r="B44" s="7" t="s">
        <v>462</v>
      </c>
      <c r="C44" s="8" t="s">
        <v>600</v>
      </c>
      <c r="D44" s="23">
        <v>180</v>
      </c>
      <c r="E44" s="9">
        <v>184</v>
      </c>
      <c r="F44" s="23">
        <f t="shared" si="0"/>
        <v>180</v>
      </c>
      <c r="G44" s="21">
        <f t="shared" si="1"/>
        <v>1</v>
      </c>
      <c r="I44" s="1" t="s">
        <v>462</v>
      </c>
      <c r="J44" s="1" t="s">
        <v>827</v>
      </c>
      <c r="K44" s="1" t="s">
        <v>600</v>
      </c>
      <c r="L44" s="1" t="e">
        <f>SUMIF(#REF!,$J44,#REF!)</f>
        <v>#REF!</v>
      </c>
    </row>
    <row r="45" spans="1:12" ht="20.100000000000001" customHeight="1">
      <c r="A45" s="10">
        <f t="shared" si="2"/>
        <v>6</v>
      </c>
      <c r="B45" s="7" t="s">
        <v>461</v>
      </c>
      <c r="C45" s="8" t="s">
        <v>192</v>
      </c>
      <c r="D45" s="23">
        <v>180</v>
      </c>
      <c r="E45" s="9">
        <v>184</v>
      </c>
      <c r="F45" s="23">
        <f t="shared" si="0"/>
        <v>180</v>
      </c>
      <c r="G45" s="21">
        <f t="shared" si="1"/>
        <v>1</v>
      </c>
      <c r="I45" s="1" t="s">
        <v>461</v>
      </c>
      <c r="J45" s="1" t="s">
        <v>835</v>
      </c>
      <c r="K45" s="1" t="s">
        <v>192</v>
      </c>
      <c r="L45" s="1" t="e">
        <f>SUMIF(#REF!,$J45,#REF!)</f>
        <v>#REF!</v>
      </c>
    </row>
    <row r="46" spans="1:12" ht="20.100000000000001" customHeight="1">
      <c r="A46" s="10">
        <f t="shared" si="2"/>
        <v>6</v>
      </c>
      <c r="B46" s="7" t="s">
        <v>559</v>
      </c>
      <c r="C46" s="8" t="s">
        <v>291</v>
      </c>
      <c r="D46" s="23"/>
      <c r="E46" s="9">
        <v>0</v>
      </c>
      <c r="F46" s="23">
        <f t="shared" si="0"/>
        <v>0</v>
      </c>
      <c r="G46" s="21" t="str">
        <f t="shared" si="1"/>
        <v/>
      </c>
      <c r="I46" s="1" t="s">
        <v>559</v>
      </c>
      <c r="J46" s="1" t="s">
        <v>844</v>
      </c>
      <c r="K46" s="1" t="s">
        <v>291</v>
      </c>
      <c r="L46" s="1" t="e">
        <f>SUMIF(#REF!,$J46,#REF!)</f>
        <v>#REF!</v>
      </c>
    </row>
    <row r="47" spans="1:12" ht="20.100000000000001" customHeight="1">
      <c r="A47" s="10">
        <f t="shared" si="2"/>
        <v>6</v>
      </c>
      <c r="B47" s="7" t="s">
        <v>464</v>
      </c>
      <c r="C47" s="8" t="s">
        <v>195</v>
      </c>
      <c r="D47" s="23"/>
      <c r="E47" s="9">
        <v>0</v>
      </c>
      <c r="F47" s="23">
        <f t="shared" si="0"/>
        <v>0</v>
      </c>
      <c r="G47" s="21" t="str">
        <f t="shared" si="1"/>
        <v/>
      </c>
      <c r="I47" s="1" t="s">
        <v>464</v>
      </c>
      <c r="J47" s="1" t="s">
        <v>845</v>
      </c>
      <c r="K47" s="1" t="s">
        <v>195</v>
      </c>
      <c r="L47" s="1" t="e">
        <f>SUMIF(#REF!,$J47,#REF!)</f>
        <v>#REF!</v>
      </c>
    </row>
    <row r="48" spans="1:12" ht="20.100000000000001" customHeight="1">
      <c r="A48" s="10">
        <f t="shared" si="2"/>
        <v>6</v>
      </c>
      <c r="B48" s="7" t="s">
        <v>463</v>
      </c>
      <c r="C48" s="8" t="s">
        <v>194</v>
      </c>
      <c r="D48" s="23"/>
      <c r="E48" s="9">
        <v>0</v>
      </c>
      <c r="F48" s="23">
        <f t="shared" si="0"/>
        <v>0</v>
      </c>
      <c r="G48" s="21" t="str">
        <f t="shared" si="1"/>
        <v/>
      </c>
      <c r="I48" s="1" t="s">
        <v>463</v>
      </c>
      <c r="J48" s="1" t="s">
        <v>872</v>
      </c>
      <c r="K48" s="1" t="s">
        <v>194</v>
      </c>
      <c r="L48" s="1" t="e">
        <f>SUMIF(#REF!,$J48,#REF!)</f>
        <v>#REF!</v>
      </c>
    </row>
    <row r="49" spans="1:12" ht="20.100000000000001" customHeight="1">
      <c r="A49" s="10">
        <f t="shared" si="2"/>
        <v>6</v>
      </c>
      <c r="B49" s="7" t="s">
        <v>538</v>
      </c>
      <c r="C49" s="8" t="s">
        <v>269</v>
      </c>
      <c r="D49" s="23"/>
      <c r="E49" s="9">
        <v>0</v>
      </c>
      <c r="F49" s="23">
        <f t="shared" si="0"/>
        <v>0</v>
      </c>
      <c r="G49" s="21" t="str">
        <f t="shared" si="1"/>
        <v/>
      </c>
      <c r="I49" s="1" t="s">
        <v>538</v>
      </c>
      <c r="J49" s="1" t="s">
        <v>873</v>
      </c>
      <c r="K49" s="1" t="s">
        <v>269</v>
      </c>
      <c r="L49" s="1" t="e">
        <f>SUMIF(#REF!,$J49,#REF!)</f>
        <v>#REF!</v>
      </c>
    </row>
    <row r="50" spans="1:12" ht="20.100000000000001" customHeight="1">
      <c r="A50" s="10">
        <f t="shared" si="2"/>
        <v>6</v>
      </c>
      <c r="B50" s="7" t="s">
        <v>537</v>
      </c>
      <c r="C50" s="8" t="s">
        <v>268</v>
      </c>
      <c r="D50" s="23"/>
      <c r="E50" s="9">
        <v>0</v>
      </c>
      <c r="F50" s="23">
        <f t="shared" si="0"/>
        <v>0</v>
      </c>
      <c r="G50" s="21" t="str">
        <f t="shared" si="1"/>
        <v/>
      </c>
      <c r="I50" s="1" t="s">
        <v>537</v>
      </c>
      <c r="J50" s="1" t="s">
        <v>874</v>
      </c>
      <c r="K50" s="1" t="s">
        <v>268</v>
      </c>
      <c r="L50" s="1" t="e">
        <f>SUMIF(#REF!,$J50,#REF!)</f>
        <v>#REF!</v>
      </c>
    </row>
    <row r="51" spans="1:12" ht="20.100000000000001" customHeight="1">
      <c r="A51" s="10">
        <f t="shared" si="2"/>
        <v>6</v>
      </c>
      <c r="B51" s="7" t="s">
        <v>499</v>
      </c>
      <c r="C51" s="8" t="s">
        <v>230</v>
      </c>
      <c r="D51" s="23"/>
      <c r="E51" s="9">
        <v>0</v>
      </c>
      <c r="F51" s="23">
        <f t="shared" si="0"/>
        <v>0</v>
      </c>
      <c r="G51" s="21" t="str">
        <f t="shared" si="1"/>
        <v/>
      </c>
      <c r="I51" s="1" t="s">
        <v>499</v>
      </c>
      <c r="J51" s="1" t="s">
        <v>846</v>
      </c>
      <c r="K51" s="1" t="s">
        <v>230</v>
      </c>
      <c r="L51" s="1" t="e">
        <f>SUMIF(#REF!,$J51,#REF!)</f>
        <v>#REF!</v>
      </c>
    </row>
    <row r="52" spans="1:12" ht="20.100000000000001" customHeight="1">
      <c r="A52" s="10">
        <f t="shared" si="2"/>
        <v>6</v>
      </c>
      <c r="B52" s="7" t="s">
        <v>498</v>
      </c>
      <c r="C52" s="8" t="s">
        <v>229</v>
      </c>
      <c r="D52" s="23"/>
      <c r="E52" s="9">
        <v>0</v>
      </c>
      <c r="F52" s="23">
        <f t="shared" si="0"/>
        <v>0</v>
      </c>
      <c r="G52" s="21" t="str">
        <f t="shared" si="1"/>
        <v/>
      </c>
      <c r="I52" s="1" t="s">
        <v>498</v>
      </c>
      <c r="J52" s="1" t="s">
        <v>875</v>
      </c>
      <c r="K52" s="1" t="s">
        <v>229</v>
      </c>
      <c r="L52" s="1" t="e">
        <f>SUMIF(#REF!,$J52,#REF!)</f>
        <v>#REF!</v>
      </c>
    </row>
    <row r="53" spans="1:12" ht="20.100000000000001" customHeight="1">
      <c r="A53" s="10">
        <f t="shared" si="2"/>
        <v>6</v>
      </c>
      <c r="B53" s="7" t="s">
        <v>512</v>
      </c>
      <c r="C53" s="8" t="s">
        <v>243</v>
      </c>
      <c r="D53" s="23">
        <v>0</v>
      </c>
      <c r="E53" s="9">
        <v>0</v>
      </c>
      <c r="F53" s="23">
        <f t="shared" si="0"/>
        <v>0</v>
      </c>
      <c r="G53" s="21" t="str">
        <f t="shared" si="1"/>
        <v/>
      </c>
      <c r="I53" s="1" t="s">
        <v>512</v>
      </c>
      <c r="J53" s="1" t="s">
        <v>653</v>
      </c>
      <c r="K53" s="1" t="s">
        <v>243</v>
      </c>
      <c r="L53" s="1" t="e">
        <f>SUMIF(#REF!,$J53,#REF!)</f>
        <v>#REF!</v>
      </c>
    </row>
    <row r="54" spans="1:12" ht="20.100000000000001" customHeight="1">
      <c r="A54" s="10">
        <f t="shared" si="2"/>
        <v>6</v>
      </c>
      <c r="B54" s="7" t="s">
        <v>511</v>
      </c>
      <c r="C54" s="8" t="s">
        <v>242</v>
      </c>
      <c r="D54" s="23">
        <v>0</v>
      </c>
      <c r="E54" s="9">
        <v>0</v>
      </c>
      <c r="F54" s="23">
        <f t="shared" si="0"/>
        <v>0</v>
      </c>
      <c r="G54" s="21" t="str">
        <f t="shared" si="1"/>
        <v/>
      </c>
      <c r="I54" s="1" t="s">
        <v>511</v>
      </c>
      <c r="J54" s="1" t="s">
        <v>652</v>
      </c>
      <c r="K54" s="1" t="s">
        <v>242</v>
      </c>
      <c r="L54" s="1" t="e">
        <f>SUMIF(#REF!,$J54,#REF!)</f>
        <v>#REF!</v>
      </c>
    </row>
    <row r="55" spans="1:12" ht="20.100000000000001" customHeight="1">
      <c r="A55" s="10">
        <f t="shared" si="2"/>
        <v>6</v>
      </c>
      <c r="B55" s="7" t="s">
        <v>710</v>
      </c>
      <c r="C55" s="8" t="s">
        <v>711</v>
      </c>
      <c r="D55" s="23">
        <v>0</v>
      </c>
      <c r="E55" s="9">
        <v>0</v>
      </c>
      <c r="F55" s="23">
        <f t="shared" si="0"/>
        <v>0</v>
      </c>
      <c r="G55" s="21" t="str">
        <f t="shared" si="1"/>
        <v/>
      </c>
      <c r="I55" s="1" t="s">
        <v>710</v>
      </c>
      <c r="J55" s="1" t="s">
        <v>673</v>
      </c>
      <c r="K55" s="1" t="s">
        <v>711</v>
      </c>
      <c r="L55" s="1" t="e">
        <f>SUMIF(#REF!,$J55,#REF!)</f>
        <v>#REF!</v>
      </c>
    </row>
    <row r="56" spans="1:12" ht="20.100000000000001" customHeight="1">
      <c r="A56" s="10">
        <f t="shared" si="2"/>
        <v>7</v>
      </c>
      <c r="B56" s="7" t="s">
        <v>514</v>
      </c>
      <c r="C56" s="8" t="s">
        <v>712</v>
      </c>
      <c r="D56" s="23">
        <v>40</v>
      </c>
      <c r="E56" s="9">
        <v>40</v>
      </c>
      <c r="F56" s="23">
        <f t="shared" si="0"/>
        <v>40</v>
      </c>
      <c r="G56" s="21">
        <f t="shared" si="1"/>
        <v>1</v>
      </c>
      <c r="I56" s="1" t="s">
        <v>514</v>
      </c>
      <c r="J56" s="1" t="s">
        <v>651</v>
      </c>
      <c r="K56" s="1" t="s">
        <v>712</v>
      </c>
      <c r="L56" s="1" t="e">
        <f>SUMIF(#REF!,$J56,#REF!)</f>
        <v>#REF!</v>
      </c>
    </row>
    <row r="57" spans="1:12" ht="20.100000000000001" customHeight="1">
      <c r="A57" s="10">
        <f t="shared" si="2"/>
        <v>8</v>
      </c>
      <c r="B57" s="7" t="s">
        <v>513</v>
      </c>
      <c r="C57" s="8" t="s">
        <v>244</v>
      </c>
      <c r="D57" s="23">
        <v>40</v>
      </c>
      <c r="E57" s="9">
        <v>40</v>
      </c>
      <c r="F57" s="23">
        <f t="shared" si="0"/>
        <v>40</v>
      </c>
      <c r="G57" s="21">
        <f t="shared" si="1"/>
        <v>1</v>
      </c>
      <c r="I57" s="1" t="s">
        <v>513</v>
      </c>
      <c r="J57" s="1" t="s">
        <v>650</v>
      </c>
      <c r="K57" s="1" t="s">
        <v>244</v>
      </c>
      <c r="L57" s="1" t="e">
        <f>SUMIF(#REF!,$J57,#REF!)</f>
        <v>#REF!</v>
      </c>
    </row>
    <row r="58" spans="1:12" ht="20.100000000000001" customHeight="1">
      <c r="A58" s="10">
        <f t="shared" si="2"/>
        <v>9</v>
      </c>
      <c r="B58" s="7" t="s">
        <v>550</v>
      </c>
      <c r="C58" s="8" t="s">
        <v>281</v>
      </c>
      <c r="D58" s="23">
        <v>40</v>
      </c>
      <c r="E58" s="9">
        <v>40</v>
      </c>
      <c r="F58" s="23">
        <f t="shared" si="0"/>
        <v>40</v>
      </c>
      <c r="G58" s="21">
        <f t="shared" si="1"/>
        <v>1</v>
      </c>
      <c r="I58" s="1" t="s">
        <v>550</v>
      </c>
      <c r="J58" s="1" t="s">
        <v>650</v>
      </c>
      <c r="K58" s="1" t="s">
        <v>281</v>
      </c>
      <c r="L58" s="1" t="e">
        <f>SUMIF(#REF!,$J58,#REF!)</f>
        <v>#REF!</v>
      </c>
    </row>
    <row r="59" spans="1:12" ht="20.100000000000001" customHeight="1">
      <c r="A59" s="10">
        <f t="shared" si="2"/>
        <v>10</v>
      </c>
      <c r="B59" s="7" t="s">
        <v>535</v>
      </c>
      <c r="C59" s="8" t="s">
        <v>266</v>
      </c>
      <c r="D59" s="23">
        <v>15</v>
      </c>
      <c r="E59" s="9">
        <v>18</v>
      </c>
      <c r="F59" s="23">
        <f t="shared" si="0"/>
        <v>15</v>
      </c>
      <c r="G59" s="21">
        <f t="shared" si="1"/>
        <v>1</v>
      </c>
      <c r="I59" s="1" t="s">
        <v>535</v>
      </c>
      <c r="J59" s="1" t="s">
        <v>836</v>
      </c>
      <c r="K59" s="1" t="s">
        <v>266</v>
      </c>
      <c r="L59" s="1" t="e">
        <f>SUMIF(#REF!,$J59,#REF!)</f>
        <v>#REF!</v>
      </c>
    </row>
    <row r="60" spans="1:12" ht="20.100000000000001" customHeight="1">
      <c r="A60" s="10">
        <f t="shared" si="2"/>
        <v>11</v>
      </c>
      <c r="B60" s="7" t="s">
        <v>457</v>
      </c>
      <c r="C60" s="8" t="s">
        <v>188</v>
      </c>
      <c r="D60" s="23">
        <v>50</v>
      </c>
      <c r="E60" s="9">
        <v>50</v>
      </c>
      <c r="F60" s="23">
        <f t="shared" si="0"/>
        <v>50</v>
      </c>
      <c r="G60" s="21">
        <f t="shared" si="1"/>
        <v>1</v>
      </c>
      <c r="I60" s="1" t="s">
        <v>457</v>
      </c>
      <c r="J60" s="1" t="s">
        <v>663</v>
      </c>
      <c r="K60" s="1" t="s">
        <v>188</v>
      </c>
      <c r="L60" s="1" t="e">
        <f>SUMIF(#REF!,$J60,#REF!)</f>
        <v>#REF!</v>
      </c>
    </row>
    <row r="61" spans="1:12" ht="20.100000000000001" customHeight="1">
      <c r="A61" s="10">
        <f t="shared" si="2"/>
        <v>11</v>
      </c>
      <c r="B61" s="7" t="s">
        <v>536</v>
      </c>
      <c r="C61" s="8" t="s">
        <v>267</v>
      </c>
      <c r="D61" s="23"/>
      <c r="E61" s="9">
        <v>0</v>
      </c>
      <c r="F61" s="23">
        <f t="shared" si="0"/>
        <v>0</v>
      </c>
      <c r="G61" s="21" t="str">
        <f t="shared" si="1"/>
        <v/>
      </c>
      <c r="I61" s="1" t="s">
        <v>536</v>
      </c>
      <c r="J61" s="1" t="s">
        <v>876</v>
      </c>
      <c r="K61" s="1" t="s">
        <v>267</v>
      </c>
      <c r="L61" s="1" t="e">
        <f>SUMIF(#REF!,$J61,#REF!)</f>
        <v>#REF!</v>
      </c>
    </row>
    <row r="62" spans="1:12" ht="20.100000000000001" customHeight="1">
      <c r="A62" s="10">
        <f t="shared" si="2"/>
        <v>11</v>
      </c>
      <c r="B62" s="7" t="s">
        <v>455</v>
      </c>
      <c r="C62" s="8" t="s">
        <v>186</v>
      </c>
      <c r="D62" s="23"/>
      <c r="E62" s="9">
        <v>0</v>
      </c>
      <c r="F62" s="23">
        <f t="shared" si="0"/>
        <v>0</v>
      </c>
      <c r="G62" s="21" t="str">
        <f t="shared" si="1"/>
        <v/>
      </c>
      <c r="I62" s="1" t="s">
        <v>455</v>
      </c>
      <c r="J62" s="1" t="s">
        <v>706</v>
      </c>
      <c r="K62" s="1" t="s">
        <v>186</v>
      </c>
      <c r="L62" s="1" t="e">
        <f>SUMIF(#REF!,$J62,#REF!)</f>
        <v>#REF!</v>
      </c>
    </row>
    <row r="63" spans="1:12" ht="20.100000000000001" customHeight="1">
      <c r="A63" s="10">
        <f t="shared" si="2"/>
        <v>11</v>
      </c>
      <c r="B63" s="7" t="s">
        <v>539</v>
      </c>
      <c r="C63" s="8" t="s">
        <v>270</v>
      </c>
      <c r="D63" s="23"/>
      <c r="E63" s="9">
        <v>0</v>
      </c>
      <c r="F63" s="23">
        <f t="shared" si="0"/>
        <v>0</v>
      </c>
      <c r="G63" s="21" t="str">
        <f t="shared" si="1"/>
        <v/>
      </c>
      <c r="I63" s="1" t="s">
        <v>539</v>
      </c>
      <c r="J63" s="1" t="s">
        <v>877</v>
      </c>
      <c r="K63" s="1" t="s">
        <v>270</v>
      </c>
      <c r="L63" s="1" t="e">
        <f>SUMIF(#REF!,$J63,#REF!)</f>
        <v>#REF!</v>
      </c>
    </row>
    <row r="64" spans="1:12" ht="20.100000000000001" customHeight="1">
      <c r="A64" s="10">
        <f t="shared" si="2"/>
        <v>11</v>
      </c>
      <c r="B64" s="7" t="s">
        <v>541</v>
      </c>
      <c r="C64" s="8" t="s">
        <v>272</v>
      </c>
      <c r="D64" s="23"/>
      <c r="E64" s="9">
        <v>0</v>
      </c>
      <c r="F64" s="23">
        <f t="shared" si="0"/>
        <v>0</v>
      </c>
      <c r="G64" s="21" t="str">
        <f t="shared" si="1"/>
        <v/>
      </c>
      <c r="I64" s="1" t="s">
        <v>541</v>
      </c>
      <c r="J64" s="1" t="s">
        <v>878</v>
      </c>
      <c r="K64" s="1" t="s">
        <v>272</v>
      </c>
      <c r="L64" s="1" t="e">
        <f>SUMIF(#REF!,$J64,#REF!)</f>
        <v>#REF!</v>
      </c>
    </row>
    <row r="65" spans="1:12" ht="20.100000000000001" customHeight="1">
      <c r="A65" s="10">
        <f t="shared" si="2"/>
        <v>11</v>
      </c>
      <c r="B65" s="7" t="s">
        <v>540</v>
      </c>
      <c r="C65" s="8" t="s">
        <v>271</v>
      </c>
      <c r="D65" s="23"/>
      <c r="E65" s="9">
        <v>0</v>
      </c>
      <c r="F65" s="23">
        <f t="shared" si="0"/>
        <v>0</v>
      </c>
      <c r="G65" s="21" t="str">
        <f t="shared" si="1"/>
        <v/>
      </c>
      <c r="I65" s="1" t="s">
        <v>540</v>
      </c>
      <c r="J65" s="1" t="s">
        <v>879</v>
      </c>
      <c r="K65" s="1" t="s">
        <v>271</v>
      </c>
      <c r="L65" s="1" t="e">
        <f>SUMIF(#REF!,$J65,#REF!)</f>
        <v>#REF!</v>
      </c>
    </row>
    <row r="66" spans="1:12" ht="20.100000000000001" customHeight="1">
      <c r="A66" s="10">
        <f t="shared" si="2"/>
        <v>11</v>
      </c>
      <c r="B66" s="7" t="s">
        <v>453</v>
      </c>
      <c r="C66" s="8" t="s">
        <v>184</v>
      </c>
      <c r="D66" s="23"/>
      <c r="E66" s="9">
        <v>0</v>
      </c>
      <c r="F66" s="23">
        <f t="shared" si="0"/>
        <v>0</v>
      </c>
      <c r="G66" s="21" t="str">
        <f t="shared" si="1"/>
        <v/>
      </c>
      <c r="I66" s="1" t="s">
        <v>453</v>
      </c>
      <c r="J66" s="1" t="s">
        <v>705</v>
      </c>
      <c r="K66" s="1" t="s">
        <v>184</v>
      </c>
      <c r="L66" s="1" t="e">
        <f>SUMIF(#REF!,$J66,#REF!)</f>
        <v>#REF!</v>
      </c>
    </row>
    <row r="67" spans="1:12" ht="20.100000000000001" customHeight="1">
      <c r="A67" s="10">
        <f t="shared" si="2"/>
        <v>11</v>
      </c>
      <c r="B67" s="7" t="s">
        <v>542</v>
      </c>
      <c r="C67" s="8" t="s">
        <v>273</v>
      </c>
      <c r="D67" s="23"/>
      <c r="E67" s="9">
        <v>0</v>
      </c>
      <c r="F67" s="23">
        <f t="shared" si="0"/>
        <v>0</v>
      </c>
      <c r="G67" s="21" t="str">
        <f t="shared" si="1"/>
        <v/>
      </c>
      <c r="I67" s="1" t="s">
        <v>542</v>
      </c>
      <c r="J67" s="1" t="s">
        <v>880</v>
      </c>
      <c r="K67" s="1" t="s">
        <v>273</v>
      </c>
      <c r="L67" s="1" t="e">
        <f>SUMIF(#REF!,$J67,#REF!)</f>
        <v>#REF!</v>
      </c>
    </row>
    <row r="68" spans="1:12" ht="20.100000000000001" customHeight="1">
      <c r="A68" s="10">
        <f t="shared" si="2"/>
        <v>11</v>
      </c>
      <c r="B68" s="7" t="s">
        <v>713</v>
      </c>
      <c r="C68" s="8" t="s">
        <v>715</v>
      </c>
      <c r="D68" s="23"/>
      <c r="E68" s="9">
        <v>0</v>
      </c>
      <c r="F68" s="23">
        <f t="shared" si="0"/>
        <v>0</v>
      </c>
      <c r="G68" s="21" t="str">
        <f t="shared" si="1"/>
        <v/>
      </c>
      <c r="I68" s="1" t="s">
        <v>713</v>
      </c>
      <c r="J68" s="1" t="s">
        <v>714</v>
      </c>
      <c r="K68" s="1" t="s">
        <v>715</v>
      </c>
      <c r="L68" s="1" t="e">
        <f>SUMIF(#REF!,$J68,#REF!)</f>
        <v>#REF!</v>
      </c>
    </row>
    <row r="69" spans="1:12" ht="20.100000000000001" customHeight="1">
      <c r="A69" s="10">
        <f t="shared" si="2"/>
        <v>11</v>
      </c>
      <c r="B69" s="7" t="s">
        <v>716</v>
      </c>
      <c r="C69" s="8" t="s">
        <v>603</v>
      </c>
      <c r="D69" s="23"/>
      <c r="E69" s="9">
        <v>0</v>
      </c>
      <c r="F69" s="23">
        <f t="shared" si="0"/>
        <v>0</v>
      </c>
      <c r="G69" s="21" t="str">
        <f t="shared" si="1"/>
        <v/>
      </c>
      <c r="I69" s="1" t="s">
        <v>716</v>
      </c>
      <c r="J69" s="1" t="s">
        <v>717</v>
      </c>
      <c r="K69" s="1" t="s">
        <v>603</v>
      </c>
      <c r="L69" s="1" t="e">
        <f>SUMIF(#REF!,$J69,#REF!)</f>
        <v>#REF!</v>
      </c>
    </row>
    <row r="70" spans="1:12" ht="20.100000000000001" customHeight="1">
      <c r="A70" s="10">
        <f t="shared" si="2"/>
        <v>11</v>
      </c>
      <c r="B70" s="7" t="s">
        <v>465</v>
      </c>
      <c r="C70" s="8" t="s">
        <v>196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  <c r="I70" s="1" t="s">
        <v>465</v>
      </c>
      <c r="J70" s="1" t="s">
        <v>656</v>
      </c>
      <c r="K70" s="1" t="s">
        <v>196</v>
      </c>
      <c r="L70" s="1" t="e">
        <f>SUMIF(#REF!,$J70,#REF!)</f>
        <v>#REF!</v>
      </c>
    </row>
    <row r="71" spans="1:12" ht="20.100000000000001" customHeight="1">
      <c r="A71" s="10">
        <f t="shared" si="2"/>
        <v>12</v>
      </c>
      <c r="B71" s="7" t="s">
        <v>466</v>
      </c>
      <c r="C71" s="8" t="s">
        <v>197</v>
      </c>
      <c r="D71" s="23">
        <v>40</v>
      </c>
      <c r="E71" s="9">
        <v>41</v>
      </c>
      <c r="F71" s="23">
        <f t="shared" si="0"/>
        <v>40</v>
      </c>
      <c r="G71" s="21">
        <f t="shared" si="1"/>
        <v>1</v>
      </c>
      <c r="I71" s="1" t="s">
        <v>466</v>
      </c>
      <c r="J71" s="1" t="s">
        <v>838</v>
      </c>
      <c r="K71" s="1" t="s">
        <v>197</v>
      </c>
      <c r="L71" s="1" t="e">
        <f>SUMIF(#REF!,$J71,#REF!)</f>
        <v>#REF!</v>
      </c>
    </row>
    <row r="72" spans="1:12" ht="20.100000000000001" customHeight="1">
      <c r="A72" s="10">
        <f t="shared" si="2"/>
        <v>12</v>
      </c>
      <c r="B72" s="7" t="s">
        <v>467</v>
      </c>
      <c r="C72" s="8" t="s">
        <v>198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  <c r="I72" s="1" t="s">
        <v>467</v>
      </c>
      <c r="J72" s="1" t="s">
        <v>837</v>
      </c>
      <c r="K72" s="1" t="s">
        <v>198</v>
      </c>
      <c r="L72" s="1" t="e">
        <f>SUMIF(#REF!,$J72,#REF!)</f>
        <v>#REF!</v>
      </c>
    </row>
    <row r="73" spans="1:12" ht="20.100000000000001" customHeight="1">
      <c r="A73" s="10">
        <f t="shared" si="2"/>
        <v>13</v>
      </c>
      <c r="B73" s="7" t="s">
        <v>468</v>
      </c>
      <c r="C73" s="8" t="s">
        <v>199</v>
      </c>
      <c r="D73" s="23">
        <v>4</v>
      </c>
      <c r="E73" s="9">
        <v>4</v>
      </c>
      <c r="F73" s="23">
        <f t="shared" ref="F73:F136" si="3">IF(E73&gt;D73,D73,E73)</f>
        <v>4</v>
      </c>
      <c r="G73" s="21">
        <f t="shared" si="1"/>
        <v>1</v>
      </c>
      <c r="I73" s="1" t="s">
        <v>468</v>
      </c>
      <c r="J73" s="1" t="s">
        <v>645</v>
      </c>
      <c r="K73" s="1" t="s">
        <v>199</v>
      </c>
      <c r="L73" s="1" t="e">
        <f>SUMIF(#REF!,$J73,#REF!)</f>
        <v>#REF!</v>
      </c>
    </row>
    <row r="74" spans="1:12" ht="20.100000000000001" customHeight="1">
      <c r="A74" s="10">
        <f t="shared" si="2"/>
        <v>13</v>
      </c>
      <c r="B74" s="7" t="s">
        <v>469</v>
      </c>
      <c r="C74" s="8" t="s">
        <v>200</v>
      </c>
      <c r="D74" s="23"/>
      <c r="E74" s="9">
        <v>0</v>
      </c>
      <c r="F74" s="23">
        <f t="shared" si="3"/>
        <v>0</v>
      </c>
      <c r="G74" s="21" t="str">
        <f t="shared" ref="G74:G137" si="4">IFERROR(F74/D74,"")</f>
        <v/>
      </c>
      <c r="I74" s="1" t="s">
        <v>469</v>
      </c>
      <c r="J74" s="1" t="s">
        <v>847</v>
      </c>
      <c r="K74" s="1" t="s">
        <v>200</v>
      </c>
      <c r="L74" s="1" t="e">
        <f>SUMIF(#REF!,$J74,#REF!)</f>
        <v>#REF!</v>
      </c>
    </row>
    <row r="75" spans="1:12" ht="20.100000000000001" customHeight="1">
      <c r="A75" s="10">
        <f t="shared" ref="A75:A138" si="5">IF(F75&gt;0,1+A74,A74)</f>
        <v>13</v>
      </c>
      <c r="B75" s="7" t="s">
        <v>491</v>
      </c>
      <c r="C75" s="8" t="s">
        <v>222</v>
      </c>
      <c r="D75" s="23"/>
      <c r="E75" s="9">
        <v>0</v>
      </c>
      <c r="F75" s="23">
        <f t="shared" si="3"/>
        <v>0</v>
      </c>
      <c r="G75" s="21" t="str">
        <f t="shared" si="4"/>
        <v/>
      </c>
      <c r="I75" s="1" t="s">
        <v>491</v>
      </c>
      <c r="J75" s="1" t="s">
        <v>848</v>
      </c>
      <c r="K75" s="1" t="s">
        <v>222</v>
      </c>
      <c r="L75" s="1" t="e">
        <f>SUMIF(#REF!,$J75,#REF!)</f>
        <v>#REF!</v>
      </c>
    </row>
    <row r="76" spans="1:12" ht="20.100000000000001" customHeight="1">
      <c r="A76" s="10">
        <f t="shared" si="5"/>
        <v>13</v>
      </c>
      <c r="B76" s="7" t="s">
        <v>316</v>
      </c>
      <c r="C76" s="8" t="s">
        <v>46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  <c r="I76" s="1" t="s">
        <v>316</v>
      </c>
      <c r="J76" s="1" t="s">
        <v>664</v>
      </c>
      <c r="K76" s="1" t="s">
        <v>46</v>
      </c>
      <c r="L76" s="1" t="e">
        <f>SUMIF(#REF!,$J76,#REF!)</f>
        <v>#REF!</v>
      </c>
    </row>
    <row r="77" spans="1:12" ht="20.100000000000001" customHeight="1">
      <c r="A77" s="10">
        <f t="shared" si="5"/>
        <v>13</v>
      </c>
      <c r="B77" s="7" t="s">
        <v>317</v>
      </c>
      <c r="C77" s="8" t="s">
        <v>47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  <c r="I77" s="1" t="s">
        <v>317</v>
      </c>
      <c r="J77" s="1" t="s">
        <v>718</v>
      </c>
      <c r="K77" s="1" t="s">
        <v>47</v>
      </c>
      <c r="L77" s="1" t="e">
        <f>SUMIF(#REF!,$J77,#REF!)</f>
        <v>#REF!</v>
      </c>
    </row>
    <row r="78" spans="1:12" ht="20.100000000000001" customHeight="1">
      <c r="A78" s="10">
        <f t="shared" si="5"/>
        <v>13</v>
      </c>
      <c r="B78" s="7" t="s">
        <v>318</v>
      </c>
      <c r="C78" s="8" t="s">
        <v>48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  <c r="I78" s="1" t="s">
        <v>318</v>
      </c>
      <c r="J78" s="1" t="s">
        <v>679</v>
      </c>
      <c r="K78" s="1" t="s">
        <v>48</v>
      </c>
      <c r="L78" s="1" t="e">
        <f>SUMIF(#REF!,$J78,#REF!)</f>
        <v>#REF!</v>
      </c>
    </row>
    <row r="79" spans="1:12" ht="20.100000000000001" customHeight="1">
      <c r="A79" s="10">
        <f t="shared" si="5"/>
        <v>13</v>
      </c>
      <c r="B79" s="7" t="s">
        <v>319</v>
      </c>
      <c r="C79" s="8" t="s">
        <v>49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  <c r="I79" s="1" t="s">
        <v>319</v>
      </c>
      <c r="J79" s="1" t="s">
        <v>719</v>
      </c>
      <c r="K79" s="1" t="s">
        <v>49</v>
      </c>
      <c r="L79" s="1" t="e">
        <f>SUMIF(#REF!,$J79,#REF!)</f>
        <v>#REF!</v>
      </c>
    </row>
    <row r="80" spans="1:12" ht="20.100000000000001" customHeight="1">
      <c r="A80" s="10">
        <f t="shared" si="5"/>
        <v>13</v>
      </c>
      <c r="B80" s="7" t="s">
        <v>320</v>
      </c>
      <c r="C80" s="8" t="s">
        <v>50</v>
      </c>
      <c r="D80" s="23"/>
      <c r="E80" s="9">
        <v>0</v>
      </c>
      <c r="F80" s="23">
        <f t="shared" si="3"/>
        <v>0</v>
      </c>
      <c r="G80" s="21" t="str">
        <f t="shared" si="4"/>
        <v/>
      </c>
      <c r="I80" s="1" t="s">
        <v>320</v>
      </c>
      <c r="J80" s="1" t="s">
        <v>720</v>
      </c>
      <c r="K80" s="1" t="s">
        <v>50</v>
      </c>
      <c r="L80" s="1" t="e">
        <f>SUMIF(#REF!,$J80,#REF!)</f>
        <v>#REF!</v>
      </c>
    </row>
    <row r="81" spans="1:12" ht="20.100000000000001" customHeight="1">
      <c r="A81" s="10">
        <f t="shared" si="5"/>
        <v>13</v>
      </c>
      <c r="B81" s="7" t="s">
        <v>321</v>
      </c>
      <c r="C81" s="8" t="s">
        <v>51</v>
      </c>
      <c r="D81" s="23"/>
      <c r="E81" s="9">
        <v>0</v>
      </c>
      <c r="F81" s="23">
        <f t="shared" si="3"/>
        <v>0</v>
      </c>
      <c r="G81" s="21" t="str">
        <f t="shared" si="4"/>
        <v/>
      </c>
      <c r="I81" s="1" t="s">
        <v>321</v>
      </c>
      <c r="J81" s="1" t="s">
        <v>721</v>
      </c>
      <c r="K81" s="1" t="s">
        <v>51</v>
      </c>
      <c r="L81" s="1" t="e">
        <f>SUMIF(#REF!,$J81,#REF!)</f>
        <v>#REF!</v>
      </c>
    </row>
    <row r="82" spans="1:12" ht="20.100000000000001" customHeight="1">
      <c r="A82" s="10">
        <f t="shared" si="5"/>
        <v>14</v>
      </c>
      <c r="B82" s="7" t="s">
        <v>322</v>
      </c>
      <c r="C82" s="8" t="s">
        <v>52</v>
      </c>
      <c r="D82" s="23">
        <v>20</v>
      </c>
      <c r="E82" s="9">
        <v>20</v>
      </c>
      <c r="F82" s="23">
        <f t="shared" si="3"/>
        <v>20</v>
      </c>
      <c r="G82" s="21">
        <f t="shared" si="4"/>
        <v>1</v>
      </c>
      <c r="I82" s="1" t="s">
        <v>322</v>
      </c>
      <c r="J82" s="1" t="s">
        <v>722</v>
      </c>
      <c r="K82" s="1" t="s">
        <v>52</v>
      </c>
      <c r="L82" s="1" t="e">
        <f>SUMIF(#REF!,$J82,#REF!)</f>
        <v>#REF!</v>
      </c>
    </row>
    <row r="83" spans="1:12" ht="20.100000000000001" customHeight="1">
      <c r="A83" s="10">
        <f t="shared" si="5"/>
        <v>14</v>
      </c>
      <c r="B83" s="7" t="s">
        <v>323</v>
      </c>
      <c r="C83" s="8" t="s">
        <v>53</v>
      </c>
      <c r="D83" s="23"/>
      <c r="E83" s="9">
        <v>0</v>
      </c>
      <c r="F83" s="23">
        <f t="shared" si="3"/>
        <v>0</v>
      </c>
      <c r="G83" s="21" t="str">
        <f t="shared" si="4"/>
        <v/>
      </c>
      <c r="I83" s="1" t="s">
        <v>323</v>
      </c>
      <c r="J83" s="1" t="s">
        <v>723</v>
      </c>
      <c r="K83" s="1" t="s">
        <v>53</v>
      </c>
      <c r="L83" s="1" t="e">
        <f>SUMIF(#REF!,$J83,#REF!)</f>
        <v>#REF!</v>
      </c>
    </row>
    <row r="84" spans="1:12" ht="20.100000000000001" customHeight="1">
      <c r="A84" s="10">
        <f t="shared" si="5"/>
        <v>14</v>
      </c>
      <c r="B84" s="7" t="s">
        <v>324</v>
      </c>
      <c r="C84" s="8" t="s">
        <v>54</v>
      </c>
      <c r="D84" s="23"/>
      <c r="E84" s="9">
        <v>0</v>
      </c>
      <c r="F84" s="23">
        <f t="shared" si="3"/>
        <v>0</v>
      </c>
      <c r="G84" s="21" t="str">
        <f t="shared" si="4"/>
        <v/>
      </c>
      <c r="I84" s="1" t="s">
        <v>324</v>
      </c>
      <c r="J84" s="1" t="s">
        <v>724</v>
      </c>
      <c r="K84" s="1" t="s">
        <v>54</v>
      </c>
      <c r="L84" s="1" t="e">
        <f>SUMIF(#REF!,$J84,#REF!)</f>
        <v>#REF!</v>
      </c>
    </row>
    <row r="85" spans="1:12" ht="20.100000000000001" customHeight="1">
      <c r="A85" s="10">
        <f t="shared" si="5"/>
        <v>14</v>
      </c>
      <c r="B85" s="7" t="s">
        <v>325</v>
      </c>
      <c r="C85" s="8" t="s">
        <v>55</v>
      </c>
      <c r="D85" s="23"/>
      <c r="E85" s="9">
        <v>0</v>
      </c>
      <c r="F85" s="23">
        <f t="shared" si="3"/>
        <v>0</v>
      </c>
      <c r="G85" s="21" t="str">
        <f t="shared" si="4"/>
        <v/>
      </c>
      <c r="I85" s="1" t="s">
        <v>325</v>
      </c>
      <c r="J85" s="1" t="s">
        <v>725</v>
      </c>
      <c r="K85" s="1" t="s">
        <v>55</v>
      </c>
      <c r="L85" s="1" t="e">
        <f>SUMIF(#REF!,$J85,#REF!)</f>
        <v>#REF!</v>
      </c>
    </row>
    <row r="86" spans="1:12" ht="20.100000000000001" customHeight="1">
      <c r="A86" s="10">
        <f t="shared" si="5"/>
        <v>14</v>
      </c>
      <c r="B86" s="7" t="s">
        <v>326</v>
      </c>
      <c r="C86" s="8" t="s">
        <v>56</v>
      </c>
      <c r="D86" s="23"/>
      <c r="E86" s="9">
        <v>0</v>
      </c>
      <c r="F86" s="23">
        <f t="shared" si="3"/>
        <v>0</v>
      </c>
      <c r="G86" s="21" t="str">
        <f t="shared" si="4"/>
        <v/>
      </c>
      <c r="I86" s="1" t="s">
        <v>326</v>
      </c>
      <c r="J86" s="1" t="s">
        <v>726</v>
      </c>
      <c r="K86" s="1" t="s">
        <v>56</v>
      </c>
      <c r="L86" s="1" t="e">
        <f>SUMIF(#REF!,$J86,#REF!)</f>
        <v>#REF!</v>
      </c>
    </row>
    <row r="87" spans="1:12" ht="20.100000000000001" customHeight="1">
      <c r="A87" s="10">
        <f t="shared" si="5"/>
        <v>14</v>
      </c>
      <c r="B87" s="7" t="s">
        <v>327</v>
      </c>
      <c r="C87" s="8" t="s">
        <v>57</v>
      </c>
      <c r="D87" s="23"/>
      <c r="E87" s="9">
        <v>0</v>
      </c>
      <c r="F87" s="23">
        <f t="shared" si="3"/>
        <v>0</v>
      </c>
      <c r="G87" s="21" t="str">
        <f t="shared" si="4"/>
        <v/>
      </c>
      <c r="I87" s="1" t="s">
        <v>327</v>
      </c>
      <c r="J87" s="1" t="s">
        <v>727</v>
      </c>
      <c r="K87" s="1" t="s">
        <v>57</v>
      </c>
      <c r="L87" s="1" t="e">
        <f>SUMIF(#REF!,$J87,#REF!)</f>
        <v>#REF!</v>
      </c>
    </row>
    <row r="88" spans="1:12" ht="20.100000000000001" customHeight="1">
      <c r="A88" s="10">
        <f t="shared" si="5"/>
        <v>15</v>
      </c>
      <c r="B88" s="7" t="s">
        <v>328</v>
      </c>
      <c r="C88" s="8" t="s">
        <v>58</v>
      </c>
      <c r="D88" s="23">
        <v>100</v>
      </c>
      <c r="E88" s="9">
        <v>100</v>
      </c>
      <c r="F88" s="23">
        <f t="shared" si="3"/>
        <v>100</v>
      </c>
      <c r="G88" s="21">
        <f t="shared" si="4"/>
        <v>1</v>
      </c>
      <c r="I88" s="1" t="s">
        <v>328</v>
      </c>
      <c r="J88" s="1" t="s">
        <v>728</v>
      </c>
      <c r="K88" s="1" t="s">
        <v>58</v>
      </c>
      <c r="L88" s="1" t="e">
        <f>SUMIF(#REF!,$J88,#REF!)</f>
        <v>#REF!</v>
      </c>
    </row>
    <row r="89" spans="1:12" ht="20.100000000000001" customHeight="1">
      <c r="A89" s="10">
        <f t="shared" si="5"/>
        <v>15</v>
      </c>
      <c r="B89" s="7" t="s">
        <v>329</v>
      </c>
      <c r="C89" s="8" t="s">
        <v>59</v>
      </c>
      <c r="D89" s="23"/>
      <c r="E89" s="9">
        <v>0</v>
      </c>
      <c r="F89" s="23">
        <f t="shared" si="3"/>
        <v>0</v>
      </c>
      <c r="G89" s="21" t="str">
        <f t="shared" si="4"/>
        <v/>
      </c>
      <c r="I89" s="1" t="s">
        <v>329</v>
      </c>
      <c r="J89" s="1" t="s">
        <v>729</v>
      </c>
      <c r="K89" s="1" t="s">
        <v>59</v>
      </c>
      <c r="L89" s="1" t="e">
        <f>SUMIF(#REF!,$J89,#REF!)</f>
        <v>#REF!</v>
      </c>
    </row>
    <row r="90" spans="1:12" ht="20.100000000000001" customHeight="1">
      <c r="A90" s="10">
        <f t="shared" si="5"/>
        <v>15</v>
      </c>
      <c r="B90" s="7" t="s">
        <v>330</v>
      </c>
      <c r="C90" s="8" t="s">
        <v>60</v>
      </c>
      <c r="D90" s="23"/>
      <c r="E90" s="9">
        <v>0</v>
      </c>
      <c r="F90" s="23">
        <f t="shared" si="3"/>
        <v>0</v>
      </c>
      <c r="G90" s="21" t="str">
        <f t="shared" si="4"/>
        <v/>
      </c>
      <c r="I90" s="1" t="s">
        <v>330</v>
      </c>
      <c r="J90" s="1" t="s">
        <v>730</v>
      </c>
      <c r="K90" s="1" t="s">
        <v>60</v>
      </c>
      <c r="L90" s="1" t="e">
        <f>SUMIF(#REF!,$J90,#REF!)</f>
        <v>#REF!</v>
      </c>
    </row>
    <row r="91" spans="1:12" ht="20.100000000000001" customHeight="1">
      <c r="A91" s="10">
        <f t="shared" si="5"/>
        <v>15</v>
      </c>
      <c r="B91" s="7" t="s">
        <v>331</v>
      </c>
      <c r="C91" s="8" t="s">
        <v>61</v>
      </c>
      <c r="D91" s="23"/>
      <c r="E91" s="9">
        <v>0</v>
      </c>
      <c r="F91" s="23">
        <f t="shared" si="3"/>
        <v>0</v>
      </c>
      <c r="G91" s="21" t="str">
        <f t="shared" si="4"/>
        <v/>
      </c>
      <c r="I91" s="1" t="s">
        <v>331</v>
      </c>
      <c r="J91" s="1" t="s">
        <v>731</v>
      </c>
      <c r="K91" s="1" t="s">
        <v>61</v>
      </c>
      <c r="L91" s="1" t="e">
        <f>SUMIF(#REF!,$J91,#REF!)</f>
        <v>#REF!</v>
      </c>
    </row>
    <row r="92" spans="1:12" ht="20.100000000000001" customHeight="1">
      <c r="A92" s="10">
        <f t="shared" si="5"/>
        <v>15</v>
      </c>
      <c r="B92" s="7" t="s">
        <v>332</v>
      </c>
      <c r="C92" s="8" t="s">
        <v>62</v>
      </c>
      <c r="D92" s="23"/>
      <c r="E92" s="9">
        <v>0</v>
      </c>
      <c r="F92" s="23">
        <f t="shared" si="3"/>
        <v>0</v>
      </c>
      <c r="G92" s="21" t="str">
        <f t="shared" si="4"/>
        <v/>
      </c>
      <c r="I92" s="1" t="s">
        <v>332</v>
      </c>
      <c r="J92" s="1" t="s">
        <v>732</v>
      </c>
      <c r="K92" s="1" t="s">
        <v>62</v>
      </c>
      <c r="L92" s="1" t="e">
        <f>SUMIF(#REF!,$J92,#REF!)</f>
        <v>#REF!</v>
      </c>
    </row>
    <row r="93" spans="1:12" ht="20.100000000000001" customHeight="1">
      <c r="A93" s="10">
        <f t="shared" si="5"/>
        <v>15</v>
      </c>
      <c r="B93" s="7" t="s">
        <v>333</v>
      </c>
      <c r="C93" s="8" t="s">
        <v>63</v>
      </c>
      <c r="D93" s="23"/>
      <c r="E93" s="9">
        <v>0</v>
      </c>
      <c r="F93" s="23">
        <f t="shared" si="3"/>
        <v>0</v>
      </c>
      <c r="G93" s="21" t="str">
        <f t="shared" si="4"/>
        <v/>
      </c>
      <c r="I93" s="1" t="s">
        <v>333</v>
      </c>
      <c r="J93" s="1" t="s">
        <v>733</v>
      </c>
      <c r="K93" s="1" t="s">
        <v>63</v>
      </c>
      <c r="L93" s="1" t="e">
        <f>SUMIF(#REF!,$J93,#REF!)</f>
        <v>#REF!</v>
      </c>
    </row>
    <row r="94" spans="1:12" ht="20.100000000000001" customHeight="1">
      <c r="A94" s="10">
        <f t="shared" si="5"/>
        <v>16</v>
      </c>
      <c r="B94" s="7" t="s">
        <v>334</v>
      </c>
      <c r="C94" s="8" t="s">
        <v>64</v>
      </c>
      <c r="D94" s="23">
        <v>32</v>
      </c>
      <c r="E94" s="9">
        <v>32</v>
      </c>
      <c r="F94" s="23">
        <f t="shared" si="3"/>
        <v>32</v>
      </c>
      <c r="G94" s="21">
        <f t="shared" si="4"/>
        <v>1</v>
      </c>
      <c r="I94" s="1" t="s">
        <v>334</v>
      </c>
      <c r="J94" s="1" t="s">
        <v>683</v>
      </c>
      <c r="K94" s="1" t="s">
        <v>64</v>
      </c>
      <c r="L94" s="1" t="e">
        <f>SUMIF(#REF!,$J94,#REF!)</f>
        <v>#REF!</v>
      </c>
    </row>
    <row r="95" spans="1:12" ht="20.100000000000001" customHeight="1">
      <c r="A95" s="10">
        <f t="shared" si="5"/>
        <v>17</v>
      </c>
      <c r="B95" s="7" t="s">
        <v>335</v>
      </c>
      <c r="C95" s="8" t="s">
        <v>65</v>
      </c>
      <c r="D95" s="23">
        <v>50</v>
      </c>
      <c r="E95" s="9">
        <v>52</v>
      </c>
      <c r="F95" s="23">
        <f t="shared" si="3"/>
        <v>50</v>
      </c>
      <c r="G95" s="21">
        <f t="shared" si="4"/>
        <v>1</v>
      </c>
      <c r="I95" s="1" t="s">
        <v>335</v>
      </c>
      <c r="J95" s="1" t="s">
        <v>734</v>
      </c>
      <c r="K95" s="1" t="s">
        <v>65</v>
      </c>
      <c r="L95" s="1" t="e">
        <f>SUMIF(#REF!,$J95,#REF!)</f>
        <v>#REF!</v>
      </c>
    </row>
    <row r="96" spans="1:12" ht="20.100000000000001" customHeight="1">
      <c r="A96" s="10">
        <f t="shared" si="5"/>
        <v>17</v>
      </c>
      <c r="B96" s="7" t="s">
        <v>336</v>
      </c>
      <c r="C96" s="8" t="s">
        <v>66</v>
      </c>
      <c r="D96" s="23"/>
      <c r="E96" s="9">
        <v>0</v>
      </c>
      <c r="F96" s="23">
        <f t="shared" si="3"/>
        <v>0</v>
      </c>
      <c r="G96" s="21" t="str">
        <f t="shared" si="4"/>
        <v/>
      </c>
      <c r="I96" s="1" t="s">
        <v>336</v>
      </c>
      <c r="J96" s="1" t="s">
        <v>735</v>
      </c>
      <c r="K96" s="1" t="s">
        <v>66</v>
      </c>
      <c r="L96" s="1" t="e">
        <f>SUMIF(#REF!,$J96,#REF!)</f>
        <v>#REF!</v>
      </c>
    </row>
    <row r="97" spans="1:12" ht="20.100000000000001" customHeight="1">
      <c r="A97" s="10">
        <f t="shared" si="5"/>
        <v>17</v>
      </c>
      <c r="B97" s="7" t="s">
        <v>337</v>
      </c>
      <c r="C97" s="8" t="s">
        <v>67</v>
      </c>
      <c r="D97" s="23"/>
      <c r="E97" s="9">
        <v>0</v>
      </c>
      <c r="F97" s="23">
        <f t="shared" si="3"/>
        <v>0</v>
      </c>
      <c r="G97" s="21" t="str">
        <f t="shared" si="4"/>
        <v/>
      </c>
      <c r="I97" s="1" t="s">
        <v>337</v>
      </c>
      <c r="J97" s="1" t="s">
        <v>736</v>
      </c>
      <c r="K97" s="1" t="s">
        <v>67</v>
      </c>
      <c r="L97" s="1" t="e">
        <f>SUMIF(#REF!,$J97,#REF!)</f>
        <v>#REF!</v>
      </c>
    </row>
    <row r="98" spans="1:12" ht="20.100000000000001" customHeight="1">
      <c r="A98" s="10">
        <f t="shared" si="5"/>
        <v>17</v>
      </c>
      <c r="B98" s="7" t="s">
        <v>338</v>
      </c>
      <c r="C98" s="8" t="s">
        <v>68</v>
      </c>
      <c r="D98" s="23"/>
      <c r="E98" s="9">
        <v>0</v>
      </c>
      <c r="F98" s="23">
        <f t="shared" si="3"/>
        <v>0</v>
      </c>
      <c r="G98" s="21" t="str">
        <f t="shared" si="4"/>
        <v/>
      </c>
      <c r="I98" s="1" t="s">
        <v>338</v>
      </c>
      <c r="J98" s="1" t="s">
        <v>737</v>
      </c>
      <c r="K98" s="1" t="s">
        <v>68</v>
      </c>
      <c r="L98" s="1" t="e">
        <f>SUMIF(#REF!,$J98,#REF!)</f>
        <v>#REF!</v>
      </c>
    </row>
    <row r="99" spans="1:12" ht="20.100000000000001" customHeight="1">
      <c r="A99" s="10">
        <f t="shared" si="5"/>
        <v>17</v>
      </c>
      <c r="B99" s="7" t="s">
        <v>339</v>
      </c>
      <c r="C99" s="8" t="s">
        <v>69</v>
      </c>
      <c r="D99" s="23"/>
      <c r="E99" s="9">
        <v>0</v>
      </c>
      <c r="F99" s="23">
        <f t="shared" si="3"/>
        <v>0</v>
      </c>
      <c r="G99" s="21" t="str">
        <f t="shared" si="4"/>
        <v/>
      </c>
      <c r="I99" s="1" t="s">
        <v>339</v>
      </c>
      <c r="J99" s="1" t="s">
        <v>738</v>
      </c>
      <c r="K99" s="1" t="s">
        <v>69</v>
      </c>
      <c r="L99" s="1" t="e">
        <f>SUMIF(#REF!,$J99,#REF!)</f>
        <v>#REF!</v>
      </c>
    </row>
    <row r="100" spans="1:12" ht="20.100000000000001" customHeight="1">
      <c r="A100" s="10">
        <f t="shared" si="5"/>
        <v>17</v>
      </c>
      <c r="B100" s="7" t="s">
        <v>340</v>
      </c>
      <c r="C100" s="8" t="s">
        <v>70</v>
      </c>
      <c r="D100" s="23"/>
      <c r="E100" s="9">
        <v>0</v>
      </c>
      <c r="F100" s="23">
        <f t="shared" si="3"/>
        <v>0</v>
      </c>
      <c r="G100" s="21" t="str">
        <f t="shared" si="4"/>
        <v/>
      </c>
      <c r="I100" s="1" t="s">
        <v>340</v>
      </c>
      <c r="J100" s="1" t="s">
        <v>739</v>
      </c>
      <c r="K100" s="1" t="s">
        <v>70</v>
      </c>
      <c r="L100" s="1" t="e">
        <f>SUMIF(#REF!,$J100,#REF!)</f>
        <v>#REF!</v>
      </c>
    </row>
    <row r="101" spans="1:12" ht="20.100000000000001" customHeight="1">
      <c r="A101" s="10">
        <f t="shared" si="5"/>
        <v>17</v>
      </c>
      <c r="B101" s="7" t="s">
        <v>341</v>
      </c>
      <c r="C101" s="8" t="s">
        <v>71</v>
      </c>
      <c r="D101" s="23"/>
      <c r="E101" s="9">
        <v>0</v>
      </c>
      <c r="F101" s="23">
        <f t="shared" si="3"/>
        <v>0</v>
      </c>
      <c r="G101" s="21" t="str">
        <f t="shared" si="4"/>
        <v/>
      </c>
      <c r="I101" s="1" t="s">
        <v>341</v>
      </c>
      <c r="J101" s="1" t="s">
        <v>740</v>
      </c>
      <c r="K101" s="1" t="s">
        <v>71</v>
      </c>
      <c r="L101" s="1" t="e">
        <f>SUMIF(#REF!,$J101,#REF!)</f>
        <v>#REF!</v>
      </c>
    </row>
    <row r="102" spans="1:12" ht="20.100000000000001" customHeight="1">
      <c r="A102" s="10">
        <f t="shared" si="5"/>
        <v>17</v>
      </c>
      <c r="B102" s="7" t="s">
        <v>342</v>
      </c>
      <c r="C102" s="8" t="s">
        <v>72</v>
      </c>
      <c r="D102" s="23"/>
      <c r="E102" s="9">
        <v>0</v>
      </c>
      <c r="F102" s="23">
        <f t="shared" si="3"/>
        <v>0</v>
      </c>
      <c r="G102" s="21" t="str">
        <f t="shared" si="4"/>
        <v/>
      </c>
      <c r="I102" s="1" t="s">
        <v>342</v>
      </c>
      <c r="K102" s="1" t="s">
        <v>72</v>
      </c>
      <c r="L102" s="1" t="e">
        <f>SUMIF(#REF!,$J102,#REF!)</f>
        <v>#REF!</v>
      </c>
    </row>
    <row r="103" spans="1:12" ht="20.100000000000001" customHeight="1">
      <c r="A103" s="10">
        <f t="shared" si="5"/>
        <v>17</v>
      </c>
      <c r="B103" s="7" t="s">
        <v>343</v>
      </c>
      <c r="C103" s="8" t="s">
        <v>73</v>
      </c>
      <c r="D103" s="23"/>
      <c r="E103" s="9">
        <v>0</v>
      </c>
      <c r="F103" s="23">
        <f t="shared" si="3"/>
        <v>0</v>
      </c>
      <c r="G103" s="21" t="str">
        <f t="shared" si="4"/>
        <v/>
      </c>
      <c r="I103" s="1" t="s">
        <v>343</v>
      </c>
      <c r="J103" s="1" t="s">
        <v>741</v>
      </c>
      <c r="K103" s="1" t="s">
        <v>73</v>
      </c>
      <c r="L103" s="1" t="e">
        <f>SUMIF(#REF!,$J103,#REF!)</f>
        <v>#REF!</v>
      </c>
    </row>
    <row r="104" spans="1:12" ht="20.100000000000001" customHeight="1">
      <c r="A104" s="10">
        <f t="shared" si="5"/>
        <v>17</v>
      </c>
      <c r="B104" s="7" t="s">
        <v>344</v>
      </c>
      <c r="C104" s="8" t="s">
        <v>74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  <c r="I104" s="1" t="s">
        <v>344</v>
      </c>
      <c r="J104" s="1" t="s">
        <v>646</v>
      </c>
      <c r="K104" s="1" t="s">
        <v>74</v>
      </c>
      <c r="L104" s="1" t="e">
        <f>SUMIF(#REF!,$J104,#REF!)</f>
        <v>#REF!</v>
      </c>
    </row>
    <row r="105" spans="1:12" ht="20.100000000000001" customHeight="1">
      <c r="A105" s="10">
        <f t="shared" si="5"/>
        <v>17</v>
      </c>
      <c r="B105" s="7" t="s">
        <v>345</v>
      </c>
      <c r="C105" s="8" t="s">
        <v>75</v>
      </c>
      <c r="D105" s="23"/>
      <c r="E105" s="9">
        <v>0</v>
      </c>
      <c r="F105" s="23">
        <f t="shared" si="3"/>
        <v>0</v>
      </c>
      <c r="G105" s="21" t="str">
        <f t="shared" si="4"/>
        <v/>
      </c>
      <c r="I105" s="1" t="s">
        <v>345</v>
      </c>
      <c r="J105" s="1" t="s">
        <v>742</v>
      </c>
      <c r="K105" s="1" t="s">
        <v>75</v>
      </c>
      <c r="L105" s="1" t="e">
        <f>SUMIF(#REF!,$J105,#REF!)</f>
        <v>#REF!</v>
      </c>
    </row>
    <row r="106" spans="1:12" ht="20.100000000000001" customHeight="1">
      <c r="A106" s="10">
        <f t="shared" si="5"/>
        <v>17</v>
      </c>
      <c r="B106" s="7" t="s">
        <v>346</v>
      </c>
      <c r="C106" s="8" t="s">
        <v>76</v>
      </c>
      <c r="D106" s="23"/>
      <c r="E106" s="9">
        <v>0</v>
      </c>
      <c r="F106" s="23">
        <f t="shared" si="3"/>
        <v>0</v>
      </c>
      <c r="G106" s="21" t="str">
        <f t="shared" si="4"/>
        <v/>
      </c>
      <c r="I106" s="1" t="s">
        <v>346</v>
      </c>
      <c r="K106" s="1" t="s">
        <v>76</v>
      </c>
      <c r="L106" s="1" t="e">
        <f>SUMIF(#REF!,$J106,#REF!)</f>
        <v>#REF!</v>
      </c>
    </row>
    <row r="107" spans="1:12" ht="20.100000000000001" customHeight="1">
      <c r="A107" s="10">
        <f t="shared" si="5"/>
        <v>17</v>
      </c>
      <c r="B107" s="7" t="s">
        <v>347</v>
      </c>
      <c r="C107" s="8" t="s">
        <v>77</v>
      </c>
      <c r="D107" s="23"/>
      <c r="E107" s="9">
        <v>0</v>
      </c>
      <c r="F107" s="23">
        <f t="shared" si="3"/>
        <v>0</v>
      </c>
      <c r="G107" s="21" t="str">
        <f t="shared" si="4"/>
        <v/>
      </c>
      <c r="I107" s="1" t="s">
        <v>347</v>
      </c>
      <c r="J107" s="1" t="s">
        <v>743</v>
      </c>
      <c r="K107" s="1" t="s">
        <v>77</v>
      </c>
      <c r="L107" s="1" t="e">
        <f>SUMIF(#REF!,$J107,#REF!)</f>
        <v>#REF!</v>
      </c>
    </row>
    <row r="108" spans="1:12" ht="20.100000000000001" customHeight="1">
      <c r="A108" s="10">
        <f t="shared" si="5"/>
        <v>17</v>
      </c>
      <c r="B108" s="7" t="s">
        <v>348</v>
      </c>
      <c r="C108" s="8" t="s">
        <v>78</v>
      </c>
      <c r="D108" s="23"/>
      <c r="E108" s="9">
        <v>0</v>
      </c>
      <c r="F108" s="23">
        <f t="shared" si="3"/>
        <v>0</v>
      </c>
      <c r="G108" s="21" t="str">
        <f t="shared" si="4"/>
        <v/>
      </c>
      <c r="I108" s="1" t="s">
        <v>348</v>
      </c>
      <c r="K108" s="1" t="s">
        <v>78</v>
      </c>
      <c r="L108" s="1" t="e">
        <f>SUMIF(#REF!,$J108,#REF!)</f>
        <v>#REF!</v>
      </c>
    </row>
    <row r="109" spans="1:12" ht="20.100000000000001" customHeight="1">
      <c r="A109" s="10">
        <f t="shared" si="5"/>
        <v>17</v>
      </c>
      <c r="B109" s="7" t="s">
        <v>349</v>
      </c>
      <c r="C109" s="8" t="s">
        <v>79</v>
      </c>
      <c r="D109" s="23"/>
      <c r="E109" s="9">
        <v>0</v>
      </c>
      <c r="F109" s="23">
        <f t="shared" si="3"/>
        <v>0</v>
      </c>
      <c r="G109" s="21" t="str">
        <f t="shared" si="4"/>
        <v/>
      </c>
      <c r="I109" s="1" t="s">
        <v>349</v>
      </c>
      <c r="J109" s="1" t="s">
        <v>744</v>
      </c>
      <c r="K109" s="1" t="s">
        <v>79</v>
      </c>
      <c r="L109" s="1" t="e">
        <f>SUMIF(#REF!,$J109,#REF!)</f>
        <v>#REF!</v>
      </c>
    </row>
    <row r="110" spans="1:12" ht="20.100000000000001" customHeight="1">
      <c r="A110" s="10">
        <f t="shared" si="5"/>
        <v>17</v>
      </c>
      <c r="B110" s="7" t="s">
        <v>350</v>
      </c>
      <c r="C110" s="8" t="s">
        <v>80</v>
      </c>
      <c r="D110" s="23"/>
      <c r="E110" s="9">
        <v>0</v>
      </c>
      <c r="F110" s="23">
        <f t="shared" si="3"/>
        <v>0</v>
      </c>
      <c r="G110" s="21" t="str">
        <f t="shared" si="4"/>
        <v/>
      </c>
      <c r="I110" s="1" t="s">
        <v>350</v>
      </c>
      <c r="J110" s="1" t="s">
        <v>745</v>
      </c>
      <c r="K110" s="1" t="s">
        <v>80</v>
      </c>
      <c r="L110" s="1" t="e">
        <f>SUMIF(#REF!,$J110,#REF!)</f>
        <v>#REF!</v>
      </c>
    </row>
    <row r="111" spans="1:12" ht="20.100000000000001" customHeight="1">
      <c r="A111" s="10">
        <f t="shared" si="5"/>
        <v>17</v>
      </c>
      <c r="B111" s="7" t="s">
        <v>351</v>
      </c>
      <c r="C111" s="8" t="s">
        <v>81</v>
      </c>
      <c r="D111" s="23"/>
      <c r="E111" s="9">
        <v>0</v>
      </c>
      <c r="F111" s="23">
        <f t="shared" si="3"/>
        <v>0</v>
      </c>
      <c r="G111" s="21" t="str">
        <f t="shared" si="4"/>
        <v/>
      </c>
      <c r="I111" s="1" t="s">
        <v>351</v>
      </c>
      <c r="J111" s="1" t="s">
        <v>746</v>
      </c>
      <c r="K111" s="1" t="s">
        <v>81</v>
      </c>
      <c r="L111" s="1" t="e">
        <f>SUMIF(#REF!,$J111,#REF!)</f>
        <v>#REF!</v>
      </c>
    </row>
    <row r="112" spans="1:12" ht="20.100000000000001" customHeight="1">
      <c r="A112" s="10">
        <f t="shared" si="5"/>
        <v>17</v>
      </c>
      <c r="B112" s="7" t="s">
        <v>352</v>
      </c>
      <c r="C112" s="8" t="s">
        <v>82</v>
      </c>
      <c r="D112" s="23"/>
      <c r="E112" s="9">
        <v>0</v>
      </c>
      <c r="F112" s="23">
        <f t="shared" si="3"/>
        <v>0</v>
      </c>
      <c r="G112" s="21" t="str">
        <f t="shared" si="4"/>
        <v/>
      </c>
      <c r="I112" s="1" t="s">
        <v>352</v>
      </c>
      <c r="J112" s="1" t="s">
        <v>747</v>
      </c>
      <c r="K112" s="1" t="s">
        <v>82</v>
      </c>
      <c r="L112" s="1" t="e">
        <f>SUMIF(#REF!,$J112,#REF!)</f>
        <v>#REF!</v>
      </c>
    </row>
    <row r="113" spans="1:12" ht="20.100000000000001" customHeight="1">
      <c r="A113" s="10">
        <f t="shared" si="5"/>
        <v>18</v>
      </c>
      <c r="B113" s="7" t="s">
        <v>353</v>
      </c>
      <c r="C113" s="8" t="s">
        <v>83</v>
      </c>
      <c r="D113" s="23">
        <v>15</v>
      </c>
      <c r="E113" s="9">
        <v>15</v>
      </c>
      <c r="F113" s="23">
        <f t="shared" si="3"/>
        <v>15</v>
      </c>
      <c r="G113" s="21">
        <f t="shared" si="4"/>
        <v>1</v>
      </c>
      <c r="I113" s="1" t="s">
        <v>353</v>
      </c>
      <c r="J113" s="1" t="s">
        <v>748</v>
      </c>
      <c r="K113" s="1" t="s">
        <v>83</v>
      </c>
      <c r="L113" s="1" t="e">
        <f>SUMIF(#REF!,$J113,#REF!)</f>
        <v>#REF!</v>
      </c>
    </row>
    <row r="114" spans="1:12" ht="20.100000000000001" customHeight="1">
      <c r="A114" s="10">
        <f t="shared" si="5"/>
        <v>18</v>
      </c>
      <c r="B114" s="7" t="s">
        <v>354</v>
      </c>
      <c r="C114" s="8" t="s">
        <v>84</v>
      </c>
      <c r="D114" s="23"/>
      <c r="E114" s="9">
        <v>0</v>
      </c>
      <c r="F114" s="23">
        <f t="shared" si="3"/>
        <v>0</v>
      </c>
      <c r="G114" s="21" t="str">
        <f t="shared" si="4"/>
        <v/>
      </c>
      <c r="I114" s="1" t="s">
        <v>354</v>
      </c>
      <c r="J114" s="1" t="s">
        <v>749</v>
      </c>
      <c r="K114" s="1" t="s">
        <v>84</v>
      </c>
      <c r="L114" s="1" t="e">
        <f>SUMIF(#REF!,$J114,#REF!)</f>
        <v>#REF!</v>
      </c>
    </row>
    <row r="115" spans="1:12" ht="20.100000000000001" customHeight="1">
      <c r="A115" s="10">
        <f t="shared" si="5"/>
        <v>18</v>
      </c>
      <c r="B115" s="7" t="s">
        <v>355</v>
      </c>
      <c r="C115" s="8" t="s">
        <v>85</v>
      </c>
      <c r="D115" s="23"/>
      <c r="E115" s="9">
        <v>0</v>
      </c>
      <c r="F115" s="23">
        <f t="shared" si="3"/>
        <v>0</v>
      </c>
      <c r="G115" s="21" t="str">
        <f t="shared" si="4"/>
        <v/>
      </c>
      <c r="I115" s="1" t="s">
        <v>355</v>
      </c>
      <c r="K115" s="1" t="s">
        <v>85</v>
      </c>
      <c r="L115" s="1" t="e">
        <f>SUMIF(#REF!,$J115,#REF!)</f>
        <v>#REF!</v>
      </c>
    </row>
    <row r="116" spans="1:12" ht="20.100000000000001" customHeight="1">
      <c r="A116" s="10">
        <f t="shared" si="5"/>
        <v>18</v>
      </c>
      <c r="B116" s="7" t="s">
        <v>596</v>
      </c>
      <c r="C116" s="8" t="s">
        <v>586</v>
      </c>
      <c r="D116" s="23"/>
      <c r="E116" s="9">
        <v>0</v>
      </c>
      <c r="F116" s="23">
        <f t="shared" si="3"/>
        <v>0</v>
      </c>
      <c r="G116" s="21" t="str">
        <f t="shared" si="4"/>
        <v/>
      </c>
      <c r="I116" s="1" t="s">
        <v>596</v>
      </c>
      <c r="J116" s="1" t="s">
        <v>750</v>
      </c>
      <c r="K116" s="1" t="s">
        <v>586</v>
      </c>
      <c r="L116" s="1" t="e">
        <f>SUMIF(#REF!,$J116,#REF!)</f>
        <v>#REF!</v>
      </c>
    </row>
    <row r="117" spans="1:12" ht="20.100000000000001" customHeight="1">
      <c r="A117" s="10">
        <f t="shared" si="5"/>
        <v>18</v>
      </c>
      <c r="B117" s="7" t="s">
        <v>356</v>
      </c>
      <c r="C117" s="8" t="s">
        <v>87</v>
      </c>
      <c r="D117" s="23">
        <v>0</v>
      </c>
      <c r="E117" s="9">
        <v>0</v>
      </c>
      <c r="F117" s="23">
        <f t="shared" si="3"/>
        <v>0</v>
      </c>
      <c r="G117" s="21" t="str">
        <f t="shared" si="4"/>
        <v/>
      </c>
      <c r="I117" s="1" t="s">
        <v>356</v>
      </c>
      <c r="J117" s="1" t="s">
        <v>751</v>
      </c>
      <c r="K117" s="1" t="s">
        <v>87</v>
      </c>
      <c r="L117" s="1" t="e">
        <f>SUMIF(#REF!,$J117,#REF!)</f>
        <v>#REF!</v>
      </c>
    </row>
    <row r="118" spans="1:12" ht="20.100000000000001" customHeight="1">
      <c r="A118" s="10">
        <f t="shared" si="5"/>
        <v>18</v>
      </c>
      <c r="B118" s="7" t="s">
        <v>357</v>
      </c>
      <c r="C118" s="8" t="s">
        <v>88</v>
      </c>
      <c r="D118" s="23"/>
      <c r="E118" s="9">
        <v>0</v>
      </c>
      <c r="F118" s="23">
        <f t="shared" si="3"/>
        <v>0</v>
      </c>
      <c r="G118" s="21" t="str">
        <f t="shared" si="4"/>
        <v/>
      </c>
      <c r="I118" s="1" t="s">
        <v>357</v>
      </c>
      <c r="J118" s="1" t="s">
        <v>752</v>
      </c>
      <c r="K118" s="1" t="s">
        <v>88</v>
      </c>
      <c r="L118" s="1" t="e">
        <f>SUMIF(#REF!,$J118,#REF!)</f>
        <v>#REF!</v>
      </c>
    </row>
    <row r="119" spans="1:12" ht="20.100000000000001" customHeight="1">
      <c r="A119" s="10">
        <f t="shared" si="5"/>
        <v>18</v>
      </c>
      <c r="B119" s="7" t="s">
        <v>358</v>
      </c>
      <c r="C119" s="8" t="s">
        <v>89</v>
      </c>
      <c r="D119" s="23"/>
      <c r="E119" s="9">
        <v>0</v>
      </c>
      <c r="F119" s="23">
        <f t="shared" si="3"/>
        <v>0</v>
      </c>
      <c r="G119" s="21" t="str">
        <f t="shared" si="4"/>
        <v/>
      </c>
      <c r="I119" s="1" t="s">
        <v>358</v>
      </c>
      <c r="J119" s="1" t="s">
        <v>753</v>
      </c>
      <c r="K119" s="1" t="s">
        <v>89</v>
      </c>
      <c r="L119" s="1" t="e">
        <f>SUMIF(#REF!,$J119,#REF!)</f>
        <v>#REF!</v>
      </c>
    </row>
    <row r="120" spans="1:12" ht="20.100000000000001" customHeight="1">
      <c r="A120" s="10">
        <f t="shared" si="5"/>
        <v>18</v>
      </c>
      <c r="B120" s="7" t="s">
        <v>488</v>
      </c>
      <c r="C120" s="8" t="s">
        <v>219</v>
      </c>
      <c r="D120" s="23"/>
      <c r="E120" s="9">
        <v>0</v>
      </c>
      <c r="F120" s="23">
        <f t="shared" si="3"/>
        <v>0</v>
      </c>
      <c r="G120" s="21" t="str">
        <f t="shared" si="4"/>
        <v/>
      </c>
      <c r="I120" s="1" t="s">
        <v>488</v>
      </c>
      <c r="J120" s="1" t="s">
        <v>849</v>
      </c>
      <c r="K120" s="1" t="s">
        <v>219</v>
      </c>
      <c r="L120" s="1" t="e">
        <f>SUMIF(#REF!,$J120,#REF!)</f>
        <v>#REF!</v>
      </c>
    </row>
    <row r="121" spans="1:12" ht="20.100000000000001" customHeight="1">
      <c r="A121" s="10">
        <f t="shared" si="5"/>
        <v>18</v>
      </c>
      <c r="B121" s="7" t="s">
        <v>489</v>
      </c>
      <c r="C121" s="8" t="s">
        <v>220</v>
      </c>
      <c r="D121" s="23"/>
      <c r="E121" s="9">
        <v>0</v>
      </c>
      <c r="F121" s="23">
        <f t="shared" si="3"/>
        <v>0</v>
      </c>
      <c r="G121" s="21" t="str">
        <f t="shared" si="4"/>
        <v/>
      </c>
      <c r="I121" s="1" t="s">
        <v>489</v>
      </c>
      <c r="J121" s="1" t="s">
        <v>839</v>
      </c>
      <c r="K121" s="1" t="s">
        <v>220</v>
      </c>
      <c r="L121" s="1" t="e">
        <f>SUMIF(#REF!,$J121,#REF!)</f>
        <v>#REF!</v>
      </c>
    </row>
    <row r="122" spans="1:12" ht="20.100000000000001" customHeight="1">
      <c r="A122" s="10">
        <f t="shared" si="5"/>
        <v>18</v>
      </c>
      <c r="B122" s="7" t="s">
        <v>490</v>
      </c>
      <c r="C122" s="8" t="s">
        <v>221</v>
      </c>
      <c r="D122" s="23"/>
      <c r="E122" s="9">
        <v>0</v>
      </c>
      <c r="F122" s="23">
        <f t="shared" si="3"/>
        <v>0</v>
      </c>
      <c r="G122" s="21" t="str">
        <f t="shared" si="4"/>
        <v/>
      </c>
      <c r="I122" s="1" t="s">
        <v>490</v>
      </c>
      <c r="J122" s="1" t="s">
        <v>839</v>
      </c>
      <c r="K122" s="1" t="s">
        <v>221</v>
      </c>
      <c r="L122" s="1" t="e">
        <f>SUMIF(#REF!,$J122,#REF!)</f>
        <v>#REF!</v>
      </c>
    </row>
    <row r="123" spans="1:12" ht="20.100000000000001" customHeight="1">
      <c r="A123" s="10">
        <f t="shared" si="5"/>
        <v>18</v>
      </c>
      <c r="B123" s="7" t="s">
        <v>471</v>
      </c>
      <c r="C123" s="8" t="s">
        <v>202</v>
      </c>
      <c r="D123" s="23"/>
      <c r="E123" s="9">
        <v>0</v>
      </c>
      <c r="F123" s="23">
        <f t="shared" si="3"/>
        <v>0</v>
      </c>
      <c r="G123" s="21" t="str">
        <f t="shared" si="4"/>
        <v/>
      </c>
      <c r="I123" s="1" t="s">
        <v>471</v>
      </c>
      <c r="J123" s="1" t="s">
        <v>850</v>
      </c>
      <c r="K123" s="1" t="s">
        <v>202</v>
      </c>
      <c r="L123" s="1" t="e">
        <f>SUMIF(#REF!,$J123,#REF!)</f>
        <v>#REF!</v>
      </c>
    </row>
    <row r="124" spans="1:12" ht="20.100000000000001" customHeight="1">
      <c r="A124" s="10">
        <f t="shared" si="5"/>
        <v>18</v>
      </c>
      <c r="B124" s="7" t="s">
        <v>470</v>
      </c>
      <c r="C124" s="8" t="s">
        <v>201</v>
      </c>
      <c r="D124" s="23"/>
      <c r="E124" s="9">
        <v>0</v>
      </c>
      <c r="F124" s="23">
        <f t="shared" si="3"/>
        <v>0</v>
      </c>
      <c r="G124" s="21" t="str">
        <f t="shared" si="4"/>
        <v/>
      </c>
      <c r="I124" s="1" t="s">
        <v>470</v>
      </c>
      <c r="J124" s="1" t="s">
        <v>851</v>
      </c>
      <c r="K124" s="1" t="s">
        <v>201</v>
      </c>
      <c r="L124" s="1" t="e">
        <f>SUMIF(#REF!,$J124,#REF!)</f>
        <v>#REF!</v>
      </c>
    </row>
    <row r="125" spans="1:12" ht="20.100000000000001" customHeight="1">
      <c r="A125" s="10">
        <f t="shared" si="5"/>
        <v>18</v>
      </c>
      <c r="B125" s="7" t="s">
        <v>472</v>
      </c>
      <c r="C125" s="8" t="s">
        <v>203</v>
      </c>
      <c r="D125" s="23"/>
      <c r="E125" s="9">
        <v>0</v>
      </c>
      <c r="F125" s="23">
        <f t="shared" si="3"/>
        <v>0</v>
      </c>
      <c r="G125" s="21" t="str">
        <f t="shared" si="4"/>
        <v/>
      </c>
      <c r="I125" s="1" t="s">
        <v>472</v>
      </c>
      <c r="J125" s="1" t="s">
        <v>852</v>
      </c>
      <c r="K125" s="1" t="s">
        <v>203</v>
      </c>
      <c r="L125" s="1" t="e">
        <f>SUMIF(#REF!,$J125,#REF!)</f>
        <v>#REF!</v>
      </c>
    </row>
    <row r="126" spans="1:12" ht="20.100000000000001" customHeight="1">
      <c r="A126" s="10">
        <f t="shared" si="5"/>
        <v>19</v>
      </c>
      <c r="B126" s="7" t="s">
        <v>473</v>
      </c>
      <c r="C126" s="8" t="s">
        <v>204</v>
      </c>
      <c r="D126" s="23">
        <v>35</v>
      </c>
      <c r="E126" s="9">
        <v>35</v>
      </c>
      <c r="F126" s="23">
        <f t="shared" si="3"/>
        <v>35</v>
      </c>
      <c r="G126" s="21">
        <f t="shared" si="4"/>
        <v>1</v>
      </c>
      <c r="I126" s="1" t="s">
        <v>473</v>
      </c>
      <c r="J126" s="1" t="s">
        <v>853</v>
      </c>
      <c r="K126" s="1" t="s">
        <v>204</v>
      </c>
      <c r="L126" s="1" t="e">
        <f>SUMIF(#REF!,$J126,#REF!)</f>
        <v>#REF!</v>
      </c>
    </row>
    <row r="127" spans="1:12" ht="20.100000000000001" customHeight="1">
      <c r="A127" s="10">
        <f t="shared" si="5"/>
        <v>20</v>
      </c>
      <c r="B127" s="7" t="s">
        <v>474</v>
      </c>
      <c r="C127" s="8" t="s">
        <v>205</v>
      </c>
      <c r="D127" s="23">
        <v>35</v>
      </c>
      <c r="E127" s="9">
        <v>35</v>
      </c>
      <c r="F127" s="23">
        <f t="shared" si="3"/>
        <v>35</v>
      </c>
      <c r="G127" s="21">
        <f t="shared" si="4"/>
        <v>1</v>
      </c>
      <c r="I127" s="1" t="s">
        <v>474</v>
      </c>
      <c r="J127" s="1" t="s">
        <v>854</v>
      </c>
      <c r="K127" s="1" t="s">
        <v>205</v>
      </c>
      <c r="L127" s="1" t="e">
        <f>SUMIF(#REF!,$J127,#REF!)</f>
        <v>#REF!</v>
      </c>
    </row>
    <row r="128" spans="1:12" ht="20.100000000000001" customHeight="1">
      <c r="A128" s="10">
        <f t="shared" si="5"/>
        <v>20</v>
      </c>
      <c r="B128" s="7" t="s">
        <v>475</v>
      </c>
      <c r="C128" s="8" t="s">
        <v>206</v>
      </c>
      <c r="D128" s="23"/>
      <c r="E128" s="9">
        <v>0</v>
      </c>
      <c r="F128" s="23">
        <f t="shared" si="3"/>
        <v>0</v>
      </c>
      <c r="G128" s="21" t="str">
        <f t="shared" si="4"/>
        <v/>
      </c>
      <c r="I128" s="1" t="s">
        <v>475</v>
      </c>
      <c r="J128" s="1" t="s">
        <v>855</v>
      </c>
      <c r="K128" s="1" t="s">
        <v>206</v>
      </c>
      <c r="L128" s="1" t="e">
        <f>SUMIF(#REF!,$J128,#REF!)</f>
        <v>#REF!</v>
      </c>
    </row>
    <row r="129" spans="1:12" ht="20.100000000000001" customHeight="1">
      <c r="A129" s="10">
        <f t="shared" si="5"/>
        <v>21</v>
      </c>
      <c r="B129" s="7" t="s">
        <v>476</v>
      </c>
      <c r="C129" s="8" t="s">
        <v>207</v>
      </c>
      <c r="D129" s="23">
        <v>25</v>
      </c>
      <c r="E129" s="9">
        <v>25</v>
      </c>
      <c r="F129" s="23">
        <f t="shared" si="3"/>
        <v>25</v>
      </c>
      <c r="G129" s="21">
        <f t="shared" si="4"/>
        <v>1</v>
      </c>
      <c r="I129" s="1" t="s">
        <v>476</v>
      </c>
      <c r="J129" s="1" t="s">
        <v>856</v>
      </c>
      <c r="K129" s="1" t="s">
        <v>207</v>
      </c>
      <c r="L129" s="1" t="e">
        <f>SUMIF(#REF!,$J129,#REF!)</f>
        <v>#REF!</v>
      </c>
    </row>
    <row r="130" spans="1:12" ht="20.100000000000001" customHeight="1">
      <c r="A130" s="10">
        <f t="shared" si="5"/>
        <v>22</v>
      </c>
      <c r="B130" s="7" t="s">
        <v>477</v>
      </c>
      <c r="C130" s="8" t="s">
        <v>208</v>
      </c>
      <c r="D130" s="23">
        <v>25</v>
      </c>
      <c r="E130" s="9">
        <v>25</v>
      </c>
      <c r="F130" s="23">
        <f t="shared" si="3"/>
        <v>25</v>
      </c>
      <c r="G130" s="21">
        <f t="shared" si="4"/>
        <v>1</v>
      </c>
      <c r="I130" s="1" t="s">
        <v>477</v>
      </c>
      <c r="J130" s="1" t="s">
        <v>857</v>
      </c>
      <c r="K130" s="1" t="s">
        <v>208</v>
      </c>
      <c r="L130" s="1" t="e">
        <f>SUMIF(#REF!,$J130,#REF!)</f>
        <v>#REF!</v>
      </c>
    </row>
    <row r="131" spans="1:12" ht="20.100000000000001" customHeight="1">
      <c r="A131" s="10">
        <f t="shared" si="5"/>
        <v>22</v>
      </c>
      <c r="B131" s="7" t="s">
        <v>478</v>
      </c>
      <c r="C131" s="8" t="s">
        <v>209</v>
      </c>
      <c r="D131" s="23"/>
      <c r="E131" s="9">
        <v>0</v>
      </c>
      <c r="F131" s="23">
        <f t="shared" si="3"/>
        <v>0</v>
      </c>
      <c r="G131" s="21" t="str">
        <f t="shared" si="4"/>
        <v/>
      </c>
      <c r="I131" s="1" t="s">
        <v>478</v>
      </c>
      <c r="J131" s="1" t="s">
        <v>858</v>
      </c>
      <c r="K131" s="1" t="s">
        <v>209</v>
      </c>
      <c r="L131" s="1" t="e">
        <f>SUMIF(#REF!,$J131,#REF!)</f>
        <v>#REF!</v>
      </c>
    </row>
    <row r="132" spans="1:12" ht="20.100000000000001" customHeight="1">
      <c r="A132" s="10">
        <f t="shared" si="5"/>
        <v>22</v>
      </c>
      <c r="B132" s="7" t="s">
        <v>479</v>
      </c>
      <c r="C132" s="8" t="s">
        <v>210</v>
      </c>
      <c r="D132" s="23"/>
      <c r="E132" s="9">
        <v>0</v>
      </c>
      <c r="F132" s="23">
        <f t="shared" si="3"/>
        <v>0</v>
      </c>
      <c r="G132" s="21" t="str">
        <f t="shared" si="4"/>
        <v/>
      </c>
      <c r="I132" s="1" t="s">
        <v>479</v>
      </c>
      <c r="J132" s="1" t="s">
        <v>859</v>
      </c>
      <c r="K132" s="1" t="s">
        <v>210</v>
      </c>
      <c r="L132" s="1" t="e">
        <f>SUMIF(#REF!,$J132,#REF!)</f>
        <v>#REF!</v>
      </c>
    </row>
    <row r="133" spans="1:12" ht="20.100000000000001" customHeight="1">
      <c r="A133" s="10">
        <f t="shared" si="5"/>
        <v>22</v>
      </c>
      <c r="B133" s="7" t="s">
        <v>480</v>
      </c>
      <c r="C133" s="8" t="s">
        <v>211</v>
      </c>
      <c r="D133" s="23"/>
      <c r="E133" s="9">
        <v>0</v>
      </c>
      <c r="F133" s="23">
        <f t="shared" si="3"/>
        <v>0</v>
      </c>
      <c r="G133" s="21" t="str">
        <f t="shared" si="4"/>
        <v/>
      </c>
      <c r="I133" s="1" t="s">
        <v>480</v>
      </c>
      <c r="J133" s="1" t="s">
        <v>860</v>
      </c>
      <c r="K133" s="1" t="s">
        <v>211</v>
      </c>
      <c r="L133" s="1" t="e">
        <f>SUMIF(#REF!,$J133,#REF!)</f>
        <v>#REF!</v>
      </c>
    </row>
    <row r="134" spans="1:12" ht="20.100000000000001" customHeight="1">
      <c r="A134" s="10">
        <f t="shared" si="5"/>
        <v>22</v>
      </c>
      <c r="B134" s="7" t="s">
        <v>481</v>
      </c>
      <c r="C134" s="8" t="s">
        <v>212</v>
      </c>
      <c r="D134" s="23"/>
      <c r="E134" s="9">
        <v>0</v>
      </c>
      <c r="F134" s="23">
        <f t="shared" si="3"/>
        <v>0</v>
      </c>
      <c r="G134" s="21" t="str">
        <f t="shared" si="4"/>
        <v/>
      </c>
      <c r="I134" s="1" t="s">
        <v>481</v>
      </c>
      <c r="J134" s="1" t="s">
        <v>861</v>
      </c>
      <c r="K134" s="1" t="s">
        <v>212</v>
      </c>
      <c r="L134" s="1" t="e">
        <f>SUMIF(#REF!,$J134,#REF!)</f>
        <v>#REF!</v>
      </c>
    </row>
    <row r="135" spans="1:12" ht="20.100000000000001" customHeight="1">
      <c r="A135" s="10">
        <f t="shared" si="5"/>
        <v>23</v>
      </c>
      <c r="B135" s="7" t="s">
        <v>482</v>
      </c>
      <c r="C135" s="8" t="s">
        <v>213</v>
      </c>
      <c r="D135" s="23">
        <v>380</v>
      </c>
      <c r="E135" s="9">
        <v>388</v>
      </c>
      <c r="F135" s="23">
        <f t="shared" si="3"/>
        <v>380</v>
      </c>
      <c r="G135" s="21">
        <f t="shared" si="4"/>
        <v>1</v>
      </c>
      <c r="I135" s="1" t="s">
        <v>482</v>
      </c>
      <c r="J135" s="1" t="s">
        <v>829</v>
      </c>
      <c r="K135" s="1" t="s">
        <v>213</v>
      </c>
      <c r="L135" s="1" t="e">
        <f>SUMIF(#REF!,$J135,#REF!)</f>
        <v>#REF!</v>
      </c>
    </row>
    <row r="136" spans="1:12" ht="20.100000000000001" customHeight="1">
      <c r="A136" s="10">
        <f t="shared" si="5"/>
        <v>24</v>
      </c>
      <c r="B136" s="7" t="s">
        <v>483</v>
      </c>
      <c r="C136" s="8" t="s">
        <v>214</v>
      </c>
      <c r="D136" s="23">
        <v>394</v>
      </c>
      <c r="E136" s="9">
        <v>394</v>
      </c>
      <c r="F136" s="23">
        <f t="shared" si="3"/>
        <v>394</v>
      </c>
      <c r="G136" s="21">
        <f t="shared" si="4"/>
        <v>1</v>
      </c>
      <c r="I136" s="1" t="s">
        <v>483</v>
      </c>
      <c r="J136" s="1" t="s">
        <v>833</v>
      </c>
      <c r="K136" s="1" t="s">
        <v>214</v>
      </c>
      <c r="L136" s="1" t="e">
        <f>SUMIF(#REF!,$J136,#REF!)</f>
        <v>#REF!</v>
      </c>
    </row>
    <row r="137" spans="1:12" ht="20.100000000000001" customHeight="1">
      <c r="A137" s="10">
        <f t="shared" si="5"/>
        <v>24</v>
      </c>
      <c r="B137" s="7" t="s">
        <v>484</v>
      </c>
      <c r="C137" s="8" t="s">
        <v>215</v>
      </c>
      <c r="D137" s="23"/>
      <c r="E137" s="9">
        <v>0</v>
      </c>
      <c r="F137" s="23">
        <f t="shared" ref="F137:F200" si="6">IF(E137&gt;D137,D137,E137)</f>
        <v>0</v>
      </c>
      <c r="G137" s="21" t="str">
        <f t="shared" si="4"/>
        <v/>
      </c>
      <c r="I137" s="1" t="s">
        <v>484</v>
      </c>
      <c r="J137" s="1" t="s">
        <v>862</v>
      </c>
      <c r="K137" s="1" t="s">
        <v>215</v>
      </c>
      <c r="L137" s="1" t="e">
        <f>SUMIF(#REF!,$J137,#REF!)</f>
        <v>#REF!</v>
      </c>
    </row>
    <row r="138" spans="1:12" ht="20.100000000000001" customHeight="1">
      <c r="A138" s="10">
        <f t="shared" si="5"/>
        <v>24</v>
      </c>
      <c r="B138" s="7" t="s">
        <v>485</v>
      </c>
      <c r="C138" s="8" t="s">
        <v>216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  <c r="I138" s="1" t="s">
        <v>485</v>
      </c>
      <c r="J138" s="1" t="s">
        <v>668</v>
      </c>
      <c r="K138" s="1" t="s">
        <v>216</v>
      </c>
      <c r="L138" s="1" t="e">
        <f>SUMIF(#REF!,$J138,#REF!)</f>
        <v>#REF!</v>
      </c>
    </row>
    <row r="139" spans="1:12" ht="20.100000000000001" customHeight="1">
      <c r="A139" s="10">
        <f t="shared" ref="A139:A202" si="8">IF(F139&gt;0,1+A138,A138)</f>
        <v>24</v>
      </c>
      <c r="B139" s="7" t="s">
        <v>486</v>
      </c>
      <c r="C139" s="8" t="s">
        <v>217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  <c r="I139" s="1" t="s">
        <v>486</v>
      </c>
      <c r="J139" s="1" t="s">
        <v>669</v>
      </c>
      <c r="K139" s="1" t="s">
        <v>217</v>
      </c>
      <c r="L139" s="1" t="e">
        <f>SUMIF(#REF!,$J139,#REF!)</f>
        <v>#REF!</v>
      </c>
    </row>
    <row r="140" spans="1:12" ht="20.100000000000001" customHeight="1">
      <c r="A140" s="10">
        <f t="shared" si="8"/>
        <v>24</v>
      </c>
      <c r="B140" s="7" t="s">
        <v>819</v>
      </c>
      <c r="C140" s="8" t="s">
        <v>818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  <c r="I140" s="1" t="s">
        <v>819</v>
      </c>
      <c r="J140" s="1" t="s">
        <v>667</v>
      </c>
      <c r="K140" s="1" t="s">
        <v>818</v>
      </c>
      <c r="L140" s="1" t="e">
        <f>SUMIF(#REF!,$J140,#REF!)</f>
        <v>#REF!</v>
      </c>
    </row>
    <row r="141" spans="1:12" ht="20.100000000000001" customHeight="1">
      <c r="A141" s="10">
        <f t="shared" si="8"/>
        <v>25</v>
      </c>
      <c r="B141" s="7" t="s">
        <v>359</v>
      </c>
      <c r="C141" s="8" t="s">
        <v>90</v>
      </c>
      <c r="D141" s="23">
        <v>300</v>
      </c>
      <c r="E141" s="9">
        <v>300</v>
      </c>
      <c r="F141" s="23">
        <f t="shared" si="6"/>
        <v>300</v>
      </c>
      <c r="G141" s="21">
        <f t="shared" si="7"/>
        <v>1</v>
      </c>
      <c r="I141" s="1" t="s">
        <v>359</v>
      </c>
      <c r="J141" s="1" t="s">
        <v>754</v>
      </c>
      <c r="K141" s="1" t="s">
        <v>90</v>
      </c>
      <c r="L141" s="1" t="e">
        <f>SUMIF(#REF!,$J141,#REF!)</f>
        <v>#REF!</v>
      </c>
    </row>
    <row r="142" spans="1:12" ht="20.100000000000001" customHeight="1">
      <c r="A142" s="10">
        <f t="shared" si="8"/>
        <v>26</v>
      </c>
      <c r="B142" s="7" t="s">
        <v>360</v>
      </c>
      <c r="C142" s="8" t="s">
        <v>91</v>
      </c>
      <c r="D142" s="23">
        <v>300</v>
      </c>
      <c r="E142" s="9">
        <v>300</v>
      </c>
      <c r="F142" s="23">
        <f t="shared" si="6"/>
        <v>300</v>
      </c>
      <c r="G142" s="21">
        <f t="shared" si="7"/>
        <v>1</v>
      </c>
      <c r="I142" s="1" t="s">
        <v>360</v>
      </c>
      <c r="J142" s="1" t="s">
        <v>755</v>
      </c>
      <c r="K142" s="1" t="s">
        <v>91</v>
      </c>
      <c r="L142" s="1" t="e">
        <f>SUMIF(#REF!,$J142,#REF!)</f>
        <v>#REF!</v>
      </c>
    </row>
    <row r="143" spans="1:12" ht="20.100000000000001" customHeight="1">
      <c r="A143" s="10">
        <f t="shared" si="8"/>
        <v>27</v>
      </c>
      <c r="B143" s="7" t="s">
        <v>361</v>
      </c>
      <c r="C143" s="8" t="s">
        <v>92</v>
      </c>
      <c r="D143" s="23">
        <v>300</v>
      </c>
      <c r="E143" s="9">
        <v>300</v>
      </c>
      <c r="F143" s="23">
        <f t="shared" si="6"/>
        <v>300</v>
      </c>
      <c r="G143" s="21">
        <f t="shared" si="7"/>
        <v>1</v>
      </c>
      <c r="I143" s="1" t="s">
        <v>361</v>
      </c>
      <c r="J143" s="1" t="s">
        <v>756</v>
      </c>
      <c r="K143" s="1" t="s">
        <v>92</v>
      </c>
      <c r="L143" s="1" t="e">
        <f>SUMIF(#REF!,$J143,#REF!)</f>
        <v>#REF!</v>
      </c>
    </row>
    <row r="144" spans="1:12" ht="20.100000000000001" customHeight="1">
      <c r="A144" s="10">
        <f t="shared" si="8"/>
        <v>27</v>
      </c>
      <c r="B144" s="7" t="s">
        <v>362</v>
      </c>
      <c r="C144" s="8" t="s">
        <v>93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  <c r="I144" s="1" t="s">
        <v>362</v>
      </c>
      <c r="J144" s="1" t="s">
        <v>648</v>
      </c>
      <c r="K144" s="1" t="s">
        <v>93</v>
      </c>
      <c r="L144" s="1" t="e">
        <f>SUMIF(#REF!,$J144,#REF!)</f>
        <v>#REF!</v>
      </c>
    </row>
    <row r="145" spans="1:12" ht="20.100000000000001" customHeight="1">
      <c r="A145" s="10">
        <f t="shared" si="8"/>
        <v>27</v>
      </c>
      <c r="B145" s="7" t="s">
        <v>363</v>
      </c>
      <c r="C145" s="8" t="s">
        <v>94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  <c r="I145" s="1" t="s">
        <v>363</v>
      </c>
      <c r="J145" s="1" t="s">
        <v>649</v>
      </c>
      <c r="K145" s="1" t="s">
        <v>94</v>
      </c>
      <c r="L145" s="1" t="e">
        <f>SUMIF(#REF!,$J145,#REF!)</f>
        <v>#REF!</v>
      </c>
    </row>
    <row r="146" spans="1:12" ht="20.100000000000001" customHeight="1">
      <c r="A146" s="10">
        <f t="shared" si="8"/>
        <v>27</v>
      </c>
      <c r="B146" s="7" t="s">
        <v>364</v>
      </c>
      <c r="C146" s="8" t="s">
        <v>95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  <c r="I146" s="1" t="s">
        <v>364</v>
      </c>
      <c r="J146" s="1" t="s">
        <v>647</v>
      </c>
      <c r="K146" s="1" t="s">
        <v>95</v>
      </c>
      <c r="L146" s="1" t="e">
        <f>SUMIF(#REF!,$J146,#REF!)</f>
        <v>#REF!</v>
      </c>
    </row>
    <row r="147" spans="1:12" ht="20.100000000000001" customHeight="1">
      <c r="A147" s="10">
        <f t="shared" si="8"/>
        <v>27</v>
      </c>
      <c r="B147" s="7" t="s">
        <v>365</v>
      </c>
      <c r="C147" s="8" t="s">
        <v>96</v>
      </c>
      <c r="D147" s="23"/>
      <c r="E147" s="9">
        <v>0</v>
      </c>
      <c r="F147" s="23">
        <f t="shared" si="6"/>
        <v>0</v>
      </c>
      <c r="G147" s="21" t="str">
        <f t="shared" si="7"/>
        <v/>
      </c>
      <c r="I147" s="1" t="s">
        <v>365</v>
      </c>
      <c r="J147" s="1" t="s">
        <v>757</v>
      </c>
      <c r="K147" s="1" t="s">
        <v>96</v>
      </c>
      <c r="L147" s="1" t="e">
        <f>SUMIF(#REF!,$J147,#REF!)</f>
        <v>#REF!</v>
      </c>
    </row>
    <row r="148" spans="1:12" ht="20.100000000000001" customHeight="1">
      <c r="A148" s="10">
        <f t="shared" si="8"/>
        <v>27</v>
      </c>
      <c r="B148" s="7" t="s">
        <v>366</v>
      </c>
      <c r="C148" s="8" t="s">
        <v>97</v>
      </c>
      <c r="D148" s="23"/>
      <c r="E148" s="9">
        <v>0</v>
      </c>
      <c r="F148" s="23">
        <f t="shared" si="6"/>
        <v>0</v>
      </c>
      <c r="G148" s="21" t="str">
        <f t="shared" si="7"/>
        <v/>
      </c>
      <c r="I148" s="1" t="s">
        <v>366</v>
      </c>
      <c r="J148" s="1" t="s">
        <v>758</v>
      </c>
      <c r="K148" s="1" t="s">
        <v>97</v>
      </c>
      <c r="L148" s="1" t="e">
        <f>SUMIF(#REF!,$J148,#REF!)</f>
        <v>#REF!</v>
      </c>
    </row>
    <row r="149" spans="1:12" ht="20.100000000000001" customHeight="1">
      <c r="A149" s="10">
        <f t="shared" si="8"/>
        <v>27</v>
      </c>
      <c r="B149" s="7" t="s">
        <v>367</v>
      </c>
      <c r="C149" s="8" t="s">
        <v>98</v>
      </c>
      <c r="D149" s="23"/>
      <c r="E149" s="9">
        <v>0</v>
      </c>
      <c r="F149" s="23">
        <f t="shared" si="6"/>
        <v>0</v>
      </c>
      <c r="G149" s="21" t="str">
        <f t="shared" si="7"/>
        <v/>
      </c>
      <c r="I149" s="1" t="s">
        <v>367</v>
      </c>
      <c r="J149" s="1" t="s">
        <v>759</v>
      </c>
      <c r="K149" s="1" t="s">
        <v>98</v>
      </c>
      <c r="L149" s="1" t="e">
        <f>SUMIF(#REF!,$J149,#REF!)</f>
        <v>#REF!</v>
      </c>
    </row>
    <row r="150" spans="1:12" ht="20.100000000000001" customHeight="1">
      <c r="A150" s="10">
        <f t="shared" si="8"/>
        <v>27</v>
      </c>
      <c r="B150" s="7" t="s">
        <v>368</v>
      </c>
      <c r="C150" s="8" t="s">
        <v>99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  <c r="I150" s="1" t="s">
        <v>368</v>
      </c>
      <c r="J150" s="1" t="s">
        <v>760</v>
      </c>
      <c r="K150" s="1" t="s">
        <v>99</v>
      </c>
      <c r="L150" s="1" t="e">
        <f>SUMIF(#REF!,$J150,#REF!)</f>
        <v>#REF!</v>
      </c>
    </row>
    <row r="151" spans="1:12" ht="20.100000000000001" customHeight="1">
      <c r="A151" s="10">
        <f t="shared" si="8"/>
        <v>27</v>
      </c>
      <c r="B151" s="7" t="s">
        <v>369</v>
      </c>
      <c r="C151" s="8" t="s">
        <v>100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  <c r="I151" s="1" t="s">
        <v>369</v>
      </c>
      <c r="J151" s="1" t="s">
        <v>761</v>
      </c>
      <c r="K151" s="1" t="s">
        <v>100</v>
      </c>
      <c r="L151" s="1" t="e">
        <f>SUMIF(#REF!,$J151,#REF!)</f>
        <v>#REF!</v>
      </c>
    </row>
    <row r="152" spans="1:12" ht="20.100000000000001" customHeight="1">
      <c r="A152" s="10">
        <f t="shared" si="8"/>
        <v>27</v>
      </c>
      <c r="B152" s="7" t="s">
        <v>370</v>
      </c>
      <c r="C152" s="8" t="s">
        <v>101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  <c r="I152" s="1" t="s">
        <v>370</v>
      </c>
      <c r="J152" s="1" t="s">
        <v>762</v>
      </c>
      <c r="K152" s="1" t="s">
        <v>101</v>
      </c>
      <c r="L152" s="1" t="e">
        <f>SUMIF(#REF!,$J152,#REF!)</f>
        <v>#REF!</v>
      </c>
    </row>
    <row r="153" spans="1:12" ht="20.100000000000001" customHeight="1">
      <c r="A153" s="10">
        <f t="shared" si="8"/>
        <v>27</v>
      </c>
      <c r="B153" s="7" t="s">
        <v>371</v>
      </c>
      <c r="C153" s="8" t="s">
        <v>102</v>
      </c>
      <c r="D153" s="23"/>
      <c r="E153" s="9">
        <v>0</v>
      </c>
      <c r="F153" s="23">
        <f t="shared" si="6"/>
        <v>0</v>
      </c>
      <c r="G153" s="21" t="str">
        <f t="shared" si="7"/>
        <v/>
      </c>
      <c r="I153" s="1" t="s">
        <v>371</v>
      </c>
      <c r="J153" s="1" t="s">
        <v>763</v>
      </c>
      <c r="K153" s="1" t="s">
        <v>102</v>
      </c>
      <c r="L153" s="1" t="e">
        <f>SUMIF(#REF!,$J153,#REF!)</f>
        <v>#REF!</v>
      </c>
    </row>
    <row r="154" spans="1:12" ht="20.100000000000001" customHeight="1">
      <c r="A154" s="10">
        <f t="shared" si="8"/>
        <v>27</v>
      </c>
      <c r="B154" s="7" t="s">
        <v>372</v>
      </c>
      <c r="C154" s="8" t="s">
        <v>103</v>
      </c>
      <c r="D154" s="23"/>
      <c r="E154" s="9">
        <v>0</v>
      </c>
      <c r="F154" s="23">
        <f t="shared" si="6"/>
        <v>0</v>
      </c>
      <c r="G154" s="21" t="str">
        <f t="shared" si="7"/>
        <v/>
      </c>
      <c r="I154" s="1" t="s">
        <v>372</v>
      </c>
      <c r="J154" s="1" t="s">
        <v>764</v>
      </c>
      <c r="K154" s="1" t="s">
        <v>103</v>
      </c>
      <c r="L154" s="1" t="e">
        <f>SUMIF(#REF!,$J154,#REF!)</f>
        <v>#REF!</v>
      </c>
    </row>
    <row r="155" spans="1:12" ht="20.100000000000001" customHeight="1">
      <c r="A155" s="10">
        <f t="shared" si="8"/>
        <v>27</v>
      </c>
      <c r="B155" s="7" t="s">
        <v>373</v>
      </c>
      <c r="C155" s="8" t="s">
        <v>104</v>
      </c>
      <c r="D155" s="23"/>
      <c r="E155" s="9">
        <v>0</v>
      </c>
      <c r="F155" s="23">
        <f t="shared" si="6"/>
        <v>0</v>
      </c>
      <c r="G155" s="21" t="str">
        <f t="shared" si="7"/>
        <v/>
      </c>
      <c r="I155" s="1" t="s">
        <v>373</v>
      </c>
      <c r="J155" s="1" t="s">
        <v>765</v>
      </c>
      <c r="K155" s="1" t="s">
        <v>104</v>
      </c>
      <c r="L155" s="1" t="e">
        <f>SUMIF(#REF!,$J155,#REF!)</f>
        <v>#REF!</v>
      </c>
    </row>
    <row r="156" spans="1:12" ht="20.100000000000001" customHeight="1">
      <c r="A156" s="10">
        <f t="shared" si="8"/>
        <v>28</v>
      </c>
      <c r="B156" s="7" t="s">
        <v>374</v>
      </c>
      <c r="C156" s="8" t="s">
        <v>105</v>
      </c>
      <c r="D156" s="23">
        <v>100</v>
      </c>
      <c r="E156" s="9">
        <v>100</v>
      </c>
      <c r="F156" s="23">
        <f t="shared" si="6"/>
        <v>100</v>
      </c>
      <c r="G156" s="21">
        <f t="shared" si="7"/>
        <v>1</v>
      </c>
      <c r="I156" s="1" t="s">
        <v>374</v>
      </c>
      <c r="J156" s="1" t="s">
        <v>636</v>
      </c>
      <c r="K156" s="1" t="s">
        <v>105</v>
      </c>
      <c r="L156" s="1" t="e">
        <f>SUMIF(#REF!,$J156,#REF!)</f>
        <v>#REF!</v>
      </c>
    </row>
    <row r="157" spans="1:12" ht="20.100000000000001" customHeight="1">
      <c r="A157" s="10">
        <f t="shared" si="8"/>
        <v>29</v>
      </c>
      <c r="B157" s="7" t="s">
        <v>375</v>
      </c>
      <c r="C157" s="8" t="s">
        <v>106</v>
      </c>
      <c r="D157" s="23">
        <v>100</v>
      </c>
      <c r="E157" s="9">
        <v>100</v>
      </c>
      <c r="F157" s="23">
        <f t="shared" si="6"/>
        <v>100</v>
      </c>
      <c r="G157" s="21">
        <f t="shared" si="7"/>
        <v>1</v>
      </c>
      <c r="I157" s="1" t="s">
        <v>375</v>
      </c>
      <c r="J157" s="1" t="s">
        <v>638</v>
      </c>
      <c r="K157" s="1" t="s">
        <v>106</v>
      </c>
      <c r="L157" s="1" t="e">
        <f>SUMIF(#REF!,$J157,#REF!)</f>
        <v>#REF!</v>
      </c>
    </row>
    <row r="158" spans="1:12" ht="20.100000000000001" customHeight="1">
      <c r="A158" s="10">
        <f t="shared" si="8"/>
        <v>30</v>
      </c>
      <c r="B158" s="7" t="s">
        <v>376</v>
      </c>
      <c r="C158" s="8" t="s">
        <v>107</v>
      </c>
      <c r="D158" s="23">
        <v>100</v>
      </c>
      <c r="E158" s="9">
        <v>100</v>
      </c>
      <c r="F158" s="23">
        <f t="shared" si="6"/>
        <v>100</v>
      </c>
      <c r="G158" s="21">
        <f t="shared" si="7"/>
        <v>1</v>
      </c>
      <c r="I158" s="1" t="s">
        <v>376</v>
      </c>
      <c r="J158" s="1" t="s">
        <v>637</v>
      </c>
      <c r="K158" s="1" t="s">
        <v>107</v>
      </c>
      <c r="L158" s="1" t="e">
        <f>SUMIF(#REF!,$J158,#REF!)</f>
        <v>#REF!</v>
      </c>
    </row>
    <row r="159" spans="1:12" ht="20.100000000000001" customHeight="1">
      <c r="A159" s="10">
        <f t="shared" si="8"/>
        <v>30</v>
      </c>
      <c r="B159" s="7" t="s">
        <v>377</v>
      </c>
      <c r="C159" s="8" t="s">
        <v>108</v>
      </c>
      <c r="D159" s="23"/>
      <c r="E159" s="9">
        <v>0</v>
      </c>
      <c r="F159" s="23">
        <f t="shared" si="6"/>
        <v>0</v>
      </c>
      <c r="G159" s="21" t="str">
        <f t="shared" si="7"/>
        <v/>
      </c>
      <c r="I159" s="1" t="s">
        <v>377</v>
      </c>
      <c r="J159" s="1" t="s">
        <v>863</v>
      </c>
      <c r="K159" s="1" t="s">
        <v>108</v>
      </c>
      <c r="L159" s="1" t="e">
        <f>SUMIF(#REF!,$J159,#REF!)</f>
        <v>#REF!</v>
      </c>
    </row>
    <row r="160" spans="1:12" ht="20.100000000000001" customHeight="1">
      <c r="A160" s="10">
        <f t="shared" si="8"/>
        <v>30</v>
      </c>
      <c r="B160" s="7" t="s">
        <v>378</v>
      </c>
      <c r="C160" s="8" t="s">
        <v>109</v>
      </c>
      <c r="D160" s="23"/>
      <c r="E160" s="9">
        <v>0</v>
      </c>
      <c r="F160" s="23">
        <f t="shared" si="6"/>
        <v>0</v>
      </c>
      <c r="G160" s="21" t="str">
        <f t="shared" si="7"/>
        <v/>
      </c>
      <c r="I160" s="1" t="s">
        <v>378</v>
      </c>
      <c r="J160" s="1" t="s">
        <v>864</v>
      </c>
      <c r="K160" s="1" t="s">
        <v>109</v>
      </c>
      <c r="L160" s="1" t="e">
        <f>SUMIF(#REF!,$J160,#REF!)</f>
        <v>#REF!</v>
      </c>
    </row>
    <row r="161" spans="1:12" ht="20.100000000000001" customHeight="1">
      <c r="A161" s="10">
        <f t="shared" si="8"/>
        <v>30</v>
      </c>
      <c r="B161" s="7" t="s">
        <v>379</v>
      </c>
      <c r="C161" s="8" t="s">
        <v>110</v>
      </c>
      <c r="D161" s="23"/>
      <c r="E161" s="9">
        <v>0</v>
      </c>
      <c r="F161" s="23">
        <f t="shared" si="6"/>
        <v>0</v>
      </c>
      <c r="G161" s="21" t="str">
        <f t="shared" si="7"/>
        <v/>
      </c>
      <c r="I161" s="1" t="s">
        <v>379</v>
      </c>
      <c r="J161" s="1" t="s">
        <v>865</v>
      </c>
      <c r="K161" s="1" t="s">
        <v>110</v>
      </c>
      <c r="L161" s="1" t="e">
        <f>SUMIF(#REF!,$J161,#REF!)</f>
        <v>#REF!</v>
      </c>
    </row>
    <row r="162" spans="1:12" ht="20.100000000000001" customHeight="1">
      <c r="A162" s="10">
        <f t="shared" si="8"/>
        <v>30</v>
      </c>
      <c r="B162" s="7" t="s">
        <v>380</v>
      </c>
      <c r="C162" s="8" t="s">
        <v>111</v>
      </c>
      <c r="D162" s="23"/>
      <c r="E162" s="9">
        <v>0</v>
      </c>
      <c r="F162" s="23">
        <f t="shared" si="6"/>
        <v>0</v>
      </c>
      <c r="G162" s="21" t="str">
        <f t="shared" si="7"/>
        <v/>
      </c>
      <c r="I162" s="1" t="s">
        <v>380</v>
      </c>
      <c r="J162" s="1" t="s">
        <v>866</v>
      </c>
      <c r="K162" s="1" t="s">
        <v>111</v>
      </c>
      <c r="L162" s="1" t="e">
        <f>SUMIF(#REF!,$J162,#REF!)</f>
        <v>#REF!</v>
      </c>
    </row>
    <row r="163" spans="1:12" ht="20.100000000000001" customHeight="1">
      <c r="A163" s="10">
        <f t="shared" si="8"/>
        <v>30</v>
      </c>
      <c r="B163" s="7" t="s">
        <v>381</v>
      </c>
      <c r="C163" s="8" t="s">
        <v>112</v>
      </c>
      <c r="D163" s="23"/>
      <c r="E163" s="9">
        <v>0</v>
      </c>
      <c r="F163" s="23">
        <f t="shared" si="6"/>
        <v>0</v>
      </c>
      <c r="G163" s="21" t="str">
        <f t="shared" si="7"/>
        <v/>
      </c>
      <c r="I163" s="1" t="s">
        <v>381</v>
      </c>
      <c r="J163" s="1" t="s">
        <v>867</v>
      </c>
      <c r="K163" s="1" t="s">
        <v>112</v>
      </c>
      <c r="L163" s="1" t="e">
        <f>SUMIF(#REF!,$J163,#REF!)</f>
        <v>#REF!</v>
      </c>
    </row>
    <row r="164" spans="1:12" ht="20.100000000000001" customHeight="1">
      <c r="A164" s="10">
        <f t="shared" si="8"/>
        <v>30</v>
      </c>
      <c r="B164" s="7" t="s">
        <v>382</v>
      </c>
      <c r="C164" s="8" t="s">
        <v>113</v>
      </c>
      <c r="D164" s="23"/>
      <c r="E164" s="9">
        <v>0</v>
      </c>
      <c r="F164" s="23">
        <f t="shared" si="6"/>
        <v>0</v>
      </c>
      <c r="G164" s="21" t="str">
        <f t="shared" si="7"/>
        <v/>
      </c>
      <c r="I164" s="1" t="s">
        <v>382</v>
      </c>
      <c r="J164" s="1" t="s">
        <v>868</v>
      </c>
      <c r="K164" s="1" t="s">
        <v>113</v>
      </c>
      <c r="L164" s="1" t="e">
        <f>SUMIF(#REF!,$J164,#REF!)</f>
        <v>#REF!</v>
      </c>
    </row>
    <row r="165" spans="1:12" ht="20.100000000000001" customHeight="1">
      <c r="A165" s="10">
        <f t="shared" si="8"/>
        <v>30</v>
      </c>
      <c r="B165" s="7" t="s">
        <v>383</v>
      </c>
      <c r="C165" s="8" t="s">
        <v>114</v>
      </c>
      <c r="D165" s="23"/>
      <c r="E165" s="9">
        <v>0</v>
      </c>
      <c r="F165" s="23">
        <f t="shared" si="6"/>
        <v>0</v>
      </c>
      <c r="G165" s="21" t="str">
        <f t="shared" si="7"/>
        <v/>
      </c>
      <c r="I165" s="1" t="s">
        <v>383</v>
      </c>
      <c r="J165" s="1" t="s">
        <v>766</v>
      </c>
      <c r="K165" s="1" t="s">
        <v>114</v>
      </c>
      <c r="L165" s="1" t="e">
        <f>SUMIF(#REF!,$J165,#REF!)</f>
        <v>#REF!</v>
      </c>
    </row>
    <row r="166" spans="1:12" ht="20.100000000000001" customHeight="1">
      <c r="A166" s="10">
        <f t="shared" si="8"/>
        <v>30</v>
      </c>
      <c r="B166" s="7" t="s">
        <v>384</v>
      </c>
      <c r="C166" s="8" t="s">
        <v>115</v>
      </c>
      <c r="D166" s="23"/>
      <c r="E166" s="9">
        <v>0</v>
      </c>
      <c r="F166" s="23">
        <f t="shared" si="6"/>
        <v>0</v>
      </c>
      <c r="G166" s="21" t="str">
        <f t="shared" si="7"/>
        <v/>
      </c>
      <c r="I166" s="1" t="s">
        <v>384</v>
      </c>
      <c r="J166" s="1" t="s">
        <v>767</v>
      </c>
      <c r="K166" s="1" t="s">
        <v>115</v>
      </c>
      <c r="L166" s="1" t="e">
        <f>SUMIF(#REF!,$J166,#REF!)</f>
        <v>#REF!</v>
      </c>
    </row>
    <row r="167" spans="1:12" ht="20.100000000000001" customHeight="1">
      <c r="A167" s="10">
        <f t="shared" si="8"/>
        <v>30</v>
      </c>
      <c r="B167" s="7" t="s">
        <v>385</v>
      </c>
      <c r="C167" s="8" t="s">
        <v>116</v>
      </c>
      <c r="D167" s="23"/>
      <c r="E167" s="9">
        <v>0</v>
      </c>
      <c r="F167" s="23">
        <f t="shared" si="6"/>
        <v>0</v>
      </c>
      <c r="G167" s="21" t="str">
        <f t="shared" si="7"/>
        <v/>
      </c>
      <c r="I167" s="1" t="s">
        <v>385</v>
      </c>
      <c r="J167" s="1" t="s">
        <v>768</v>
      </c>
      <c r="K167" s="1" t="s">
        <v>116</v>
      </c>
      <c r="L167" s="1" t="e">
        <f>SUMIF(#REF!,$J167,#REF!)</f>
        <v>#REF!</v>
      </c>
    </row>
    <row r="168" spans="1:12" ht="20.100000000000001" customHeight="1">
      <c r="A168" s="10">
        <f t="shared" si="8"/>
        <v>31</v>
      </c>
      <c r="B168" s="7" t="s">
        <v>386</v>
      </c>
      <c r="C168" s="8" t="s">
        <v>117</v>
      </c>
      <c r="D168" s="23">
        <v>120</v>
      </c>
      <c r="E168" s="9">
        <v>120</v>
      </c>
      <c r="F168" s="23">
        <f t="shared" si="6"/>
        <v>120</v>
      </c>
      <c r="G168" s="21">
        <f t="shared" si="7"/>
        <v>1</v>
      </c>
      <c r="I168" s="1" t="s">
        <v>386</v>
      </c>
      <c r="J168" s="1" t="s">
        <v>634</v>
      </c>
      <c r="K168" s="1" t="s">
        <v>117</v>
      </c>
      <c r="L168" s="1" t="e">
        <f>SUMIF(#REF!,$J168,#REF!)</f>
        <v>#REF!</v>
      </c>
    </row>
    <row r="169" spans="1:12" ht="20.100000000000001" customHeight="1">
      <c r="A169" s="10">
        <f t="shared" si="8"/>
        <v>32</v>
      </c>
      <c r="B169" s="7" t="s">
        <v>387</v>
      </c>
      <c r="C169" s="8" t="s">
        <v>118</v>
      </c>
      <c r="D169" s="23">
        <v>120</v>
      </c>
      <c r="E169" s="9">
        <v>120</v>
      </c>
      <c r="F169" s="23">
        <f t="shared" si="6"/>
        <v>120</v>
      </c>
      <c r="G169" s="21">
        <f t="shared" si="7"/>
        <v>1</v>
      </c>
      <c r="I169" s="1" t="s">
        <v>387</v>
      </c>
      <c r="J169" s="1" t="s">
        <v>635</v>
      </c>
      <c r="K169" s="1" t="s">
        <v>118</v>
      </c>
      <c r="L169" s="1" t="e">
        <f>SUMIF(#REF!,$J169,#REF!)</f>
        <v>#REF!</v>
      </c>
    </row>
    <row r="170" spans="1:12" ht="20.100000000000001" customHeight="1">
      <c r="A170" s="10">
        <f t="shared" si="8"/>
        <v>33</v>
      </c>
      <c r="B170" s="7" t="s">
        <v>388</v>
      </c>
      <c r="C170" s="8" t="s">
        <v>119</v>
      </c>
      <c r="D170" s="23">
        <v>120</v>
      </c>
      <c r="E170" s="9">
        <v>120</v>
      </c>
      <c r="F170" s="23">
        <f t="shared" si="6"/>
        <v>120</v>
      </c>
      <c r="G170" s="21">
        <f t="shared" si="7"/>
        <v>1</v>
      </c>
      <c r="I170" s="1" t="s">
        <v>388</v>
      </c>
      <c r="J170" s="1" t="s">
        <v>633</v>
      </c>
      <c r="K170" s="1" t="s">
        <v>119</v>
      </c>
      <c r="L170" s="1" t="e">
        <f>SUMIF(#REF!,$J170,#REF!)</f>
        <v>#REF!</v>
      </c>
    </row>
    <row r="171" spans="1:12" ht="20.100000000000001" customHeight="1">
      <c r="A171" s="10">
        <f t="shared" si="8"/>
        <v>34</v>
      </c>
      <c r="B171" s="7" t="s">
        <v>389</v>
      </c>
      <c r="C171" s="8" t="s">
        <v>120</v>
      </c>
      <c r="D171" s="23">
        <v>48</v>
      </c>
      <c r="E171" s="9">
        <v>48</v>
      </c>
      <c r="F171" s="23">
        <f t="shared" si="6"/>
        <v>48</v>
      </c>
      <c r="G171" s="21">
        <f t="shared" si="7"/>
        <v>1</v>
      </c>
      <c r="I171" s="1" t="s">
        <v>389</v>
      </c>
      <c r="J171" s="1" t="s">
        <v>769</v>
      </c>
      <c r="K171" s="1" t="s">
        <v>120</v>
      </c>
      <c r="L171" s="1" t="e">
        <f>SUMIF(#REF!,$J171,#REF!)</f>
        <v>#REF!</v>
      </c>
    </row>
    <row r="172" spans="1:12" ht="20.100000000000001" customHeight="1">
      <c r="A172" s="10">
        <f t="shared" si="8"/>
        <v>35</v>
      </c>
      <c r="B172" s="7" t="s">
        <v>390</v>
      </c>
      <c r="C172" s="8" t="s">
        <v>121</v>
      </c>
      <c r="D172" s="23">
        <v>48</v>
      </c>
      <c r="E172" s="9">
        <v>48</v>
      </c>
      <c r="F172" s="23">
        <f t="shared" si="6"/>
        <v>48</v>
      </c>
      <c r="G172" s="21">
        <f t="shared" si="7"/>
        <v>1</v>
      </c>
      <c r="I172" s="1" t="s">
        <v>390</v>
      </c>
      <c r="J172" s="1" t="s">
        <v>770</v>
      </c>
      <c r="K172" s="1" t="s">
        <v>121</v>
      </c>
      <c r="L172" s="1" t="e">
        <f>SUMIF(#REF!,$J172,#REF!)</f>
        <v>#REF!</v>
      </c>
    </row>
    <row r="173" spans="1:12" ht="20.100000000000001" customHeight="1">
      <c r="A173" s="10">
        <f t="shared" si="8"/>
        <v>36</v>
      </c>
      <c r="B173" s="7" t="s">
        <v>391</v>
      </c>
      <c r="C173" s="8" t="s">
        <v>122</v>
      </c>
      <c r="D173" s="23">
        <v>48</v>
      </c>
      <c r="E173" s="9">
        <v>48</v>
      </c>
      <c r="F173" s="23">
        <f t="shared" si="6"/>
        <v>48</v>
      </c>
      <c r="G173" s="21">
        <f t="shared" si="7"/>
        <v>1</v>
      </c>
      <c r="I173" s="1" t="s">
        <v>391</v>
      </c>
      <c r="J173" s="1" t="s">
        <v>771</v>
      </c>
      <c r="K173" s="1" t="s">
        <v>122</v>
      </c>
      <c r="L173" s="1" t="e">
        <f>SUMIF(#REF!,$J173,#REF!)</f>
        <v>#REF!</v>
      </c>
    </row>
    <row r="174" spans="1:12" ht="20.100000000000001" customHeight="1">
      <c r="A174" s="10">
        <f t="shared" si="8"/>
        <v>36</v>
      </c>
      <c r="B174" s="7" t="s">
        <v>392</v>
      </c>
      <c r="C174" s="8" t="s">
        <v>123</v>
      </c>
      <c r="D174" s="23"/>
      <c r="E174" s="9">
        <v>0</v>
      </c>
      <c r="F174" s="23">
        <f t="shared" si="6"/>
        <v>0</v>
      </c>
      <c r="G174" s="21" t="str">
        <f t="shared" si="7"/>
        <v/>
      </c>
      <c r="I174" s="1" t="s">
        <v>392</v>
      </c>
      <c r="J174" s="1" t="s">
        <v>869</v>
      </c>
      <c r="K174" s="1" t="s">
        <v>123</v>
      </c>
      <c r="L174" s="1" t="e">
        <f>SUMIF(#REF!,$J174,#REF!)</f>
        <v>#REF!</v>
      </c>
    </row>
    <row r="175" spans="1:12" ht="20.100000000000001" customHeight="1">
      <c r="A175" s="10">
        <f t="shared" si="8"/>
        <v>36</v>
      </c>
      <c r="B175" s="7" t="s">
        <v>393</v>
      </c>
      <c r="C175" s="8" t="s">
        <v>124</v>
      </c>
      <c r="D175" s="23"/>
      <c r="E175" s="9">
        <v>0</v>
      </c>
      <c r="F175" s="23">
        <f t="shared" si="6"/>
        <v>0</v>
      </c>
      <c r="G175" s="21" t="str">
        <f t="shared" si="7"/>
        <v/>
      </c>
      <c r="I175" s="1" t="s">
        <v>393</v>
      </c>
      <c r="J175" s="1" t="s">
        <v>870</v>
      </c>
      <c r="K175" s="1" t="s">
        <v>124</v>
      </c>
      <c r="L175" s="1" t="e">
        <f>SUMIF(#REF!,$J175,#REF!)</f>
        <v>#REF!</v>
      </c>
    </row>
    <row r="176" spans="1:12" ht="20.100000000000001" customHeight="1">
      <c r="A176" s="10">
        <f t="shared" si="8"/>
        <v>36</v>
      </c>
      <c r="B176" s="7" t="s">
        <v>394</v>
      </c>
      <c r="C176" s="8" t="s">
        <v>125</v>
      </c>
      <c r="D176" s="23"/>
      <c r="E176" s="9">
        <v>0</v>
      </c>
      <c r="F176" s="23">
        <f t="shared" si="6"/>
        <v>0</v>
      </c>
      <c r="G176" s="21" t="str">
        <f t="shared" si="7"/>
        <v/>
      </c>
      <c r="I176" s="1" t="s">
        <v>394</v>
      </c>
      <c r="J176" s="1" t="s">
        <v>871</v>
      </c>
      <c r="K176" s="1" t="s">
        <v>125</v>
      </c>
      <c r="L176" s="1" t="e">
        <f>SUMIF(#REF!,$J176,#REF!)</f>
        <v>#REF!</v>
      </c>
    </row>
    <row r="177" spans="1:12" ht="20.100000000000001" customHeight="1">
      <c r="A177" s="10">
        <f t="shared" si="8"/>
        <v>36</v>
      </c>
      <c r="B177" s="7" t="s">
        <v>395</v>
      </c>
      <c r="C177" s="8" t="s">
        <v>126</v>
      </c>
      <c r="D177" s="23"/>
      <c r="E177" s="9">
        <v>0</v>
      </c>
      <c r="F177" s="23">
        <f t="shared" si="6"/>
        <v>0</v>
      </c>
      <c r="G177" s="21" t="str">
        <f t="shared" si="7"/>
        <v/>
      </c>
      <c r="I177" s="1" t="s">
        <v>395</v>
      </c>
      <c r="J177" s="1" t="s">
        <v>772</v>
      </c>
      <c r="K177" s="1" t="s">
        <v>126</v>
      </c>
      <c r="L177" s="1" t="e">
        <f>SUMIF(#REF!,$J177,#REF!)</f>
        <v>#REF!</v>
      </c>
    </row>
    <row r="178" spans="1:12" ht="20.100000000000001" customHeight="1">
      <c r="A178" s="10">
        <f t="shared" si="8"/>
        <v>36</v>
      </c>
      <c r="B178" s="7" t="s">
        <v>396</v>
      </c>
      <c r="C178" s="8" t="s">
        <v>127</v>
      </c>
      <c r="D178" s="23"/>
      <c r="E178" s="9">
        <v>0</v>
      </c>
      <c r="F178" s="23">
        <f t="shared" si="6"/>
        <v>0</v>
      </c>
      <c r="G178" s="21" t="str">
        <f t="shared" si="7"/>
        <v/>
      </c>
      <c r="I178" s="1" t="s">
        <v>396</v>
      </c>
      <c r="J178" s="1" t="s">
        <v>773</v>
      </c>
      <c r="K178" s="1" t="s">
        <v>127</v>
      </c>
      <c r="L178" s="1" t="e">
        <f>SUMIF(#REF!,$J178,#REF!)</f>
        <v>#REF!</v>
      </c>
    </row>
    <row r="179" spans="1:12" ht="20.100000000000001" customHeight="1">
      <c r="A179" s="10">
        <f t="shared" si="8"/>
        <v>36</v>
      </c>
      <c r="B179" s="7" t="s">
        <v>397</v>
      </c>
      <c r="C179" s="8" t="s">
        <v>128</v>
      </c>
      <c r="D179" s="23"/>
      <c r="E179" s="9">
        <v>0</v>
      </c>
      <c r="F179" s="23">
        <f t="shared" si="6"/>
        <v>0</v>
      </c>
      <c r="G179" s="21" t="str">
        <f t="shared" si="7"/>
        <v/>
      </c>
      <c r="I179" s="1" t="s">
        <v>397</v>
      </c>
      <c r="J179" s="1" t="s">
        <v>774</v>
      </c>
      <c r="K179" s="1" t="s">
        <v>128</v>
      </c>
      <c r="L179" s="1" t="e">
        <f>SUMIF(#REF!,$J179,#REF!)</f>
        <v>#REF!</v>
      </c>
    </row>
    <row r="180" spans="1:12" ht="20.100000000000001" customHeight="1">
      <c r="A180" s="10">
        <f t="shared" si="8"/>
        <v>36</v>
      </c>
      <c r="B180" s="7" t="s">
        <v>398</v>
      </c>
      <c r="C180" s="8" t="s">
        <v>129</v>
      </c>
      <c r="D180" s="23"/>
      <c r="E180" s="9">
        <v>0</v>
      </c>
      <c r="F180" s="23">
        <f t="shared" si="6"/>
        <v>0</v>
      </c>
      <c r="G180" s="21" t="str">
        <f t="shared" si="7"/>
        <v/>
      </c>
      <c r="I180" s="1" t="s">
        <v>398</v>
      </c>
      <c r="J180" s="1" t="s">
        <v>775</v>
      </c>
      <c r="K180" s="1" t="s">
        <v>129</v>
      </c>
      <c r="L180" s="1" t="e">
        <f>SUMIF(#REF!,$J180,#REF!)</f>
        <v>#REF!</v>
      </c>
    </row>
    <row r="181" spans="1:12" ht="20.100000000000001" customHeight="1">
      <c r="A181" s="10">
        <f t="shared" si="8"/>
        <v>36</v>
      </c>
      <c r="B181" s="7" t="s">
        <v>399</v>
      </c>
      <c r="C181" s="8" t="s">
        <v>130</v>
      </c>
      <c r="D181" s="23"/>
      <c r="E181" s="9">
        <v>0</v>
      </c>
      <c r="F181" s="23">
        <f t="shared" si="6"/>
        <v>0</v>
      </c>
      <c r="G181" s="21" t="str">
        <f t="shared" si="7"/>
        <v/>
      </c>
      <c r="I181" s="1" t="s">
        <v>399</v>
      </c>
      <c r="J181" s="1" t="s">
        <v>776</v>
      </c>
      <c r="K181" s="1" t="s">
        <v>130</v>
      </c>
      <c r="L181" s="1" t="e">
        <f>SUMIF(#REF!,$J181,#REF!)</f>
        <v>#REF!</v>
      </c>
    </row>
    <row r="182" spans="1:12" ht="20.100000000000001" customHeight="1">
      <c r="A182" s="10">
        <f t="shared" si="8"/>
        <v>36</v>
      </c>
      <c r="B182" s="7" t="s">
        <v>400</v>
      </c>
      <c r="C182" s="8" t="s">
        <v>131</v>
      </c>
      <c r="D182" s="23"/>
      <c r="E182" s="9">
        <v>0</v>
      </c>
      <c r="F182" s="23">
        <f t="shared" si="6"/>
        <v>0</v>
      </c>
      <c r="G182" s="21" t="str">
        <f t="shared" si="7"/>
        <v/>
      </c>
      <c r="I182" s="1" t="s">
        <v>400</v>
      </c>
      <c r="J182" s="1" t="s">
        <v>777</v>
      </c>
      <c r="K182" s="1" t="s">
        <v>131</v>
      </c>
      <c r="L182" s="1" t="e">
        <f>SUMIF(#REF!,$J182,#REF!)</f>
        <v>#REF!</v>
      </c>
    </row>
    <row r="183" spans="1:12" ht="20.100000000000001" customHeight="1">
      <c r="A183" s="10">
        <f t="shared" si="8"/>
        <v>36</v>
      </c>
      <c r="B183" s="7" t="s">
        <v>401</v>
      </c>
      <c r="C183" s="8" t="s">
        <v>132</v>
      </c>
      <c r="D183" s="23"/>
      <c r="E183" s="9">
        <v>0</v>
      </c>
      <c r="F183" s="23">
        <f t="shared" si="6"/>
        <v>0</v>
      </c>
      <c r="G183" s="21" t="str">
        <f t="shared" si="7"/>
        <v/>
      </c>
      <c r="I183" s="1" t="s">
        <v>401</v>
      </c>
      <c r="J183" s="1" t="s">
        <v>778</v>
      </c>
      <c r="K183" s="1" t="s">
        <v>132</v>
      </c>
      <c r="L183" s="1" t="e">
        <f>SUMIF(#REF!,$J183,#REF!)</f>
        <v>#REF!</v>
      </c>
    </row>
    <row r="184" spans="1:12" ht="20.100000000000001" customHeight="1">
      <c r="A184" s="10">
        <f t="shared" si="8"/>
        <v>37</v>
      </c>
      <c r="B184" s="7" t="s">
        <v>495</v>
      </c>
      <c r="C184" s="8" t="s">
        <v>226</v>
      </c>
      <c r="D184" s="23">
        <v>100</v>
      </c>
      <c r="E184" s="9">
        <v>100</v>
      </c>
      <c r="F184" s="23">
        <f t="shared" si="6"/>
        <v>100</v>
      </c>
      <c r="G184" s="21">
        <f t="shared" si="7"/>
        <v>1</v>
      </c>
      <c r="I184" s="1" t="s">
        <v>495</v>
      </c>
      <c r="J184" s="1" t="s">
        <v>881</v>
      </c>
      <c r="K184" s="1" t="s">
        <v>226</v>
      </c>
      <c r="L184" s="1" t="e">
        <f>SUMIF(#REF!,$J184,#REF!)</f>
        <v>#REF!</v>
      </c>
    </row>
    <row r="185" spans="1:12" ht="20.100000000000001" customHeight="1">
      <c r="A185" s="10">
        <f t="shared" si="8"/>
        <v>38</v>
      </c>
      <c r="B185" s="7" t="s">
        <v>496</v>
      </c>
      <c r="C185" s="8" t="s">
        <v>227</v>
      </c>
      <c r="D185" s="23">
        <v>100</v>
      </c>
      <c r="E185" s="9">
        <v>100</v>
      </c>
      <c r="F185" s="23">
        <f t="shared" si="6"/>
        <v>100</v>
      </c>
      <c r="G185" s="21">
        <f t="shared" si="7"/>
        <v>1</v>
      </c>
      <c r="I185" s="1" t="s">
        <v>496</v>
      </c>
      <c r="J185" s="1" t="s">
        <v>882</v>
      </c>
      <c r="K185" s="1" t="s">
        <v>227</v>
      </c>
      <c r="L185" s="1" t="e">
        <f>SUMIF(#REF!,$J185,#REF!)</f>
        <v>#REF!</v>
      </c>
    </row>
    <row r="186" spans="1:12" ht="20.100000000000001" customHeight="1">
      <c r="A186" s="10">
        <f t="shared" si="8"/>
        <v>39</v>
      </c>
      <c r="B186" s="7" t="s">
        <v>497</v>
      </c>
      <c r="C186" s="8" t="s">
        <v>228</v>
      </c>
      <c r="D186" s="23">
        <v>100</v>
      </c>
      <c r="E186" s="9">
        <v>100</v>
      </c>
      <c r="F186" s="23">
        <f t="shared" si="6"/>
        <v>100</v>
      </c>
      <c r="G186" s="21">
        <f t="shared" si="7"/>
        <v>1</v>
      </c>
      <c r="I186" s="1" t="s">
        <v>497</v>
      </c>
      <c r="J186" s="1" t="s">
        <v>883</v>
      </c>
      <c r="K186" s="1" t="s">
        <v>228</v>
      </c>
      <c r="L186" s="1" t="e">
        <f>SUMIF(#REF!,$J186,#REF!)</f>
        <v>#REF!</v>
      </c>
    </row>
    <row r="187" spans="1:12" ht="20.100000000000001" customHeight="1">
      <c r="A187" s="10">
        <f t="shared" si="8"/>
        <v>40</v>
      </c>
      <c r="B187" s="7" t="s">
        <v>500</v>
      </c>
      <c r="C187" s="8" t="s">
        <v>231</v>
      </c>
      <c r="D187" s="23">
        <v>60</v>
      </c>
      <c r="E187" s="9">
        <v>60</v>
      </c>
      <c r="F187" s="23">
        <f t="shared" si="6"/>
        <v>60</v>
      </c>
      <c r="G187" s="21">
        <f t="shared" si="7"/>
        <v>1</v>
      </c>
      <c r="I187" s="1" t="s">
        <v>500</v>
      </c>
      <c r="J187" s="1" t="s">
        <v>842</v>
      </c>
      <c r="K187" s="1" t="s">
        <v>231</v>
      </c>
      <c r="L187" s="1" t="e">
        <f>SUMIF(#REF!,$J187,#REF!)</f>
        <v>#REF!</v>
      </c>
    </row>
    <row r="188" spans="1:12" ht="20.100000000000001" customHeight="1">
      <c r="A188" s="10">
        <f t="shared" si="8"/>
        <v>41</v>
      </c>
      <c r="B188" s="7" t="s">
        <v>501</v>
      </c>
      <c r="C188" s="8" t="s">
        <v>232</v>
      </c>
      <c r="D188" s="23">
        <v>60</v>
      </c>
      <c r="E188" s="9">
        <v>60</v>
      </c>
      <c r="F188" s="23">
        <f t="shared" si="6"/>
        <v>60</v>
      </c>
      <c r="G188" s="21">
        <f t="shared" si="7"/>
        <v>1</v>
      </c>
      <c r="I188" s="1" t="s">
        <v>501</v>
      </c>
      <c r="J188" s="1" t="s">
        <v>831</v>
      </c>
      <c r="K188" s="1" t="s">
        <v>232</v>
      </c>
      <c r="L188" s="1" t="e">
        <f>SUMIF(#REF!,$J188,#REF!)</f>
        <v>#REF!</v>
      </c>
    </row>
    <row r="189" spans="1:12" ht="20.100000000000001" customHeight="1">
      <c r="A189" s="10">
        <f t="shared" si="8"/>
        <v>42</v>
      </c>
      <c r="B189" s="7" t="s">
        <v>502</v>
      </c>
      <c r="C189" s="8" t="s">
        <v>233</v>
      </c>
      <c r="D189" s="23">
        <v>60</v>
      </c>
      <c r="E189" s="9">
        <v>60</v>
      </c>
      <c r="F189" s="23">
        <f t="shared" si="6"/>
        <v>60</v>
      </c>
      <c r="G189" s="21">
        <f t="shared" si="7"/>
        <v>1</v>
      </c>
      <c r="I189" s="1" t="s">
        <v>502</v>
      </c>
      <c r="J189" s="1" t="s">
        <v>834</v>
      </c>
      <c r="K189" s="1" t="s">
        <v>233</v>
      </c>
      <c r="L189" s="1" t="e">
        <f>SUMIF(#REF!,$J189,#REF!)</f>
        <v>#REF!</v>
      </c>
    </row>
    <row r="190" spans="1:12" ht="20.100000000000001" customHeight="1">
      <c r="A190" s="10">
        <f t="shared" si="8"/>
        <v>42</v>
      </c>
      <c r="B190" s="7" t="s">
        <v>543</v>
      </c>
      <c r="C190" s="8" t="s">
        <v>274</v>
      </c>
      <c r="D190" s="23"/>
      <c r="E190" s="9">
        <v>0</v>
      </c>
      <c r="F190" s="23">
        <f t="shared" si="6"/>
        <v>0</v>
      </c>
      <c r="G190" s="21" t="str">
        <f t="shared" si="7"/>
        <v/>
      </c>
      <c r="I190" s="1" t="s">
        <v>543</v>
      </c>
      <c r="J190" s="1" t="s">
        <v>779</v>
      </c>
      <c r="K190" s="1" t="s">
        <v>274</v>
      </c>
      <c r="L190" s="1" t="e">
        <f>SUMIF(#REF!,$J190,#REF!)</f>
        <v>#REF!</v>
      </c>
    </row>
    <row r="191" spans="1:12" ht="20.100000000000001" customHeight="1">
      <c r="A191" s="10">
        <f t="shared" si="8"/>
        <v>42</v>
      </c>
      <c r="B191" s="7" t="s">
        <v>544</v>
      </c>
      <c r="C191" s="8" t="s">
        <v>275</v>
      </c>
      <c r="D191" s="23"/>
      <c r="E191" s="9">
        <v>0</v>
      </c>
      <c r="F191" s="23">
        <f t="shared" si="6"/>
        <v>0</v>
      </c>
      <c r="G191" s="21" t="str">
        <f t="shared" si="7"/>
        <v/>
      </c>
      <c r="I191" s="1" t="s">
        <v>544</v>
      </c>
      <c r="J191" s="1" t="s">
        <v>780</v>
      </c>
      <c r="K191" s="1" t="s">
        <v>275</v>
      </c>
      <c r="L191" s="1" t="e">
        <f>SUMIF(#REF!,$J191,#REF!)</f>
        <v>#REF!</v>
      </c>
    </row>
    <row r="192" spans="1:12" ht="20.100000000000001" customHeight="1">
      <c r="A192" s="10">
        <f t="shared" si="8"/>
        <v>42</v>
      </c>
      <c r="B192" s="7" t="s">
        <v>545</v>
      </c>
      <c r="C192" s="8" t="s">
        <v>276</v>
      </c>
      <c r="D192" s="23"/>
      <c r="E192" s="9">
        <v>0</v>
      </c>
      <c r="F192" s="23">
        <f t="shared" si="6"/>
        <v>0</v>
      </c>
      <c r="G192" s="21" t="str">
        <f t="shared" si="7"/>
        <v/>
      </c>
      <c r="I192" s="1" t="s">
        <v>545</v>
      </c>
      <c r="J192" s="1" t="s">
        <v>781</v>
      </c>
      <c r="K192" s="1" t="s">
        <v>276</v>
      </c>
      <c r="L192" s="1" t="e">
        <f>SUMIF(#REF!,$J192,#REF!)</f>
        <v>#REF!</v>
      </c>
    </row>
    <row r="193" spans="1:12" ht="20.100000000000001" customHeight="1">
      <c r="A193" s="10">
        <f t="shared" si="8"/>
        <v>42</v>
      </c>
      <c r="B193" s="7">
        <v>3</v>
      </c>
      <c r="C193" s="8" t="s">
        <v>286</v>
      </c>
      <c r="D193" s="23"/>
      <c r="E193" s="9">
        <v>0</v>
      </c>
      <c r="F193" s="23">
        <f t="shared" si="6"/>
        <v>0</v>
      </c>
      <c r="G193" s="21" t="str">
        <f t="shared" si="7"/>
        <v/>
      </c>
      <c r="I193" s="1">
        <v>3</v>
      </c>
      <c r="J193" s="1" t="s">
        <v>782</v>
      </c>
      <c r="K193" s="1" t="s">
        <v>286</v>
      </c>
      <c r="L193" s="1" t="e">
        <f>SUMIF(#REF!,$J193,#REF!)</f>
        <v>#REF!</v>
      </c>
    </row>
    <row r="194" spans="1:12" ht="20.100000000000001" customHeight="1">
      <c r="A194" s="10">
        <f t="shared" si="8"/>
        <v>42</v>
      </c>
      <c r="B194" s="7">
        <v>8</v>
      </c>
      <c r="C194" s="8" t="s">
        <v>587</v>
      </c>
      <c r="D194" s="23"/>
      <c r="E194" s="9">
        <v>0</v>
      </c>
      <c r="F194" s="23">
        <f t="shared" si="6"/>
        <v>0</v>
      </c>
      <c r="G194" s="21" t="str">
        <f t="shared" si="7"/>
        <v/>
      </c>
      <c r="I194" s="1">
        <v>8</v>
      </c>
      <c r="J194" s="1">
        <v>11</v>
      </c>
      <c r="K194" s="1" t="s">
        <v>587</v>
      </c>
      <c r="L194" s="1" t="e">
        <f>SUMIF(#REF!,$J194,#REF!)</f>
        <v>#REF!</v>
      </c>
    </row>
    <row r="195" spans="1:12" ht="20.100000000000001" customHeight="1">
      <c r="A195" s="10">
        <f t="shared" si="8"/>
        <v>42</v>
      </c>
      <c r="B195" s="7">
        <v>9</v>
      </c>
      <c r="C195" s="8" t="s">
        <v>588</v>
      </c>
      <c r="D195" s="23"/>
      <c r="E195" s="9">
        <v>0</v>
      </c>
      <c r="F195" s="23">
        <f t="shared" si="6"/>
        <v>0</v>
      </c>
      <c r="G195" s="21" t="str">
        <f t="shared" si="7"/>
        <v/>
      </c>
      <c r="I195" s="1">
        <v>9</v>
      </c>
      <c r="J195" s="1">
        <v>12</v>
      </c>
      <c r="K195" s="1" t="s">
        <v>588</v>
      </c>
      <c r="L195" s="1" t="e">
        <f>SUMIF(#REF!,$J195,#REF!)</f>
        <v>#REF!</v>
      </c>
    </row>
    <row r="196" spans="1:12" ht="20.100000000000001" customHeight="1">
      <c r="A196" s="10">
        <f t="shared" si="8"/>
        <v>42</v>
      </c>
      <c r="B196" s="7">
        <v>10</v>
      </c>
      <c r="C196" s="8" t="s">
        <v>589</v>
      </c>
      <c r="D196" s="23"/>
      <c r="E196" s="9">
        <v>0</v>
      </c>
      <c r="F196" s="23">
        <f t="shared" si="6"/>
        <v>0</v>
      </c>
      <c r="G196" s="21" t="str">
        <f t="shared" si="7"/>
        <v/>
      </c>
      <c r="I196" s="1">
        <v>10</v>
      </c>
      <c r="J196" s="1">
        <v>13</v>
      </c>
      <c r="K196" s="1" t="s">
        <v>589</v>
      </c>
      <c r="L196" s="1" t="e">
        <f>SUMIF(#REF!,$J196,#REF!)</f>
        <v>#REF!</v>
      </c>
    </row>
    <row r="197" spans="1:12" ht="20.100000000000001" customHeight="1">
      <c r="A197" s="10">
        <f t="shared" si="8"/>
        <v>42</v>
      </c>
      <c r="B197" s="7" t="s">
        <v>571</v>
      </c>
      <c r="C197" s="8" t="s">
        <v>310</v>
      </c>
      <c r="D197" s="23"/>
      <c r="E197" s="9">
        <v>0</v>
      </c>
      <c r="F197" s="23">
        <f t="shared" si="6"/>
        <v>0</v>
      </c>
      <c r="G197" s="21" t="str">
        <f t="shared" si="7"/>
        <v/>
      </c>
      <c r="I197" s="1" t="s">
        <v>571</v>
      </c>
      <c r="K197" s="1" t="s">
        <v>310</v>
      </c>
      <c r="L197" s="1" t="e">
        <f>SUMIF(#REF!,$J197,#REF!)</f>
        <v>#REF!</v>
      </c>
    </row>
    <row r="198" spans="1:12" ht="20.100000000000001" customHeight="1">
      <c r="A198" s="10">
        <f t="shared" si="8"/>
        <v>42</v>
      </c>
      <c r="B198" s="7" t="s">
        <v>572</v>
      </c>
      <c r="C198" s="8" t="s">
        <v>311</v>
      </c>
      <c r="D198" s="23"/>
      <c r="E198" s="9">
        <v>0</v>
      </c>
      <c r="F198" s="23">
        <f t="shared" si="6"/>
        <v>0</v>
      </c>
      <c r="G198" s="21" t="str">
        <f t="shared" si="7"/>
        <v/>
      </c>
      <c r="I198" s="1" t="s">
        <v>572</v>
      </c>
      <c r="K198" s="1" t="s">
        <v>311</v>
      </c>
      <c r="L198" s="1" t="e">
        <f>SUMIF(#REF!,$J198,#REF!)</f>
        <v>#REF!</v>
      </c>
    </row>
    <row r="199" spans="1:12" ht="20.100000000000001" customHeight="1">
      <c r="A199" s="10">
        <f t="shared" si="8"/>
        <v>42</v>
      </c>
      <c r="B199" s="7" t="s">
        <v>573</v>
      </c>
      <c r="C199" s="8" t="s">
        <v>312</v>
      </c>
      <c r="D199" s="23"/>
      <c r="E199" s="9">
        <v>0</v>
      </c>
      <c r="F199" s="23">
        <f t="shared" si="6"/>
        <v>0</v>
      </c>
      <c r="G199" s="21" t="str">
        <f>IFERROR(F199/D199,"")</f>
        <v/>
      </c>
      <c r="I199" s="1" t="s">
        <v>573</v>
      </c>
      <c r="K199" s="1" t="s">
        <v>312</v>
      </c>
      <c r="L199" s="1" t="e">
        <f>SUMIF(#REF!,$J199,#REF!)</f>
        <v>#REF!</v>
      </c>
    </row>
    <row r="200" spans="1:12" ht="20.100000000000001" customHeight="1">
      <c r="A200" s="10">
        <f t="shared" si="8"/>
        <v>42</v>
      </c>
      <c r="B200" s="7">
        <v>18</v>
      </c>
      <c r="C200" s="8" t="s">
        <v>592</v>
      </c>
      <c r="D200" s="23"/>
      <c r="E200" s="9">
        <v>0</v>
      </c>
      <c r="F200" s="23">
        <f t="shared" si="6"/>
        <v>0</v>
      </c>
      <c r="G200" s="21" t="str">
        <f t="shared" si="7"/>
        <v/>
      </c>
      <c r="I200" s="1">
        <v>18</v>
      </c>
      <c r="J200" s="1">
        <v>21</v>
      </c>
      <c r="K200" s="1" t="s">
        <v>592</v>
      </c>
      <c r="L200" s="1" t="e">
        <f>SUMIF(#REF!,$J200,#REF!)</f>
        <v>#REF!</v>
      </c>
    </row>
    <row r="201" spans="1:12" ht="20.100000000000001" customHeight="1">
      <c r="A201" s="10">
        <f t="shared" si="8"/>
        <v>42</v>
      </c>
      <c r="B201" s="7">
        <v>19</v>
      </c>
      <c r="C201" s="8" t="s">
        <v>593</v>
      </c>
      <c r="D201" s="23"/>
      <c r="E201" s="9">
        <v>0</v>
      </c>
      <c r="F201" s="23">
        <f t="shared" ref="F201:F264" si="9">IF(E201&gt;D201,D201,E201)</f>
        <v>0</v>
      </c>
      <c r="G201" s="21" t="str">
        <f t="shared" si="7"/>
        <v/>
      </c>
      <c r="I201" s="1">
        <v>19</v>
      </c>
      <c r="J201" s="1">
        <v>22</v>
      </c>
      <c r="K201" s="1" t="s">
        <v>593</v>
      </c>
      <c r="L201" s="1" t="e">
        <f>SUMIF(#REF!,$J201,#REF!)</f>
        <v>#REF!</v>
      </c>
    </row>
    <row r="202" spans="1:12" ht="20.100000000000001" customHeight="1">
      <c r="A202" s="10">
        <f t="shared" si="8"/>
        <v>42</v>
      </c>
      <c r="B202" s="7">
        <v>20</v>
      </c>
      <c r="C202" s="8" t="s">
        <v>594</v>
      </c>
      <c r="D202" s="23"/>
      <c r="E202" s="9">
        <v>0</v>
      </c>
      <c r="F202" s="23">
        <f t="shared" si="9"/>
        <v>0</v>
      </c>
      <c r="G202" s="21" t="str">
        <f t="shared" ref="G202:G265" si="10">IFERROR(F202/D202,"")</f>
        <v/>
      </c>
      <c r="I202" s="1">
        <v>20</v>
      </c>
      <c r="J202" s="1">
        <v>23</v>
      </c>
      <c r="K202" s="1" t="s">
        <v>594</v>
      </c>
      <c r="L202" s="1" t="e">
        <f>SUMIF(#REF!,$J202,#REF!)</f>
        <v>#REF!</v>
      </c>
    </row>
    <row r="203" spans="1:12" ht="20.100000000000001" customHeight="1">
      <c r="A203" s="10">
        <f t="shared" ref="A203:A266" si="11">IF(F203&gt;0,1+A202,A202)</f>
        <v>42</v>
      </c>
      <c r="B203" s="7" t="s">
        <v>783</v>
      </c>
      <c r="C203" s="8" t="s">
        <v>261</v>
      </c>
      <c r="D203" s="23"/>
      <c r="E203" s="9">
        <v>0</v>
      </c>
      <c r="F203" s="23">
        <f t="shared" si="9"/>
        <v>0</v>
      </c>
      <c r="G203" s="21" t="str">
        <f t="shared" si="10"/>
        <v/>
      </c>
      <c r="I203" s="1" t="s">
        <v>783</v>
      </c>
      <c r="J203" s="1" t="s">
        <v>784</v>
      </c>
      <c r="K203" s="1" t="s">
        <v>261</v>
      </c>
      <c r="L203" s="1" t="e">
        <f>SUMIF(#REF!,$J203,#REF!)</f>
        <v>#REF!</v>
      </c>
    </row>
    <row r="204" spans="1:12" ht="20.100000000000001" customHeight="1">
      <c r="A204" s="10">
        <f t="shared" si="11"/>
        <v>42</v>
      </c>
      <c r="B204" s="7" t="s">
        <v>785</v>
      </c>
      <c r="C204" s="8" t="s">
        <v>262</v>
      </c>
      <c r="D204" s="23"/>
      <c r="E204" s="9">
        <v>0</v>
      </c>
      <c r="F204" s="23">
        <f t="shared" si="9"/>
        <v>0</v>
      </c>
      <c r="G204" s="21" t="str">
        <f t="shared" si="10"/>
        <v/>
      </c>
      <c r="I204" s="1" t="s">
        <v>785</v>
      </c>
      <c r="J204" s="1" t="s">
        <v>786</v>
      </c>
      <c r="K204" s="1" t="s">
        <v>262</v>
      </c>
      <c r="L204" s="1" t="e">
        <f>SUMIF(#REF!,$J204,#REF!)</f>
        <v>#REF!</v>
      </c>
    </row>
    <row r="205" spans="1:12" ht="20.100000000000001" customHeight="1">
      <c r="A205" s="10">
        <f t="shared" si="11"/>
        <v>42</v>
      </c>
      <c r="B205" s="7" t="s">
        <v>787</v>
      </c>
      <c r="C205" s="8" t="s">
        <v>619</v>
      </c>
      <c r="D205" s="23"/>
      <c r="E205" s="9">
        <v>0</v>
      </c>
      <c r="F205" s="23">
        <f t="shared" si="9"/>
        <v>0</v>
      </c>
      <c r="G205" s="21" t="str">
        <f t="shared" si="10"/>
        <v/>
      </c>
      <c r="I205" s="1" t="s">
        <v>787</v>
      </c>
      <c r="J205" s="1" t="s">
        <v>788</v>
      </c>
      <c r="K205" s="1" t="s">
        <v>619</v>
      </c>
      <c r="L205" s="1" t="e">
        <f>SUMIF(#REF!,$J205,#REF!)</f>
        <v>#REF!</v>
      </c>
    </row>
    <row r="206" spans="1:12" ht="20.100000000000001" customHeight="1">
      <c r="A206" s="10">
        <f t="shared" si="11"/>
        <v>42</v>
      </c>
      <c r="B206" s="7" t="s">
        <v>789</v>
      </c>
      <c r="C206" s="8" t="s">
        <v>620</v>
      </c>
      <c r="D206" s="23"/>
      <c r="E206" s="9">
        <v>0</v>
      </c>
      <c r="F206" s="23">
        <f t="shared" si="9"/>
        <v>0</v>
      </c>
      <c r="G206" s="21" t="str">
        <f t="shared" si="10"/>
        <v/>
      </c>
      <c r="I206" s="1" t="s">
        <v>789</v>
      </c>
      <c r="J206" s="1" t="s">
        <v>790</v>
      </c>
      <c r="K206" s="1" t="s">
        <v>620</v>
      </c>
      <c r="L206" s="1" t="e">
        <f>SUMIF(#REF!,$J206,#REF!)</f>
        <v>#REF!</v>
      </c>
    </row>
    <row r="207" spans="1:12" ht="20.100000000000001" customHeight="1">
      <c r="A207" s="10">
        <f t="shared" si="11"/>
        <v>42</v>
      </c>
      <c r="B207" s="7" t="s">
        <v>791</v>
      </c>
      <c r="C207" s="8" t="s">
        <v>621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  <c r="I207" s="1" t="s">
        <v>791</v>
      </c>
      <c r="J207" s="1" t="s">
        <v>666</v>
      </c>
      <c r="K207" s="1" t="s">
        <v>621</v>
      </c>
      <c r="L207" s="1" t="e">
        <f>SUMIF(#REF!,$J207,#REF!)</f>
        <v>#REF!</v>
      </c>
    </row>
    <row r="208" spans="1:12" ht="20.100000000000001" customHeight="1">
      <c r="A208" s="10">
        <f t="shared" si="11"/>
        <v>42</v>
      </c>
      <c r="B208" s="7" t="s">
        <v>792</v>
      </c>
      <c r="C208" s="8" t="s">
        <v>622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  <c r="I208" s="1" t="s">
        <v>792</v>
      </c>
      <c r="J208" s="1" t="s">
        <v>665</v>
      </c>
      <c r="K208" s="1" t="s">
        <v>622</v>
      </c>
      <c r="L208" s="1" t="e">
        <f>SUMIF(#REF!,$J208,#REF!)</f>
        <v>#REF!</v>
      </c>
    </row>
    <row r="209" spans="1:12" ht="20.100000000000001" customHeight="1">
      <c r="A209" s="10">
        <f t="shared" si="11"/>
        <v>42</v>
      </c>
      <c r="B209" s="7">
        <v>52</v>
      </c>
      <c r="C209" s="8" t="s">
        <v>623</v>
      </c>
      <c r="D209" s="23"/>
      <c r="E209" s="9">
        <v>0</v>
      </c>
      <c r="F209" s="23">
        <f t="shared" si="9"/>
        <v>0</v>
      </c>
      <c r="G209" s="21" t="str">
        <f t="shared" si="10"/>
        <v/>
      </c>
      <c r="I209" s="1">
        <v>52</v>
      </c>
      <c r="J209" s="1">
        <v>54</v>
      </c>
      <c r="K209" s="1" t="s">
        <v>623</v>
      </c>
      <c r="L209" s="1" t="e">
        <f>SUMIF(#REF!,$J209,#REF!)</f>
        <v>#REF!</v>
      </c>
    </row>
    <row r="210" spans="1:12" ht="20.100000000000001" customHeight="1">
      <c r="A210" s="10">
        <f t="shared" si="11"/>
        <v>42</v>
      </c>
      <c r="B210" s="7">
        <v>53</v>
      </c>
      <c r="C210" s="8" t="s">
        <v>624</v>
      </c>
      <c r="D210" s="23"/>
      <c r="E210" s="9">
        <v>0</v>
      </c>
      <c r="F210" s="23">
        <f t="shared" si="9"/>
        <v>0</v>
      </c>
      <c r="G210" s="21" t="str">
        <f t="shared" si="10"/>
        <v/>
      </c>
      <c r="I210" s="1">
        <v>53</v>
      </c>
      <c r="J210" s="1">
        <v>55</v>
      </c>
      <c r="K210" s="1" t="s">
        <v>624</v>
      </c>
      <c r="L210" s="1" t="e">
        <f>SUMIF(#REF!,$J210,#REF!)</f>
        <v>#REF!</v>
      </c>
    </row>
    <row r="211" spans="1:12" ht="20.100000000000001" customHeight="1">
      <c r="A211" s="10">
        <f t="shared" si="11"/>
        <v>43</v>
      </c>
      <c r="B211" s="7" t="s">
        <v>402</v>
      </c>
      <c r="C211" s="8" t="s">
        <v>133</v>
      </c>
      <c r="D211" s="23">
        <v>150</v>
      </c>
      <c r="E211" s="9">
        <v>150</v>
      </c>
      <c r="F211" s="23">
        <f t="shared" si="9"/>
        <v>150</v>
      </c>
      <c r="G211" s="21">
        <f t="shared" si="10"/>
        <v>1</v>
      </c>
      <c r="I211" s="1" t="s">
        <v>402</v>
      </c>
      <c r="J211" s="1" t="s">
        <v>840</v>
      </c>
      <c r="K211" s="1" t="s">
        <v>133</v>
      </c>
      <c r="L211" s="1" t="e">
        <f>SUMIF(#REF!,$J211,#REF!)</f>
        <v>#REF!</v>
      </c>
    </row>
    <row r="212" spans="1:12" ht="20.100000000000001" customHeight="1">
      <c r="A212" s="10">
        <f t="shared" si="11"/>
        <v>44</v>
      </c>
      <c r="B212" s="7" t="s">
        <v>403</v>
      </c>
      <c r="C212" s="8" t="s">
        <v>134</v>
      </c>
      <c r="D212" s="23">
        <v>150</v>
      </c>
      <c r="E212" s="9">
        <v>150</v>
      </c>
      <c r="F212" s="23">
        <f t="shared" si="9"/>
        <v>150</v>
      </c>
      <c r="G212" s="21">
        <f t="shared" si="10"/>
        <v>1</v>
      </c>
      <c r="I212" s="1" t="s">
        <v>403</v>
      </c>
      <c r="J212" s="1" t="s">
        <v>828</v>
      </c>
      <c r="K212" s="1" t="s">
        <v>134</v>
      </c>
      <c r="L212" s="1" t="e">
        <f>SUMIF(#REF!,$J212,#REF!)</f>
        <v>#REF!</v>
      </c>
    </row>
    <row r="213" spans="1:12" ht="20.100000000000001" customHeight="1">
      <c r="A213" s="10">
        <f t="shared" si="11"/>
        <v>44</v>
      </c>
      <c r="B213" s="7" t="s">
        <v>404</v>
      </c>
      <c r="C213" s="8" t="s">
        <v>135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  <c r="I213" s="1" t="s">
        <v>404</v>
      </c>
      <c r="J213" s="1" t="s">
        <v>832</v>
      </c>
      <c r="K213" s="1" t="s">
        <v>135</v>
      </c>
      <c r="L213" s="1" t="e">
        <f>SUMIF(#REF!,$J213,#REF!)</f>
        <v>#REF!</v>
      </c>
    </row>
    <row r="214" spans="1:12" ht="20.100000000000001" customHeight="1">
      <c r="A214" s="10">
        <f t="shared" si="11"/>
        <v>44</v>
      </c>
      <c r="B214" s="7" t="s">
        <v>405</v>
      </c>
      <c r="C214" s="8" t="s">
        <v>136</v>
      </c>
      <c r="D214" s="23"/>
      <c r="E214" s="9">
        <v>0</v>
      </c>
      <c r="F214" s="23">
        <f t="shared" si="9"/>
        <v>0</v>
      </c>
      <c r="G214" s="21" t="str">
        <f t="shared" si="10"/>
        <v/>
      </c>
      <c r="I214" s="1" t="s">
        <v>405</v>
      </c>
      <c r="J214" s="1" t="s">
        <v>884</v>
      </c>
      <c r="K214" s="1" t="s">
        <v>136</v>
      </c>
      <c r="L214" s="1" t="e">
        <f>SUMIF(#REF!,$J214,#REF!)</f>
        <v>#REF!</v>
      </c>
    </row>
    <row r="215" spans="1:12" ht="20.100000000000001" customHeight="1">
      <c r="A215" s="10">
        <f t="shared" si="11"/>
        <v>44</v>
      </c>
      <c r="B215" s="7" t="s">
        <v>406</v>
      </c>
      <c r="C215" s="8" t="s">
        <v>137</v>
      </c>
      <c r="D215" s="23"/>
      <c r="E215" s="9">
        <v>0</v>
      </c>
      <c r="F215" s="23">
        <f t="shared" si="9"/>
        <v>0</v>
      </c>
      <c r="G215" s="21" t="str">
        <f t="shared" si="10"/>
        <v/>
      </c>
      <c r="I215" s="1" t="s">
        <v>406</v>
      </c>
      <c r="J215" s="1" t="s">
        <v>885</v>
      </c>
      <c r="K215" s="1" t="s">
        <v>137</v>
      </c>
      <c r="L215" s="1" t="e">
        <f>SUMIF(#REF!,$J215,#REF!)</f>
        <v>#REF!</v>
      </c>
    </row>
    <row r="216" spans="1:12" ht="20.100000000000001" customHeight="1">
      <c r="A216" s="10">
        <f t="shared" si="11"/>
        <v>44</v>
      </c>
      <c r="B216" s="7" t="s">
        <v>439</v>
      </c>
      <c r="C216" s="8" t="s">
        <v>170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  <c r="I216" s="1" t="s">
        <v>439</v>
      </c>
      <c r="J216" s="1" t="s">
        <v>841</v>
      </c>
      <c r="K216" s="1" t="s">
        <v>170</v>
      </c>
      <c r="L216" s="1" t="e">
        <f>SUMIF(#REF!,$J216,#REF!)</f>
        <v>#REF!</v>
      </c>
    </row>
    <row r="217" spans="1:12" ht="20.100000000000001" customHeight="1">
      <c r="A217" s="10">
        <f t="shared" si="11"/>
        <v>44</v>
      </c>
      <c r="B217" s="7" t="s">
        <v>407</v>
      </c>
      <c r="C217" s="8" t="s">
        <v>138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  <c r="I217" s="1" t="s">
        <v>407</v>
      </c>
      <c r="J217" s="1" t="s">
        <v>830</v>
      </c>
      <c r="K217" s="1" t="s">
        <v>138</v>
      </c>
      <c r="L217" s="1" t="e">
        <f>SUMIF(#REF!,$J217,#REF!)</f>
        <v>#REF!</v>
      </c>
    </row>
    <row r="218" spans="1:12" ht="20.100000000000001" customHeight="1">
      <c r="A218" s="10">
        <f t="shared" si="11"/>
        <v>44</v>
      </c>
      <c r="B218" s="7" t="s">
        <v>408</v>
      </c>
      <c r="C218" s="8" t="s">
        <v>139</v>
      </c>
      <c r="D218" s="23"/>
      <c r="E218" s="9">
        <v>0</v>
      </c>
      <c r="F218" s="23">
        <f t="shared" si="9"/>
        <v>0</v>
      </c>
      <c r="G218" s="21" t="str">
        <f t="shared" si="10"/>
        <v/>
      </c>
      <c r="I218" s="1" t="s">
        <v>408</v>
      </c>
      <c r="K218" s="1" t="s">
        <v>139</v>
      </c>
      <c r="L218" s="1" t="e">
        <f>SUMIF(#REF!,$J218,#REF!)</f>
        <v>#REF!</v>
      </c>
    </row>
    <row r="219" spans="1:12" ht="20.100000000000001" customHeight="1">
      <c r="A219" s="10">
        <f t="shared" si="11"/>
        <v>44</v>
      </c>
      <c r="B219" s="7" t="s">
        <v>409</v>
      </c>
      <c r="C219" s="8" t="s">
        <v>140</v>
      </c>
      <c r="D219" s="23"/>
      <c r="E219" s="9">
        <v>0</v>
      </c>
      <c r="F219" s="23">
        <f t="shared" si="9"/>
        <v>0</v>
      </c>
      <c r="G219" s="21" t="str">
        <f t="shared" si="10"/>
        <v/>
      </c>
      <c r="I219" s="1" t="s">
        <v>409</v>
      </c>
      <c r="K219" s="1" t="s">
        <v>140</v>
      </c>
      <c r="L219" s="1" t="e">
        <f>SUMIF(#REF!,$J219,#REF!)</f>
        <v>#REF!</v>
      </c>
    </row>
    <row r="220" spans="1:12" ht="20.100000000000001" customHeight="1">
      <c r="A220" s="10">
        <f t="shared" si="11"/>
        <v>44</v>
      </c>
      <c r="B220" s="7" t="s">
        <v>410</v>
      </c>
      <c r="C220" s="8" t="s">
        <v>141</v>
      </c>
      <c r="D220" s="23"/>
      <c r="E220" s="9">
        <v>0</v>
      </c>
      <c r="F220" s="23">
        <f t="shared" si="9"/>
        <v>0</v>
      </c>
      <c r="G220" s="21" t="str">
        <f t="shared" si="10"/>
        <v/>
      </c>
      <c r="I220" s="1" t="s">
        <v>410</v>
      </c>
      <c r="K220" s="1" t="s">
        <v>141</v>
      </c>
      <c r="L220" s="1" t="e">
        <f>SUMIF(#REF!,$J220,#REF!)</f>
        <v>#REF!</v>
      </c>
    </row>
    <row r="221" spans="1:12" ht="20.100000000000001" customHeight="1">
      <c r="A221" s="10">
        <f t="shared" si="11"/>
        <v>44</v>
      </c>
      <c r="B221" s="7" t="s">
        <v>411</v>
      </c>
      <c r="C221" s="8" t="s">
        <v>142</v>
      </c>
      <c r="D221" s="23"/>
      <c r="E221" s="9">
        <v>0</v>
      </c>
      <c r="F221" s="23">
        <f t="shared" si="9"/>
        <v>0</v>
      </c>
      <c r="G221" s="21" t="str">
        <f t="shared" si="10"/>
        <v/>
      </c>
      <c r="I221" s="1" t="s">
        <v>411</v>
      </c>
      <c r="K221" s="1" t="s">
        <v>142</v>
      </c>
      <c r="L221" s="1" t="e">
        <f>SUMIF(#REF!,$J221,#REF!)</f>
        <v>#REF!</v>
      </c>
    </row>
    <row r="222" spans="1:12" ht="20.100000000000001" customHeight="1">
      <c r="A222" s="10">
        <f t="shared" si="11"/>
        <v>44</v>
      </c>
      <c r="B222" s="7" t="s">
        <v>412</v>
      </c>
      <c r="C222" s="8" t="s">
        <v>143</v>
      </c>
      <c r="D222" s="23"/>
      <c r="E222" s="9">
        <v>0</v>
      </c>
      <c r="F222" s="23">
        <f t="shared" si="9"/>
        <v>0</v>
      </c>
      <c r="G222" s="21" t="str">
        <f t="shared" si="10"/>
        <v/>
      </c>
      <c r="I222" s="1" t="s">
        <v>412</v>
      </c>
      <c r="K222" s="1" t="s">
        <v>143</v>
      </c>
      <c r="L222" s="1" t="e">
        <f>SUMIF(#REF!,$J222,#REF!)</f>
        <v>#REF!</v>
      </c>
    </row>
    <row r="223" spans="1:12" ht="20.100000000000001" customHeight="1">
      <c r="A223" s="10">
        <f t="shared" si="11"/>
        <v>44</v>
      </c>
      <c r="B223" s="7" t="s">
        <v>413</v>
      </c>
      <c r="C223" s="8" t="s">
        <v>144</v>
      </c>
      <c r="D223" s="23"/>
      <c r="E223" s="9">
        <v>0</v>
      </c>
      <c r="F223" s="23">
        <f t="shared" si="9"/>
        <v>0</v>
      </c>
      <c r="G223" s="21" t="str">
        <f t="shared" si="10"/>
        <v/>
      </c>
      <c r="I223" s="1" t="s">
        <v>413</v>
      </c>
      <c r="K223" s="1" t="s">
        <v>144</v>
      </c>
      <c r="L223" s="1" t="e">
        <f>SUMIF(#REF!,$J223,#REF!)</f>
        <v>#REF!</v>
      </c>
    </row>
    <row r="224" spans="1:12" ht="20.100000000000001" customHeight="1">
      <c r="A224" s="10">
        <f t="shared" si="11"/>
        <v>44</v>
      </c>
      <c r="B224" s="7" t="s">
        <v>414</v>
      </c>
      <c r="C224" s="8" t="s">
        <v>145</v>
      </c>
      <c r="D224" s="23"/>
      <c r="E224" s="9">
        <v>0</v>
      </c>
      <c r="F224" s="23">
        <f t="shared" si="9"/>
        <v>0</v>
      </c>
      <c r="G224" s="21" t="str">
        <f t="shared" si="10"/>
        <v/>
      </c>
      <c r="I224" s="1" t="s">
        <v>414</v>
      </c>
      <c r="K224" s="1" t="s">
        <v>145</v>
      </c>
      <c r="L224" s="1" t="e">
        <f>SUMIF(#REF!,$J224,#REF!)</f>
        <v>#REF!</v>
      </c>
    </row>
    <row r="225" spans="1:12" ht="20.100000000000001" customHeight="1">
      <c r="A225" s="10">
        <f t="shared" si="11"/>
        <v>44</v>
      </c>
      <c r="B225" s="7" t="s">
        <v>415</v>
      </c>
      <c r="C225" s="8" t="s">
        <v>146</v>
      </c>
      <c r="D225" s="23"/>
      <c r="E225" s="9">
        <v>0</v>
      </c>
      <c r="F225" s="23">
        <f t="shared" si="9"/>
        <v>0</v>
      </c>
      <c r="G225" s="21" t="str">
        <f t="shared" si="10"/>
        <v/>
      </c>
      <c r="I225" s="1" t="s">
        <v>415</v>
      </c>
      <c r="K225" s="1" t="s">
        <v>146</v>
      </c>
      <c r="L225" s="1" t="e">
        <f>SUMIF(#REF!,$J225,#REF!)</f>
        <v>#REF!</v>
      </c>
    </row>
    <row r="226" spans="1:12" ht="20.100000000000001" customHeight="1">
      <c r="A226" s="10">
        <f t="shared" si="11"/>
        <v>44</v>
      </c>
      <c r="B226" s="7" t="s">
        <v>416</v>
      </c>
      <c r="C226" s="8" t="s">
        <v>147</v>
      </c>
      <c r="D226" s="23"/>
      <c r="E226" s="9">
        <v>0</v>
      </c>
      <c r="F226" s="23">
        <f t="shared" si="9"/>
        <v>0</v>
      </c>
      <c r="G226" s="21" t="str">
        <f t="shared" si="10"/>
        <v/>
      </c>
      <c r="I226" s="1" t="s">
        <v>416</v>
      </c>
      <c r="K226" s="1" t="s">
        <v>147</v>
      </c>
      <c r="L226" s="1" t="e">
        <f>SUMIF(#REF!,$J226,#REF!)</f>
        <v>#REF!</v>
      </c>
    </row>
    <row r="227" spans="1:12" ht="20.100000000000001" customHeight="1">
      <c r="A227" s="10">
        <f t="shared" si="11"/>
        <v>44</v>
      </c>
      <c r="B227" s="7" t="s">
        <v>417</v>
      </c>
      <c r="C227" s="8" t="s">
        <v>148</v>
      </c>
      <c r="D227" s="23"/>
      <c r="E227" s="9">
        <v>0</v>
      </c>
      <c r="F227" s="23">
        <f t="shared" si="9"/>
        <v>0</v>
      </c>
      <c r="G227" s="21" t="str">
        <f t="shared" si="10"/>
        <v/>
      </c>
      <c r="I227" s="1" t="s">
        <v>417</v>
      </c>
      <c r="K227" s="1" t="s">
        <v>148</v>
      </c>
      <c r="L227" s="1" t="e">
        <f>SUMIF(#REF!,$J227,#REF!)</f>
        <v>#REF!</v>
      </c>
    </row>
    <row r="228" spans="1:12" ht="20.100000000000001" customHeight="1">
      <c r="A228" s="10">
        <f t="shared" si="11"/>
        <v>44</v>
      </c>
      <c r="B228" s="7" t="s">
        <v>418</v>
      </c>
      <c r="C228" s="8" t="s">
        <v>149</v>
      </c>
      <c r="D228" s="23"/>
      <c r="E228" s="9">
        <v>0</v>
      </c>
      <c r="F228" s="23">
        <f t="shared" si="9"/>
        <v>0</v>
      </c>
      <c r="G228" s="21" t="str">
        <f t="shared" si="10"/>
        <v/>
      </c>
      <c r="I228" s="1" t="s">
        <v>418</v>
      </c>
      <c r="K228" s="1" t="s">
        <v>149</v>
      </c>
      <c r="L228" s="1" t="e">
        <f>SUMIF(#REF!,$J228,#REF!)</f>
        <v>#REF!</v>
      </c>
    </row>
    <row r="229" spans="1:12" ht="20.100000000000001" customHeight="1">
      <c r="A229" s="10">
        <f t="shared" si="11"/>
        <v>44</v>
      </c>
      <c r="B229" s="7" t="s">
        <v>419</v>
      </c>
      <c r="C229" s="8" t="s">
        <v>150</v>
      </c>
      <c r="D229" s="23"/>
      <c r="E229" s="9">
        <v>0</v>
      </c>
      <c r="F229" s="23">
        <f t="shared" si="9"/>
        <v>0</v>
      </c>
      <c r="G229" s="21" t="str">
        <f t="shared" si="10"/>
        <v/>
      </c>
      <c r="I229" s="1" t="s">
        <v>419</v>
      </c>
      <c r="K229" s="1" t="s">
        <v>150</v>
      </c>
      <c r="L229" s="1" t="e">
        <f>SUMIF(#REF!,$J229,#REF!)</f>
        <v>#REF!</v>
      </c>
    </row>
    <row r="230" spans="1:12" ht="20.100000000000001" customHeight="1">
      <c r="A230" s="10">
        <f t="shared" si="11"/>
        <v>44</v>
      </c>
      <c r="B230" s="7" t="s">
        <v>420</v>
      </c>
      <c r="C230" s="8" t="s">
        <v>151</v>
      </c>
      <c r="D230" s="23"/>
      <c r="E230" s="9">
        <v>0</v>
      </c>
      <c r="F230" s="23">
        <f t="shared" si="9"/>
        <v>0</v>
      </c>
      <c r="G230" s="21" t="str">
        <f t="shared" si="10"/>
        <v/>
      </c>
      <c r="I230" s="1" t="s">
        <v>420</v>
      </c>
      <c r="K230" s="1" t="s">
        <v>151</v>
      </c>
      <c r="L230" s="1" t="e">
        <f>SUMIF(#REF!,$J230,#REF!)</f>
        <v>#REF!</v>
      </c>
    </row>
    <row r="231" spans="1:12" ht="20.100000000000001" customHeight="1">
      <c r="A231" s="10">
        <f t="shared" si="11"/>
        <v>44</v>
      </c>
      <c r="B231" s="7" t="s">
        <v>421</v>
      </c>
      <c r="C231" s="8" t="s">
        <v>152</v>
      </c>
      <c r="D231" s="23"/>
      <c r="E231" s="9">
        <v>0</v>
      </c>
      <c r="F231" s="23">
        <f t="shared" si="9"/>
        <v>0</v>
      </c>
      <c r="G231" s="21" t="str">
        <f t="shared" si="10"/>
        <v/>
      </c>
      <c r="I231" s="1" t="s">
        <v>421</v>
      </c>
      <c r="K231" s="1" t="s">
        <v>152</v>
      </c>
      <c r="L231" s="1" t="e">
        <f>SUMIF(#REF!,$J231,#REF!)</f>
        <v>#REF!</v>
      </c>
    </row>
    <row r="232" spans="1:12" ht="20.100000000000001" customHeight="1">
      <c r="A232" s="10">
        <f t="shared" si="11"/>
        <v>44</v>
      </c>
      <c r="B232" s="7" t="s">
        <v>422</v>
      </c>
      <c r="C232" s="8" t="s">
        <v>153</v>
      </c>
      <c r="D232" s="23"/>
      <c r="E232" s="9">
        <v>0</v>
      </c>
      <c r="F232" s="23">
        <f t="shared" si="9"/>
        <v>0</v>
      </c>
      <c r="G232" s="21" t="str">
        <f t="shared" si="10"/>
        <v/>
      </c>
      <c r="I232" s="1" t="s">
        <v>422</v>
      </c>
      <c r="K232" s="1" t="s">
        <v>153</v>
      </c>
      <c r="L232" s="1" t="e">
        <f>SUMIF(#REF!,$J232,#REF!)</f>
        <v>#REF!</v>
      </c>
    </row>
    <row r="233" spans="1:12" ht="20.100000000000001" customHeight="1">
      <c r="A233" s="10">
        <f t="shared" si="11"/>
        <v>45</v>
      </c>
      <c r="B233" s="7" t="s">
        <v>423</v>
      </c>
      <c r="C233" s="8" t="s">
        <v>154</v>
      </c>
      <c r="D233" s="23">
        <v>600</v>
      </c>
      <c r="E233" s="9">
        <v>600</v>
      </c>
      <c r="F233" s="23">
        <f t="shared" si="9"/>
        <v>600</v>
      </c>
      <c r="G233" s="21">
        <f t="shared" si="10"/>
        <v>1</v>
      </c>
      <c r="I233" s="1" t="s">
        <v>423</v>
      </c>
      <c r="J233" s="1" t="s">
        <v>657</v>
      </c>
      <c r="K233" s="1" t="s">
        <v>154</v>
      </c>
      <c r="L233" s="1" t="e">
        <f>SUMIF(#REF!,$J233,#REF!)</f>
        <v>#REF!</v>
      </c>
    </row>
    <row r="234" spans="1:12" ht="20.100000000000001" customHeight="1">
      <c r="A234" s="10">
        <f t="shared" si="11"/>
        <v>45</v>
      </c>
      <c r="B234" s="7" t="s">
        <v>424</v>
      </c>
      <c r="C234" s="8" t="s">
        <v>155</v>
      </c>
      <c r="D234" s="23"/>
      <c r="E234" s="9">
        <v>0</v>
      </c>
      <c r="F234" s="23">
        <f t="shared" si="9"/>
        <v>0</v>
      </c>
      <c r="G234" s="21" t="str">
        <f t="shared" si="10"/>
        <v/>
      </c>
      <c r="I234" s="1" t="s">
        <v>424</v>
      </c>
      <c r="K234" s="1" t="s">
        <v>155</v>
      </c>
      <c r="L234" s="1" t="e">
        <f>SUMIF(#REF!,$J234,#REF!)</f>
        <v>#REF!</v>
      </c>
    </row>
    <row r="235" spans="1:12" ht="20.100000000000001" customHeight="1">
      <c r="A235" s="10">
        <f t="shared" si="11"/>
        <v>46</v>
      </c>
      <c r="B235" s="7" t="s">
        <v>440</v>
      </c>
      <c r="C235" s="8" t="s">
        <v>171</v>
      </c>
      <c r="D235" s="23">
        <v>600</v>
      </c>
      <c r="E235" s="9">
        <v>600</v>
      </c>
      <c r="F235" s="23">
        <f t="shared" si="9"/>
        <v>600</v>
      </c>
      <c r="G235" s="21">
        <f t="shared" si="10"/>
        <v>1</v>
      </c>
      <c r="I235" s="1" t="s">
        <v>440</v>
      </c>
      <c r="J235" s="1" t="s">
        <v>658</v>
      </c>
      <c r="K235" s="1" t="s">
        <v>171</v>
      </c>
      <c r="L235" s="1" t="e">
        <f>SUMIF(#REF!,$J235,#REF!)</f>
        <v>#REF!</v>
      </c>
    </row>
    <row r="236" spans="1:12" ht="20.100000000000001" customHeight="1">
      <c r="A236" s="10">
        <f t="shared" si="11"/>
        <v>46</v>
      </c>
      <c r="B236" s="7" t="s">
        <v>425</v>
      </c>
      <c r="C236" s="8" t="s">
        <v>156</v>
      </c>
      <c r="D236" s="23"/>
      <c r="E236" s="9">
        <v>0</v>
      </c>
      <c r="F236" s="23">
        <f t="shared" si="9"/>
        <v>0</v>
      </c>
      <c r="G236" s="21" t="str">
        <f t="shared" si="10"/>
        <v/>
      </c>
      <c r="I236" s="1" t="s">
        <v>425</v>
      </c>
      <c r="K236" s="1" t="s">
        <v>156</v>
      </c>
      <c r="L236" s="1" t="e">
        <f>SUMIF(#REF!,$J236,#REF!)</f>
        <v>#REF!</v>
      </c>
    </row>
    <row r="237" spans="1:12" ht="20.100000000000001" customHeight="1">
      <c r="A237" s="10">
        <f t="shared" si="11"/>
        <v>46</v>
      </c>
      <c r="B237" s="7" t="s">
        <v>426</v>
      </c>
      <c r="C237" s="8" t="s">
        <v>157</v>
      </c>
      <c r="D237" s="23"/>
      <c r="E237" s="9">
        <v>0</v>
      </c>
      <c r="F237" s="23">
        <f t="shared" si="9"/>
        <v>0</v>
      </c>
      <c r="G237" s="21" t="str">
        <f t="shared" si="10"/>
        <v/>
      </c>
      <c r="I237" s="1" t="s">
        <v>426</v>
      </c>
      <c r="K237" s="1" t="s">
        <v>157</v>
      </c>
      <c r="L237" s="1" t="e">
        <f>SUMIF(#REF!,$J237,#REF!)</f>
        <v>#REF!</v>
      </c>
    </row>
    <row r="238" spans="1:12" ht="20.100000000000001" customHeight="1">
      <c r="A238" s="10">
        <f t="shared" si="11"/>
        <v>46</v>
      </c>
      <c r="B238" s="7" t="s">
        <v>427</v>
      </c>
      <c r="C238" s="8" t="s">
        <v>158</v>
      </c>
      <c r="D238" s="23"/>
      <c r="E238" s="9">
        <v>0</v>
      </c>
      <c r="F238" s="23">
        <f t="shared" si="9"/>
        <v>0</v>
      </c>
      <c r="G238" s="21" t="str">
        <f t="shared" si="10"/>
        <v/>
      </c>
      <c r="I238" s="1" t="s">
        <v>427</v>
      </c>
      <c r="K238" s="1" t="s">
        <v>158</v>
      </c>
      <c r="L238" s="1" t="e">
        <f>SUMIF(#REF!,$J238,#REF!)</f>
        <v>#REF!</v>
      </c>
    </row>
    <row r="239" spans="1:12" ht="20.100000000000001" customHeight="1">
      <c r="A239" s="10">
        <f t="shared" si="11"/>
        <v>46</v>
      </c>
      <c r="B239" s="7" t="s">
        <v>428</v>
      </c>
      <c r="C239" s="8" t="s">
        <v>159</v>
      </c>
      <c r="D239" s="23"/>
      <c r="E239" s="9">
        <v>0</v>
      </c>
      <c r="F239" s="23">
        <f t="shared" si="9"/>
        <v>0</v>
      </c>
      <c r="G239" s="21" t="str">
        <f t="shared" si="10"/>
        <v/>
      </c>
      <c r="I239" s="1" t="s">
        <v>428</v>
      </c>
      <c r="K239" s="1" t="s">
        <v>159</v>
      </c>
      <c r="L239" s="1" t="e">
        <f>SUMIF(#REF!,$J239,#REF!)</f>
        <v>#REF!</v>
      </c>
    </row>
    <row r="240" spans="1:12" ht="20.100000000000001" customHeight="1">
      <c r="A240" s="10">
        <f t="shared" si="11"/>
        <v>46</v>
      </c>
      <c r="B240" s="7" t="s">
        <v>575</v>
      </c>
      <c r="C240" s="8" t="s">
        <v>581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  <c r="I240" s="1" t="s">
        <v>575</v>
      </c>
      <c r="J240" s="1" t="s">
        <v>680</v>
      </c>
      <c r="K240" s="1" t="s">
        <v>581</v>
      </c>
      <c r="L240" s="1" t="e">
        <f>SUMIF(#REF!,$J240,#REF!)</f>
        <v>#REF!</v>
      </c>
    </row>
    <row r="241" spans="1:12" ht="20.100000000000001" customHeight="1">
      <c r="A241" s="10">
        <f t="shared" si="11"/>
        <v>46</v>
      </c>
      <c r="B241" s="7" t="s">
        <v>576</v>
      </c>
      <c r="C241" s="8" t="s">
        <v>582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  <c r="I241" s="1" t="s">
        <v>576</v>
      </c>
      <c r="J241" s="1" t="s">
        <v>681</v>
      </c>
      <c r="K241" s="1" t="s">
        <v>582</v>
      </c>
      <c r="L241" s="1" t="e">
        <f>SUMIF(#REF!,$J241,#REF!)</f>
        <v>#REF!</v>
      </c>
    </row>
    <row r="242" spans="1:12" ht="20.100000000000001" customHeight="1">
      <c r="A242" s="10">
        <f t="shared" si="11"/>
        <v>46</v>
      </c>
      <c r="B242" s="7" t="s">
        <v>574</v>
      </c>
      <c r="C242" s="8" t="s">
        <v>580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  <c r="I242" s="1" t="s">
        <v>574</v>
      </c>
      <c r="J242" s="1" t="s">
        <v>682</v>
      </c>
      <c r="K242" s="1" t="s">
        <v>580</v>
      </c>
      <c r="L242" s="1" t="e">
        <f>SUMIF(#REF!,$J242,#REF!)</f>
        <v>#REF!</v>
      </c>
    </row>
    <row r="243" spans="1:12" ht="20.100000000000001" customHeight="1">
      <c r="A243" s="10">
        <f t="shared" si="11"/>
        <v>46</v>
      </c>
      <c r="B243" s="7" t="s">
        <v>429</v>
      </c>
      <c r="C243" s="8" t="s">
        <v>160</v>
      </c>
      <c r="D243" s="23"/>
      <c r="E243" s="9">
        <v>0</v>
      </c>
      <c r="F243" s="23">
        <f t="shared" si="9"/>
        <v>0</v>
      </c>
      <c r="G243" s="21" t="str">
        <f t="shared" si="10"/>
        <v/>
      </c>
      <c r="I243" s="1" t="s">
        <v>429</v>
      </c>
      <c r="K243" s="1" t="s">
        <v>160</v>
      </c>
      <c r="L243" s="1" t="e">
        <f>SUMIF(#REF!,$J243,#REF!)</f>
        <v>#REF!</v>
      </c>
    </row>
    <row r="244" spans="1:12" ht="20.100000000000001" customHeight="1">
      <c r="A244" s="10">
        <f t="shared" si="11"/>
        <v>46</v>
      </c>
      <c r="B244" s="7" t="s">
        <v>430</v>
      </c>
      <c r="C244" s="8" t="s">
        <v>161</v>
      </c>
      <c r="D244" s="23"/>
      <c r="E244" s="9">
        <v>0</v>
      </c>
      <c r="F244" s="23">
        <f t="shared" si="9"/>
        <v>0</v>
      </c>
      <c r="G244" s="21" t="str">
        <f t="shared" si="10"/>
        <v/>
      </c>
      <c r="I244" s="1" t="s">
        <v>430</v>
      </c>
      <c r="K244" s="1" t="s">
        <v>161</v>
      </c>
      <c r="L244" s="1" t="e">
        <f>SUMIF(#REF!,$J244,#REF!)</f>
        <v>#REF!</v>
      </c>
    </row>
    <row r="245" spans="1:12" ht="20.100000000000001" customHeight="1">
      <c r="A245" s="10">
        <f t="shared" si="11"/>
        <v>46</v>
      </c>
      <c r="B245" s="7" t="s">
        <v>431</v>
      </c>
      <c r="C245" s="8" t="s">
        <v>162</v>
      </c>
      <c r="D245" s="23"/>
      <c r="E245" s="9">
        <v>0</v>
      </c>
      <c r="F245" s="23">
        <f t="shared" si="9"/>
        <v>0</v>
      </c>
      <c r="G245" s="21" t="str">
        <f t="shared" si="10"/>
        <v/>
      </c>
      <c r="I245" s="1" t="s">
        <v>431</v>
      </c>
      <c r="K245" s="1" t="s">
        <v>162</v>
      </c>
      <c r="L245" s="1" t="e">
        <f>SUMIF(#REF!,$J245,#REF!)</f>
        <v>#REF!</v>
      </c>
    </row>
    <row r="246" spans="1:12" ht="20.100000000000001" customHeight="1">
      <c r="A246" s="10">
        <f t="shared" si="11"/>
        <v>46</v>
      </c>
      <c r="B246" s="7" t="s">
        <v>432</v>
      </c>
      <c r="C246" s="8" t="s">
        <v>163</v>
      </c>
      <c r="D246" s="23"/>
      <c r="E246" s="9">
        <v>0</v>
      </c>
      <c r="F246" s="23">
        <f t="shared" si="9"/>
        <v>0</v>
      </c>
      <c r="G246" s="21" t="str">
        <f t="shared" si="10"/>
        <v/>
      </c>
      <c r="I246" s="1" t="s">
        <v>432</v>
      </c>
      <c r="K246" s="1" t="s">
        <v>163</v>
      </c>
      <c r="L246" s="1" t="e">
        <f>SUMIF(#REF!,$J246,#REF!)</f>
        <v>#REF!</v>
      </c>
    </row>
    <row r="247" spans="1:12" ht="20.100000000000001" customHeight="1">
      <c r="A247" s="10">
        <f t="shared" si="11"/>
        <v>46</v>
      </c>
      <c r="B247" s="7" t="s">
        <v>433</v>
      </c>
      <c r="C247" s="8" t="s">
        <v>164</v>
      </c>
      <c r="D247" s="23"/>
      <c r="E247" s="9">
        <v>0</v>
      </c>
      <c r="F247" s="23">
        <f t="shared" si="9"/>
        <v>0</v>
      </c>
      <c r="G247" s="21" t="str">
        <f t="shared" si="10"/>
        <v/>
      </c>
      <c r="I247" s="1" t="s">
        <v>433</v>
      </c>
      <c r="K247" s="1" t="s">
        <v>164</v>
      </c>
      <c r="L247" s="1" t="e">
        <f>SUMIF(#REF!,$J247,#REF!)</f>
        <v>#REF!</v>
      </c>
    </row>
    <row r="248" spans="1:12" ht="20.100000000000001" customHeight="1">
      <c r="A248" s="10">
        <f t="shared" si="11"/>
        <v>46</v>
      </c>
      <c r="B248" s="7" t="s">
        <v>434</v>
      </c>
      <c r="C248" s="8" t="s">
        <v>165</v>
      </c>
      <c r="D248" s="23"/>
      <c r="E248" s="9">
        <v>0</v>
      </c>
      <c r="F248" s="23">
        <f t="shared" si="9"/>
        <v>0</v>
      </c>
      <c r="G248" s="21" t="str">
        <f t="shared" si="10"/>
        <v/>
      </c>
      <c r="I248" s="1" t="s">
        <v>434</v>
      </c>
      <c r="K248" s="1" t="s">
        <v>165</v>
      </c>
      <c r="L248" s="1" t="e">
        <f>SUMIF(#REF!,$J248,#REF!)</f>
        <v>#REF!</v>
      </c>
    </row>
    <row r="249" spans="1:12" ht="20.100000000000001" customHeight="1">
      <c r="A249" s="10">
        <f t="shared" si="11"/>
        <v>46</v>
      </c>
      <c r="B249" s="7" t="s">
        <v>445</v>
      </c>
      <c r="C249" s="8" t="s">
        <v>176</v>
      </c>
      <c r="D249" s="23"/>
      <c r="E249" s="9">
        <v>0</v>
      </c>
      <c r="F249" s="23">
        <f t="shared" si="9"/>
        <v>0</v>
      </c>
      <c r="G249" s="21" t="str">
        <f t="shared" si="10"/>
        <v/>
      </c>
      <c r="I249" s="1" t="s">
        <v>445</v>
      </c>
      <c r="K249" s="1" t="s">
        <v>176</v>
      </c>
      <c r="L249" s="1" t="e">
        <f>SUMIF(#REF!,$J249,#REF!)</f>
        <v>#REF!</v>
      </c>
    </row>
    <row r="250" spans="1:12" ht="20.100000000000001" customHeight="1">
      <c r="A250" s="10">
        <f t="shared" si="11"/>
        <v>46</v>
      </c>
      <c r="B250" s="7" t="s">
        <v>435</v>
      </c>
      <c r="C250" s="8" t="s">
        <v>166</v>
      </c>
      <c r="D250" s="23"/>
      <c r="E250" s="9">
        <v>0</v>
      </c>
      <c r="F250" s="23">
        <f t="shared" si="9"/>
        <v>0</v>
      </c>
      <c r="G250" s="21" t="str">
        <f t="shared" si="10"/>
        <v/>
      </c>
      <c r="I250" s="1" t="s">
        <v>435</v>
      </c>
      <c r="K250" s="1" t="s">
        <v>166</v>
      </c>
      <c r="L250" s="1" t="e">
        <f>SUMIF(#REF!,$J250,#REF!)</f>
        <v>#REF!</v>
      </c>
    </row>
    <row r="251" spans="1:12" ht="20.100000000000001" customHeight="1">
      <c r="A251" s="10">
        <f t="shared" si="11"/>
        <v>46</v>
      </c>
      <c r="B251" s="7" t="s">
        <v>436</v>
      </c>
      <c r="C251" s="8" t="s">
        <v>167</v>
      </c>
      <c r="D251" s="23"/>
      <c r="E251" s="9">
        <v>0</v>
      </c>
      <c r="F251" s="23">
        <f t="shared" si="9"/>
        <v>0</v>
      </c>
      <c r="G251" s="21" t="str">
        <f t="shared" si="10"/>
        <v/>
      </c>
      <c r="I251" s="1" t="s">
        <v>436</v>
      </c>
      <c r="K251" s="1" t="s">
        <v>167</v>
      </c>
      <c r="L251" s="1" t="e">
        <f>SUMIF(#REF!,$J251,#REF!)</f>
        <v>#REF!</v>
      </c>
    </row>
    <row r="252" spans="1:12" ht="20.100000000000001" customHeight="1">
      <c r="A252" s="10">
        <f t="shared" si="11"/>
        <v>46</v>
      </c>
      <c r="B252" s="7" t="s">
        <v>437</v>
      </c>
      <c r="C252" s="8" t="s">
        <v>168</v>
      </c>
      <c r="D252" s="23"/>
      <c r="E252" s="9">
        <v>0</v>
      </c>
      <c r="F252" s="23">
        <f t="shared" si="9"/>
        <v>0</v>
      </c>
      <c r="G252" s="21" t="str">
        <f t="shared" si="10"/>
        <v/>
      </c>
      <c r="I252" s="1" t="s">
        <v>437</v>
      </c>
      <c r="K252" s="1" t="s">
        <v>168</v>
      </c>
      <c r="L252" s="1" t="e">
        <f>SUMIF(#REF!,$J252,#REF!)</f>
        <v>#REF!</v>
      </c>
    </row>
    <row r="253" spans="1:12" ht="20.100000000000001" customHeight="1">
      <c r="A253" s="10">
        <f t="shared" si="11"/>
        <v>46</v>
      </c>
      <c r="B253" s="7" t="s">
        <v>438</v>
      </c>
      <c r="C253" s="8" t="s">
        <v>169</v>
      </c>
      <c r="D253" s="23"/>
      <c r="E253" s="9">
        <v>0</v>
      </c>
      <c r="F253" s="23">
        <f t="shared" si="9"/>
        <v>0</v>
      </c>
      <c r="G253" s="21" t="str">
        <f t="shared" si="10"/>
        <v/>
      </c>
      <c r="I253" s="1" t="s">
        <v>438</v>
      </c>
      <c r="K253" s="1" t="s">
        <v>169</v>
      </c>
      <c r="L253" s="1" t="e">
        <f>SUMIF(#REF!,$J253,#REF!)</f>
        <v>#REF!</v>
      </c>
    </row>
    <row r="254" spans="1:12" ht="20.100000000000001" customHeight="1">
      <c r="A254" s="10">
        <f t="shared" si="11"/>
        <v>46</v>
      </c>
      <c r="B254" s="7" t="s">
        <v>441</v>
      </c>
      <c r="C254" s="8" t="s">
        <v>172</v>
      </c>
      <c r="D254" s="23"/>
      <c r="E254" s="9">
        <v>0</v>
      </c>
      <c r="F254" s="23">
        <f t="shared" si="9"/>
        <v>0</v>
      </c>
      <c r="G254" s="21" t="str">
        <f t="shared" si="10"/>
        <v/>
      </c>
      <c r="I254" s="1" t="s">
        <v>441</v>
      </c>
      <c r="K254" s="1" t="s">
        <v>172</v>
      </c>
      <c r="L254" s="1" t="e">
        <f>SUMIF(#REF!,$J254,#REF!)</f>
        <v>#REF!</v>
      </c>
    </row>
    <row r="255" spans="1:12" ht="20.100000000000001" customHeight="1">
      <c r="A255" s="10">
        <f t="shared" si="11"/>
        <v>46</v>
      </c>
      <c r="B255" s="7" t="s">
        <v>443</v>
      </c>
      <c r="C255" s="8" t="s">
        <v>174</v>
      </c>
      <c r="D255" s="23"/>
      <c r="E255" s="9">
        <v>0</v>
      </c>
      <c r="F255" s="23">
        <f t="shared" si="9"/>
        <v>0</v>
      </c>
      <c r="G255" s="21" t="str">
        <f t="shared" si="10"/>
        <v/>
      </c>
      <c r="I255" s="1" t="s">
        <v>443</v>
      </c>
      <c r="K255" s="1" t="s">
        <v>174</v>
      </c>
      <c r="L255" s="1" t="e">
        <f>SUMIF(#REF!,$J255,#REF!)</f>
        <v>#REF!</v>
      </c>
    </row>
    <row r="256" spans="1:12" ht="20.100000000000001" customHeight="1">
      <c r="A256" s="10">
        <f t="shared" si="11"/>
        <v>46</v>
      </c>
      <c r="B256" s="7" t="s">
        <v>444</v>
      </c>
      <c r="C256" s="8" t="s">
        <v>175</v>
      </c>
      <c r="D256" s="23"/>
      <c r="E256" s="9">
        <v>0</v>
      </c>
      <c r="F256" s="23">
        <f t="shared" si="9"/>
        <v>0</v>
      </c>
      <c r="G256" s="21" t="str">
        <f t="shared" si="10"/>
        <v/>
      </c>
      <c r="I256" s="1" t="s">
        <v>444</v>
      </c>
      <c r="K256" s="1" t="s">
        <v>175</v>
      </c>
      <c r="L256" s="1" t="e">
        <f>SUMIF(#REF!,$J256,#REF!)</f>
        <v>#REF!</v>
      </c>
    </row>
    <row r="257" spans="1:12" ht="20.100000000000001" customHeight="1">
      <c r="A257" s="10">
        <f t="shared" si="11"/>
        <v>46</v>
      </c>
      <c r="B257" s="7" t="s">
        <v>446</v>
      </c>
      <c r="C257" s="8" t="s">
        <v>177</v>
      </c>
      <c r="D257" s="23"/>
      <c r="E257" s="9">
        <v>0</v>
      </c>
      <c r="F257" s="23">
        <f t="shared" si="9"/>
        <v>0</v>
      </c>
      <c r="G257" s="21" t="str">
        <f t="shared" si="10"/>
        <v/>
      </c>
      <c r="I257" s="1" t="s">
        <v>446</v>
      </c>
      <c r="K257" s="1" t="s">
        <v>177</v>
      </c>
      <c r="L257" s="1" t="e">
        <f>SUMIF(#REF!,$J257,#REF!)</f>
        <v>#REF!</v>
      </c>
    </row>
    <row r="258" spans="1:12" ht="20.100000000000001" customHeight="1">
      <c r="A258" s="10">
        <f t="shared" si="11"/>
        <v>46</v>
      </c>
      <c r="B258" s="7" t="s">
        <v>447</v>
      </c>
      <c r="C258" s="8" t="s">
        <v>178</v>
      </c>
      <c r="D258" s="23"/>
      <c r="E258" s="9">
        <v>0</v>
      </c>
      <c r="F258" s="23">
        <f t="shared" si="9"/>
        <v>0</v>
      </c>
      <c r="G258" s="21" t="str">
        <f t="shared" si="10"/>
        <v/>
      </c>
      <c r="I258" s="1" t="s">
        <v>447</v>
      </c>
      <c r="K258" s="1" t="s">
        <v>178</v>
      </c>
      <c r="L258" s="1" t="e">
        <f>SUMIF(#REF!,$J258,#REF!)</f>
        <v>#REF!</v>
      </c>
    </row>
    <row r="259" spans="1:12" ht="20.100000000000001" customHeight="1">
      <c r="A259" s="10">
        <f t="shared" si="11"/>
        <v>46</v>
      </c>
      <c r="B259" s="7" t="s">
        <v>448</v>
      </c>
      <c r="C259" s="8" t="s">
        <v>179</v>
      </c>
      <c r="D259" s="23"/>
      <c r="E259" s="9">
        <v>0</v>
      </c>
      <c r="F259" s="23">
        <f t="shared" si="9"/>
        <v>0</v>
      </c>
      <c r="G259" s="21" t="str">
        <f t="shared" si="10"/>
        <v/>
      </c>
      <c r="I259" s="1" t="s">
        <v>448</v>
      </c>
      <c r="K259" s="1" t="s">
        <v>179</v>
      </c>
      <c r="L259" s="1" t="e">
        <f>SUMIF(#REF!,$J259,#REF!)</f>
        <v>#REF!</v>
      </c>
    </row>
    <row r="260" spans="1:12" ht="20.100000000000001" customHeight="1">
      <c r="A260" s="10">
        <f t="shared" si="11"/>
        <v>46</v>
      </c>
      <c r="B260" s="7" t="s">
        <v>449</v>
      </c>
      <c r="C260" s="8" t="s">
        <v>180</v>
      </c>
      <c r="D260" s="23"/>
      <c r="E260" s="9">
        <v>0</v>
      </c>
      <c r="F260" s="23">
        <f t="shared" si="9"/>
        <v>0</v>
      </c>
      <c r="G260" s="21" t="str">
        <f t="shared" si="10"/>
        <v/>
      </c>
      <c r="I260" s="1" t="s">
        <v>449</v>
      </c>
      <c r="K260" s="1" t="s">
        <v>180</v>
      </c>
      <c r="L260" s="1" t="e">
        <f>SUMIF(#REF!,$J260,#REF!)</f>
        <v>#REF!</v>
      </c>
    </row>
    <row r="261" spans="1:12" ht="20.100000000000001" customHeight="1">
      <c r="A261" s="10">
        <f t="shared" si="11"/>
        <v>46</v>
      </c>
      <c r="B261" s="7" t="s">
        <v>450</v>
      </c>
      <c r="C261" s="8" t="s">
        <v>181</v>
      </c>
      <c r="D261" s="23"/>
      <c r="E261" s="9">
        <v>0</v>
      </c>
      <c r="F261" s="23">
        <f t="shared" si="9"/>
        <v>0</v>
      </c>
      <c r="G261" s="21" t="str">
        <f t="shared" si="10"/>
        <v/>
      </c>
      <c r="I261" s="1" t="s">
        <v>450</v>
      </c>
      <c r="K261" s="1" t="s">
        <v>181</v>
      </c>
      <c r="L261" s="1" t="e">
        <f>SUMIF(#REF!,$J261,#REF!)</f>
        <v>#REF!</v>
      </c>
    </row>
    <row r="262" spans="1:12" ht="20.100000000000001" customHeight="1">
      <c r="A262" s="10">
        <f t="shared" si="11"/>
        <v>46</v>
      </c>
      <c r="B262" s="7" t="s">
        <v>451</v>
      </c>
      <c r="C262" s="8" t="s">
        <v>182</v>
      </c>
      <c r="D262" s="23"/>
      <c r="E262" s="9">
        <v>0</v>
      </c>
      <c r="F262" s="23">
        <f t="shared" si="9"/>
        <v>0</v>
      </c>
      <c r="G262" s="21" t="str">
        <f t="shared" si="10"/>
        <v/>
      </c>
      <c r="I262" s="1" t="s">
        <v>451</v>
      </c>
      <c r="K262" s="1" t="s">
        <v>182</v>
      </c>
      <c r="L262" s="1" t="e">
        <f>SUMIF(#REF!,$J262,#REF!)</f>
        <v>#REF!</v>
      </c>
    </row>
    <row r="263" spans="1:12" ht="20.100000000000001" customHeight="1">
      <c r="A263" s="10">
        <f t="shared" si="11"/>
        <v>46</v>
      </c>
      <c r="B263" s="7" t="s">
        <v>452</v>
      </c>
      <c r="C263" s="8" t="s">
        <v>183</v>
      </c>
      <c r="D263" s="23"/>
      <c r="E263" s="9">
        <v>0</v>
      </c>
      <c r="F263" s="23">
        <f t="shared" si="9"/>
        <v>0</v>
      </c>
      <c r="G263" s="21" t="str">
        <f t="shared" si="10"/>
        <v/>
      </c>
      <c r="I263" s="1" t="s">
        <v>452</v>
      </c>
      <c r="K263" s="1" t="s">
        <v>183</v>
      </c>
      <c r="L263" s="1" t="e">
        <f>SUMIF(#REF!,$J263,#REF!)</f>
        <v>#REF!</v>
      </c>
    </row>
    <row r="264" spans="1:12" ht="20.100000000000001" customHeight="1">
      <c r="A264" s="10">
        <f t="shared" si="11"/>
        <v>46</v>
      </c>
      <c r="B264" s="7" t="s">
        <v>492</v>
      </c>
      <c r="C264" s="8" t="s">
        <v>223</v>
      </c>
      <c r="D264" s="23"/>
      <c r="E264" s="9">
        <v>0</v>
      </c>
      <c r="F264" s="23">
        <f t="shared" si="9"/>
        <v>0</v>
      </c>
      <c r="G264" s="21" t="str">
        <f t="shared" si="10"/>
        <v/>
      </c>
      <c r="I264" s="1" t="s">
        <v>492</v>
      </c>
      <c r="K264" s="1" t="s">
        <v>223</v>
      </c>
      <c r="L264" s="1" t="e">
        <f>SUMIF(#REF!,$J264,#REF!)</f>
        <v>#REF!</v>
      </c>
    </row>
    <row r="265" spans="1:12" ht="20.100000000000001" customHeight="1">
      <c r="A265" s="10">
        <f t="shared" si="11"/>
        <v>46</v>
      </c>
      <c r="B265" s="7" t="s">
        <v>493</v>
      </c>
      <c r="C265" s="8" t="s">
        <v>224</v>
      </c>
      <c r="D265" s="23"/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  <c r="I265" s="1" t="s">
        <v>493</v>
      </c>
      <c r="K265" s="1" t="s">
        <v>224</v>
      </c>
      <c r="L265" s="1" t="e">
        <f>SUMIF(#REF!,$J265,#REF!)</f>
        <v>#REF!</v>
      </c>
    </row>
    <row r="266" spans="1:12" ht="20.100000000000001" customHeight="1">
      <c r="A266" s="10">
        <f t="shared" si="11"/>
        <v>46</v>
      </c>
      <c r="B266" s="7" t="s">
        <v>494</v>
      </c>
      <c r="C266" s="8" t="s">
        <v>225</v>
      </c>
      <c r="D266" s="23"/>
      <c r="E266" s="9">
        <v>0</v>
      </c>
      <c r="F266" s="23">
        <f t="shared" si="12"/>
        <v>0</v>
      </c>
      <c r="G266" s="21" t="str">
        <f t="shared" ref="G266:G329" si="13">IFERROR(F266/D266,"")</f>
        <v/>
      </c>
      <c r="I266" s="1" t="s">
        <v>494</v>
      </c>
      <c r="K266" s="1" t="s">
        <v>225</v>
      </c>
      <c r="L266" s="1" t="e">
        <f>SUMIF(#REF!,$J266,#REF!)</f>
        <v>#REF!</v>
      </c>
    </row>
    <row r="267" spans="1:12" ht="20.100000000000001" customHeight="1">
      <c r="A267" s="10">
        <f t="shared" ref="A267:A330" si="14">IF(F267&gt;0,1+A266,A266)</f>
        <v>46</v>
      </c>
      <c r="B267" s="7" t="s">
        <v>503</v>
      </c>
      <c r="C267" s="8" t="s">
        <v>234</v>
      </c>
      <c r="D267" s="23"/>
      <c r="E267" s="9">
        <v>0</v>
      </c>
      <c r="F267" s="23">
        <f t="shared" si="12"/>
        <v>0</v>
      </c>
      <c r="G267" s="21" t="str">
        <f t="shared" si="13"/>
        <v/>
      </c>
      <c r="I267" s="1" t="s">
        <v>503</v>
      </c>
      <c r="K267" s="1" t="s">
        <v>234</v>
      </c>
      <c r="L267" s="1" t="e">
        <f>SUMIF(#REF!,$J267,#REF!)</f>
        <v>#REF!</v>
      </c>
    </row>
    <row r="268" spans="1:12" ht="20.100000000000001" customHeight="1">
      <c r="A268" s="10">
        <f t="shared" si="14"/>
        <v>46</v>
      </c>
      <c r="B268" s="7" t="s">
        <v>504</v>
      </c>
      <c r="C268" s="8" t="s">
        <v>235</v>
      </c>
      <c r="D268" s="23"/>
      <c r="E268" s="9">
        <v>0</v>
      </c>
      <c r="F268" s="23">
        <f t="shared" si="12"/>
        <v>0</v>
      </c>
      <c r="G268" s="21" t="str">
        <f t="shared" si="13"/>
        <v/>
      </c>
      <c r="I268" s="1" t="s">
        <v>504</v>
      </c>
      <c r="K268" s="1" t="s">
        <v>235</v>
      </c>
      <c r="L268" s="1" t="e">
        <f>SUMIF(#REF!,$J268,#REF!)</f>
        <v>#REF!</v>
      </c>
    </row>
    <row r="269" spans="1:12" ht="20.100000000000001" customHeight="1">
      <c r="A269" s="10">
        <f t="shared" si="14"/>
        <v>46</v>
      </c>
      <c r="B269" s="7" t="s">
        <v>505</v>
      </c>
      <c r="C269" s="8" t="s">
        <v>236</v>
      </c>
      <c r="D269" s="23"/>
      <c r="E269" s="9">
        <v>0</v>
      </c>
      <c r="F269" s="23">
        <f t="shared" si="12"/>
        <v>0</v>
      </c>
      <c r="G269" s="21" t="str">
        <f t="shared" si="13"/>
        <v/>
      </c>
      <c r="I269" s="1" t="s">
        <v>505</v>
      </c>
      <c r="K269" s="1" t="s">
        <v>236</v>
      </c>
      <c r="L269" s="1" t="e">
        <f>SUMIF(#REF!,$J269,#REF!)</f>
        <v>#REF!</v>
      </c>
    </row>
    <row r="270" spans="1:12" ht="20.100000000000001" customHeight="1">
      <c r="A270" s="10">
        <f t="shared" si="14"/>
        <v>46</v>
      </c>
      <c r="B270" s="7" t="s">
        <v>506</v>
      </c>
      <c r="C270" s="8" t="s">
        <v>237</v>
      </c>
      <c r="D270" s="23"/>
      <c r="E270" s="9">
        <v>0</v>
      </c>
      <c r="F270" s="23">
        <f t="shared" si="12"/>
        <v>0</v>
      </c>
      <c r="G270" s="21" t="str">
        <f t="shared" si="13"/>
        <v/>
      </c>
      <c r="I270" s="1" t="s">
        <v>506</v>
      </c>
      <c r="K270" s="1" t="s">
        <v>237</v>
      </c>
      <c r="L270" s="1" t="e">
        <f>SUMIF(#REF!,$J270,#REF!)</f>
        <v>#REF!</v>
      </c>
    </row>
    <row r="271" spans="1:12" ht="20.100000000000001" customHeight="1">
      <c r="A271" s="10">
        <f t="shared" si="14"/>
        <v>46</v>
      </c>
      <c r="B271" s="7" t="s">
        <v>507</v>
      </c>
      <c r="C271" s="8" t="s">
        <v>238</v>
      </c>
      <c r="D271" s="23"/>
      <c r="E271" s="9">
        <v>0</v>
      </c>
      <c r="F271" s="23">
        <f t="shared" si="12"/>
        <v>0</v>
      </c>
      <c r="G271" s="21" t="str">
        <f t="shared" si="13"/>
        <v/>
      </c>
      <c r="I271" s="1" t="s">
        <v>507</v>
      </c>
      <c r="K271" s="1" t="s">
        <v>238</v>
      </c>
      <c r="L271" s="1" t="e">
        <f>SUMIF(#REF!,$J271,#REF!)</f>
        <v>#REF!</v>
      </c>
    </row>
    <row r="272" spans="1:12" ht="20.100000000000001" customHeight="1">
      <c r="A272" s="10">
        <f t="shared" si="14"/>
        <v>46</v>
      </c>
      <c r="B272" s="7" t="s">
        <v>516</v>
      </c>
      <c r="C272" s="8" t="s">
        <v>247</v>
      </c>
      <c r="D272" s="23"/>
      <c r="E272" s="9">
        <v>0</v>
      </c>
      <c r="F272" s="23">
        <f t="shared" si="12"/>
        <v>0</v>
      </c>
      <c r="G272" s="21" t="str">
        <f t="shared" si="13"/>
        <v/>
      </c>
      <c r="I272" s="1" t="s">
        <v>516</v>
      </c>
      <c r="K272" s="1" t="s">
        <v>247</v>
      </c>
      <c r="L272" s="1" t="e">
        <f>SUMIF(#REF!,$J272,#REF!)</f>
        <v>#REF!</v>
      </c>
    </row>
    <row r="273" spans="1:12" ht="20.100000000000001" customHeight="1">
      <c r="A273" s="10">
        <f t="shared" si="14"/>
        <v>46</v>
      </c>
      <c r="B273" s="7" t="s">
        <v>517</v>
      </c>
      <c r="C273" s="8" t="s">
        <v>248</v>
      </c>
      <c r="D273" s="23"/>
      <c r="E273" s="9">
        <v>0</v>
      </c>
      <c r="F273" s="23">
        <f t="shared" si="12"/>
        <v>0</v>
      </c>
      <c r="G273" s="21" t="str">
        <f t="shared" si="13"/>
        <v/>
      </c>
      <c r="I273" s="1" t="s">
        <v>517</v>
      </c>
      <c r="K273" s="1" t="s">
        <v>248</v>
      </c>
      <c r="L273" s="1" t="e">
        <f>SUMIF(#REF!,$J273,#REF!)</f>
        <v>#REF!</v>
      </c>
    </row>
    <row r="274" spans="1:12" ht="20.100000000000001" customHeight="1">
      <c r="A274" s="10">
        <f t="shared" si="14"/>
        <v>46</v>
      </c>
      <c r="B274" s="7" t="s">
        <v>518</v>
      </c>
      <c r="C274" s="8" t="s">
        <v>249</v>
      </c>
      <c r="D274" s="23"/>
      <c r="E274" s="9">
        <v>0</v>
      </c>
      <c r="F274" s="23">
        <f t="shared" si="12"/>
        <v>0</v>
      </c>
      <c r="G274" s="21" t="str">
        <f t="shared" si="13"/>
        <v/>
      </c>
      <c r="I274" s="1" t="s">
        <v>518</v>
      </c>
      <c r="K274" s="1" t="s">
        <v>249</v>
      </c>
      <c r="L274" s="1" t="e">
        <f>SUMIF(#REF!,$J274,#REF!)</f>
        <v>#REF!</v>
      </c>
    </row>
    <row r="275" spans="1:12" ht="20.100000000000001" customHeight="1">
      <c r="A275" s="10">
        <f t="shared" si="14"/>
        <v>46</v>
      </c>
      <c r="B275" s="7" t="s">
        <v>519</v>
      </c>
      <c r="C275" s="8" t="s">
        <v>250</v>
      </c>
      <c r="D275" s="23"/>
      <c r="E275" s="9">
        <v>0</v>
      </c>
      <c r="F275" s="23">
        <f t="shared" si="12"/>
        <v>0</v>
      </c>
      <c r="G275" s="21" t="str">
        <f t="shared" si="13"/>
        <v/>
      </c>
      <c r="I275" s="1" t="s">
        <v>519</v>
      </c>
      <c r="K275" s="1" t="s">
        <v>250</v>
      </c>
      <c r="L275" s="1" t="e">
        <f>SUMIF(#REF!,$J275,#REF!)</f>
        <v>#REF!</v>
      </c>
    </row>
    <row r="276" spans="1:12" ht="20.100000000000001" customHeight="1">
      <c r="A276" s="10">
        <f t="shared" si="14"/>
        <v>46</v>
      </c>
      <c r="B276" s="7" t="s">
        <v>520</v>
      </c>
      <c r="C276" s="8" t="s">
        <v>251</v>
      </c>
      <c r="D276" s="23"/>
      <c r="E276" s="9">
        <v>0</v>
      </c>
      <c r="F276" s="23">
        <f t="shared" si="12"/>
        <v>0</v>
      </c>
      <c r="G276" s="21" t="str">
        <f t="shared" si="13"/>
        <v/>
      </c>
      <c r="I276" s="1" t="s">
        <v>520</v>
      </c>
      <c r="K276" s="1" t="s">
        <v>251</v>
      </c>
      <c r="L276" s="1" t="e">
        <f>SUMIF(#REF!,$J276,#REF!)</f>
        <v>#REF!</v>
      </c>
    </row>
    <row r="277" spans="1:12" ht="20.100000000000001" customHeight="1">
      <c r="A277" s="10">
        <f t="shared" si="14"/>
        <v>46</v>
      </c>
      <c r="B277" s="7" t="s">
        <v>524</v>
      </c>
      <c r="C277" s="8" t="s">
        <v>255</v>
      </c>
      <c r="D277" s="23"/>
      <c r="E277" s="9">
        <v>0</v>
      </c>
      <c r="F277" s="23">
        <f t="shared" si="12"/>
        <v>0</v>
      </c>
      <c r="G277" s="21" t="str">
        <f t="shared" si="13"/>
        <v/>
      </c>
      <c r="I277" s="1" t="s">
        <v>524</v>
      </c>
      <c r="K277" s="1" t="s">
        <v>255</v>
      </c>
      <c r="L277" s="1" t="e">
        <f>SUMIF(#REF!,$J277,#REF!)</f>
        <v>#REF!</v>
      </c>
    </row>
    <row r="278" spans="1:12" ht="20.100000000000001" customHeight="1">
      <c r="A278" s="10">
        <f t="shared" si="14"/>
        <v>46</v>
      </c>
      <c r="B278" s="7" t="s">
        <v>525</v>
      </c>
      <c r="C278" s="8" t="s">
        <v>256</v>
      </c>
      <c r="D278" s="23"/>
      <c r="E278" s="9">
        <v>0</v>
      </c>
      <c r="F278" s="23">
        <f t="shared" si="12"/>
        <v>0</v>
      </c>
      <c r="G278" s="21" t="str">
        <f t="shared" si="13"/>
        <v/>
      </c>
      <c r="I278" s="1" t="s">
        <v>525</v>
      </c>
      <c r="K278" s="1" t="s">
        <v>256</v>
      </c>
      <c r="L278" s="1" t="e">
        <f>SUMIF(#REF!,$J278,#REF!)</f>
        <v>#REF!</v>
      </c>
    </row>
    <row r="279" spans="1:12" ht="20.100000000000001" customHeight="1">
      <c r="A279" s="10">
        <f t="shared" si="14"/>
        <v>46</v>
      </c>
      <c r="B279" s="7" t="s">
        <v>526</v>
      </c>
      <c r="C279" s="8" t="s">
        <v>257</v>
      </c>
      <c r="D279" s="23"/>
      <c r="E279" s="9">
        <v>0</v>
      </c>
      <c r="F279" s="23">
        <f t="shared" si="12"/>
        <v>0</v>
      </c>
      <c r="G279" s="21" t="str">
        <f t="shared" si="13"/>
        <v/>
      </c>
      <c r="I279" s="1" t="s">
        <v>526</v>
      </c>
      <c r="K279" s="1" t="s">
        <v>257</v>
      </c>
      <c r="L279" s="1" t="e">
        <f>SUMIF(#REF!,$J279,#REF!)</f>
        <v>#REF!</v>
      </c>
    </row>
    <row r="280" spans="1:12" ht="20.100000000000001" customHeight="1">
      <c r="A280" s="10">
        <f t="shared" si="14"/>
        <v>46</v>
      </c>
      <c r="B280" s="7" t="s">
        <v>527</v>
      </c>
      <c r="C280" s="8" t="s">
        <v>258</v>
      </c>
      <c r="D280" s="23"/>
      <c r="E280" s="9">
        <v>0</v>
      </c>
      <c r="F280" s="23">
        <f t="shared" si="12"/>
        <v>0</v>
      </c>
      <c r="G280" s="21" t="str">
        <f t="shared" si="13"/>
        <v/>
      </c>
      <c r="I280" s="1" t="s">
        <v>527</v>
      </c>
      <c r="K280" s="1" t="s">
        <v>258</v>
      </c>
      <c r="L280" s="1" t="e">
        <f>SUMIF(#REF!,$J280,#REF!)</f>
        <v>#REF!</v>
      </c>
    </row>
    <row r="281" spans="1:12" ht="20.100000000000001" customHeight="1">
      <c r="A281" s="10">
        <f t="shared" si="14"/>
        <v>46</v>
      </c>
      <c r="B281" s="7" t="s">
        <v>528</v>
      </c>
      <c r="C281" s="8" t="s">
        <v>259</v>
      </c>
      <c r="D281" s="23"/>
      <c r="E281" s="9">
        <v>0</v>
      </c>
      <c r="F281" s="23">
        <f t="shared" si="12"/>
        <v>0</v>
      </c>
      <c r="G281" s="21" t="str">
        <f t="shared" si="13"/>
        <v/>
      </c>
      <c r="I281" s="1" t="s">
        <v>528</v>
      </c>
      <c r="K281" s="1" t="s">
        <v>259</v>
      </c>
      <c r="L281" s="1" t="e">
        <f>SUMIF(#REF!,$J281,#REF!)</f>
        <v>#REF!</v>
      </c>
    </row>
    <row r="282" spans="1:12" ht="20.100000000000001" customHeight="1">
      <c r="A282" s="10">
        <f t="shared" si="14"/>
        <v>46</v>
      </c>
      <c r="B282" s="7" t="s">
        <v>529</v>
      </c>
      <c r="C282" s="8" t="s">
        <v>260</v>
      </c>
      <c r="D282" s="23"/>
      <c r="E282" s="9">
        <v>0</v>
      </c>
      <c r="F282" s="23">
        <f t="shared" si="12"/>
        <v>0</v>
      </c>
      <c r="G282" s="21" t="str">
        <f t="shared" si="13"/>
        <v/>
      </c>
      <c r="I282" s="1" t="s">
        <v>529</v>
      </c>
      <c r="K282" s="1" t="s">
        <v>260</v>
      </c>
      <c r="L282" s="1" t="e">
        <f>SUMIF(#REF!,$J282,#REF!)</f>
        <v>#REF!</v>
      </c>
    </row>
    <row r="283" spans="1:12" ht="20.100000000000001" customHeight="1">
      <c r="A283" s="10">
        <f t="shared" si="14"/>
        <v>46</v>
      </c>
      <c r="B283" s="7" t="s">
        <v>532</v>
      </c>
      <c r="C283" s="8" t="s">
        <v>263</v>
      </c>
      <c r="D283" s="23"/>
      <c r="E283" s="9">
        <v>0</v>
      </c>
      <c r="F283" s="23">
        <f t="shared" si="12"/>
        <v>0</v>
      </c>
      <c r="G283" s="21" t="str">
        <f t="shared" si="13"/>
        <v/>
      </c>
      <c r="I283" s="1" t="s">
        <v>532</v>
      </c>
      <c r="K283" s="1" t="s">
        <v>263</v>
      </c>
      <c r="L283" s="1" t="e">
        <f>SUMIF(#REF!,$J283,#REF!)</f>
        <v>#REF!</v>
      </c>
    </row>
    <row r="284" spans="1:12" ht="20.100000000000001" customHeight="1">
      <c r="A284" s="10">
        <f t="shared" si="14"/>
        <v>46</v>
      </c>
      <c r="B284" s="7" t="s">
        <v>533</v>
      </c>
      <c r="C284" s="8" t="s">
        <v>264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  <c r="I284" s="1" t="s">
        <v>533</v>
      </c>
      <c r="J284" s="1" t="s">
        <v>677</v>
      </c>
      <c r="K284" s="1" t="s">
        <v>264</v>
      </c>
      <c r="L284" s="1" t="e">
        <f>SUMIF(#REF!,$J284,#REF!)</f>
        <v>#REF!</v>
      </c>
    </row>
    <row r="285" spans="1:12" ht="20.100000000000001" customHeight="1">
      <c r="A285" s="10">
        <f t="shared" si="14"/>
        <v>46</v>
      </c>
      <c r="B285" s="7" t="s">
        <v>534</v>
      </c>
      <c r="C285" s="8" t="s">
        <v>265</v>
      </c>
      <c r="D285" s="23"/>
      <c r="E285" s="9">
        <v>0</v>
      </c>
      <c r="F285" s="23">
        <f t="shared" si="12"/>
        <v>0</v>
      </c>
      <c r="G285" s="21" t="str">
        <f t="shared" si="13"/>
        <v/>
      </c>
      <c r="I285" s="1" t="s">
        <v>534</v>
      </c>
      <c r="J285" s="1" t="s">
        <v>793</v>
      </c>
      <c r="K285" s="1" t="s">
        <v>265</v>
      </c>
      <c r="L285" s="1" t="e">
        <f>SUMIF(#REF!,$J285,#REF!)</f>
        <v>#REF!</v>
      </c>
    </row>
    <row r="286" spans="1:12" ht="20.100000000000001" customHeight="1">
      <c r="A286" s="10">
        <f t="shared" si="14"/>
        <v>46</v>
      </c>
      <c r="B286" s="7" t="s">
        <v>442</v>
      </c>
      <c r="C286" s="8" t="s">
        <v>173</v>
      </c>
      <c r="D286" s="23"/>
      <c r="E286" s="9">
        <v>0</v>
      </c>
      <c r="F286" s="23">
        <f t="shared" si="12"/>
        <v>0</v>
      </c>
      <c r="G286" s="21" t="str">
        <f t="shared" si="13"/>
        <v/>
      </c>
      <c r="I286" s="1" t="s">
        <v>442</v>
      </c>
      <c r="K286" s="1" t="s">
        <v>173</v>
      </c>
      <c r="L286" s="1" t="e">
        <f>SUMIF(#REF!,$J286,#REF!)</f>
        <v>#REF!</v>
      </c>
    </row>
    <row r="287" spans="1:12" ht="20.100000000000001" customHeight="1">
      <c r="A287" s="10">
        <f t="shared" si="14"/>
        <v>46</v>
      </c>
      <c r="B287" s="7" t="s">
        <v>546</v>
      </c>
      <c r="C287" s="8" t="s">
        <v>277</v>
      </c>
      <c r="D287" s="23"/>
      <c r="E287" s="9">
        <v>0</v>
      </c>
      <c r="F287" s="23">
        <f t="shared" si="12"/>
        <v>0</v>
      </c>
      <c r="G287" s="21" t="str">
        <f t="shared" si="13"/>
        <v/>
      </c>
      <c r="I287" s="1" t="s">
        <v>546</v>
      </c>
      <c r="K287" s="1" t="s">
        <v>277</v>
      </c>
      <c r="L287" s="1" t="e">
        <f>SUMIF(#REF!,$J287,#REF!)</f>
        <v>#REF!</v>
      </c>
    </row>
    <row r="288" spans="1:12" ht="20.100000000000001" customHeight="1">
      <c r="A288" s="10">
        <f t="shared" si="14"/>
        <v>46</v>
      </c>
      <c r="B288" s="7" t="s">
        <v>547</v>
      </c>
      <c r="C288" s="8" t="s">
        <v>278</v>
      </c>
      <c r="D288" s="23"/>
      <c r="E288" s="9">
        <v>0</v>
      </c>
      <c r="F288" s="23">
        <f t="shared" si="12"/>
        <v>0</v>
      </c>
      <c r="G288" s="21" t="str">
        <f t="shared" si="13"/>
        <v/>
      </c>
      <c r="I288" s="1" t="s">
        <v>547</v>
      </c>
      <c r="K288" s="1" t="s">
        <v>278</v>
      </c>
      <c r="L288" s="1" t="e">
        <f>SUMIF(#REF!,$J288,#REF!)</f>
        <v>#REF!</v>
      </c>
    </row>
    <row r="289" spans="1:12" ht="20.100000000000001" customHeight="1">
      <c r="A289" s="10">
        <f t="shared" si="14"/>
        <v>46</v>
      </c>
      <c r="B289" s="7" t="s">
        <v>548</v>
      </c>
      <c r="C289" s="8" t="s">
        <v>279</v>
      </c>
      <c r="D289" s="23"/>
      <c r="E289" s="9">
        <v>0</v>
      </c>
      <c r="F289" s="23">
        <f t="shared" si="12"/>
        <v>0</v>
      </c>
      <c r="G289" s="21" t="str">
        <f t="shared" si="13"/>
        <v/>
      </c>
      <c r="I289" s="1" t="s">
        <v>548</v>
      </c>
      <c r="J289" s="1" t="s">
        <v>794</v>
      </c>
      <c r="K289" s="1" t="s">
        <v>279</v>
      </c>
      <c r="L289" s="1" t="e">
        <f>SUMIF(#REF!,$J289,#REF!)</f>
        <v>#REF!</v>
      </c>
    </row>
    <row r="290" spans="1:12" ht="20.100000000000001" customHeight="1">
      <c r="A290" s="10">
        <f t="shared" si="14"/>
        <v>46</v>
      </c>
      <c r="B290" s="7" t="s">
        <v>549</v>
      </c>
      <c r="C290" s="8" t="s">
        <v>280</v>
      </c>
      <c r="D290" s="23"/>
      <c r="E290" s="9">
        <v>0</v>
      </c>
      <c r="F290" s="23">
        <f t="shared" si="12"/>
        <v>0</v>
      </c>
      <c r="G290" s="21" t="str">
        <f t="shared" si="13"/>
        <v/>
      </c>
      <c r="I290" s="1" t="s">
        <v>549</v>
      </c>
      <c r="J290" s="1" t="s">
        <v>795</v>
      </c>
      <c r="K290" s="1" t="s">
        <v>280</v>
      </c>
      <c r="L290" s="1" t="e">
        <f>SUMIF(#REF!,$J290,#REF!)</f>
        <v>#REF!</v>
      </c>
    </row>
    <row r="291" spans="1:12" ht="20.100000000000001" customHeight="1">
      <c r="A291" s="10">
        <f t="shared" si="14"/>
        <v>46</v>
      </c>
      <c r="B291" s="7" t="s">
        <v>551</v>
      </c>
      <c r="C291" s="8" t="s">
        <v>282</v>
      </c>
      <c r="D291" s="23"/>
      <c r="E291" s="9">
        <v>0</v>
      </c>
      <c r="F291" s="23">
        <f t="shared" si="12"/>
        <v>0</v>
      </c>
      <c r="G291" s="21" t="str">
        <f t="shared" si="13"/>
        <v/>
      </c>
      <c r="I291" s="1" t="s">
        <v>551</v>
      </c>
      <c r="J291" s="1" t="s">
        <v>796</v>
      </c>
      <c r="K291" s="1" t="s">
        <v>282</v>
      </c>
      <c r="L291" s="1" t="e">
        <f>SUMIF(#REF!,$J291,#REF!)</f>
        <v>#REF!</v>
      </c>
    </row>
    <row r="292" spans="1:12" ht="20.100000000000001" customHeight="1">
      <c r="A292" s="10">
        <f t="shared" si="14"/>
        <v>46</v>
      </c>
      <c r="B292" s="7" t="s">
        <v>552</v>
      </c>
      <c r="C292" s="8" t="s">
        <v>283</v>
      </c>
      <c r="D292" s="23"/>
      <c r="E292" s="9">
        <v>0</v>
      </c>
      <c r="F292" s="23">
        <f t="shared" si="12"/>
        <v>0</v>
      </c>
      <c r="G292" s="21" t="str">
        <f t="shared" si="13"/>
        <v/>
      </c>
      <c r="I292" s="1" t="s">
        <v>552</v>
      </c>
      <c r="K292" s="1" t="s">
        <v>283</v>
      </c>
      <c r="L292" s="1" t="e">
        <f>SUMIF(#REF!,$J292,#REF!)</f>
        <v>#REF!</v>
      </c>
    </row>
    <row r="293" spans="1:12" ht="20.100000000000001" customHeight="1">
      <c r="A293" s="10">
        <f t="shared" si="14"/>
        <v>46</v>
      </c>
      <c r="B293" s="7" t="s">
        <v>553</v>
      </c>
      <c r="C293" s="8" t="s">
        <v>284</v>
      </c>
      <c r="D293" s="23"/>
      <c r="E293" s="9">
        <v>0</v>
      </c>
      <c r="F293" s="23">
        <f t="shared" si="12"/>
        <v>0</v>
      </c>
      <c r="G293" s="21" t="str">
        <f t="shared" si="13"/>
        <v/>
      </c>
      <c r="I293" s="1" t="s">
        <v>553</v>
      </c>
      <c r="K293" s="1" t="s">
        <v>284</v>
      </c>
      <c r="L293" s="1" t="e">
        <f>SUMIF(#REF!,$J293,#REF!)</f>
        <v>#REF!</v>
      </c>
    </row>
    <row r="294" spans="1:12" ht="20.100000000000001" customHeight="1">
      <c r="A294" s="10">
        <f t="shared" si="14"/>
        <v>46</v>
      </c>
      <c r="B294" s="7" t="s">
        <v>554</v>
      </c>
      <c r="C294" s="8" t="s">
        <v>285</v>
      </c>
      <c r="D294" s="23"/>
      <c r="E294" s="9">
        <v>0</v>
      </c>
      <c r="F294" s="23">
        <f t="shared" si="12"/>
        <v>0</v>
      </c>
      <c r="G294" s="21" t="str">
        <f t="shared" si="13"/>
        <v/>
      </c>
      <c r="I294" s="1" t="s">
        <v>554</v>
      </c>
      <c r="K294" s="1" t="s">
        <v>285</v>
      </c>
      <c r="L294" s="1" t="e">
        <f>SUMIF(#REF!,$J294,#REF!)</f>
        <v>#REF!</v>
      </c>
    </row>
    <row r="295" spans="1:12" ht="20.100000000000001" customHeight="1">
      <c r="A295" s="10">
        <f t="shared" si="14"/>
        <v>46</v>
      </c>
      <c r="B295" s="7" t="s">
        <v>431</v>
      </c>
      <c r="C295" s="8" t="s">
        <v>162</v>
      </c>
      <c r="D295" s="23"/>
      <c r="E295" s="9">
        <v>0</v>
      </c>
      <c r="F295" s="23">
        <f t="shared" si="12"/>
        <v>0</v>
      </c>
      <c r="G295" s="21" t="str">
        <f t="shared" si="13"/>
        <v/>
      </c>
      <c r="I295" s="1" t="s">
        <v>431</v>
      </c>
      <c r="K295" s="1" t="s">
        <v>162</v>
      </c>
      <c r="L295" s="1" t="e">
        <f>SUMIF(#REF!,$J295,#REF!)</f>
        <v>#REF!</v>
      </c>
    </row>
    <row r="296" spans="1:12" ht="20.100000000000001" customHeight="1">
      <c r="A296" s="10">
        <f t="shared" si="14"/>
        <v>46</v>
      </c>
      <c r="B296" s="7" t="s">
        <v>432</v>
      </c>
      <c r="C296" s="8" t="s">
        <v>163</v>
      </c>
      <c r="D296" s="23"/>
      <c r="E296" s="9">
        <v>0</v>
      </c>
      <c r="F296" s="23">
        <f t="shared" si="12"/>
        <v>0</v>
      </c>
      <c r="G296" s="21" t="str">
        <f t="shared" si="13"/>
        <v/>
      </c>
      <c r="I296" s="1" t="s">
        <v>432</v>
      </c>
      <c r="K296" s="1" t="s">
        <v>163</v>
      </c>
      <c r="L296" s="1" t="e">
        <f>SUMIF(#REF!,$J296,#REF!)</f>
        <v>#REF!</v>
      </c>
    </row>
    <row r="297" spans="1:12" ht="20.100000000000001" customHeight="1">
      <c r="A297" s="10">
        <f t="shared" si="14"/>
        <v>46</v>
      </c>
      <c r="B297" s="7" t="s">
        <v>555</v>
      </c>
      <c r="C297" s="8" t="s">
        <v>287</v>
      </c>
      <c r="D297" s="23"/>
      <c r="E297" s="9">
        <v>0</v>
      </c>
      <c r="F297" s="23">
        <f t="shared" si="12"/>
        <v>0</v>
      </c>
      <c r="G297" s="21" t="str">
        <f t="shared" si="13"/>
        <v/>
      </c>
      <c r="I297" s="1" t="s">
        <v>555</v>
      </c>
      <c r="K297" s="1" t="s">
        <v>287</v>
      </c>
      <c r="L297" s="1" t="e">
        <f>SUMIF(#REF!,$J297,#REF!)</f>
        <v>#REF!</v>
      </c>
    </row>
    <row r="298" spans="1:12" ht="20.100000000000001" customHeight="1">
      <c r="A298" s="10">
        <f t="shared" si="14"/>
        <v>46</v>
      </c>
      <c r="B298" s="7" t="s">
        <v>556</v>
      </c>
      <c r="C298" s="8" t="s">
        <v>288</v>
      </c>
      <c r="D298" s="23"/>
      <c r="E298" s="9">
        <v>0</v>
      </c>
      <c r="F298" s="23">
        <f t="shared" si="12"/>
        <v>0</v>
      </c>
      <c r="G298" s="21" t="str">
        <f t="shared" si="13"/>
        <v/>
      </c>
      <c r="I298" s="1" t="s">
        <v>556</v>
      </c>
      <c r="K298" s="1" t="s">
        <v>288</v>
      </c>
      <c r="L298" s="1" t="e">
        <f>SUMIF(#REF!,$J298,#REF!)</f>
        <v>#REF!</v>
      </c>
    </row>
    <row r="299" spans="1:12" ht="20.100000000000001" customHeight="1">
      <c r="A299" s="10">
        <f t="shared" si="14"/>
        <v>46</v>
      </c>
      <c r="B299" s="7" t="s">
        <v>557</v>
      </c>
      <c r="C299" s="8" t="s">
        <v>289</v>
      </c>
      <c r="D299" s="23"/>
      <c r="E299" s="9">
        <v>0</v>
      </c>
      <c r="F299" s="23">
        <f t="shared" si="12"/>
        <v>0</v>
      </c>
      <c r="G299" s="21" t="str">
        <f t="shared" si="13"/>
        <v/>
      </c>
      <c r="I299" s="1" t="s">
        <v>557</v>
      </c>
      <c r="K299" s="1" t="s">
        <v>289</v>
      </c>
      <c r="L299" s="1" t="e">
        <f>SUMIF(#REF!,$J299,#REF!)</f>
        <v>#REF!</v>
      </c>
    </row>
    <row r="300" spans="1:12" ht="20.100000000000001" customHeight="1">
      <c r="A300" s="10">
        <f t="shared" si="14"/>
        <v>46</v>
      </c>
      <c r="B300" s="7" t="s">
        <v>558</v>
      </c>
      <c r="C300" s="8" t="s">
        <v>290</v>
      </c>
      <c r="D300" s="23"/>
      <c r="E300" s="9">
        <v>0</v>
      </c>
      <c r="F300" s="23">
        <f t="shared" si="12"/>
        <v>0</v>
      </c>
      <c r="G300" s="21" t="str">
        <f t="shared" si="13"/>
        <v/>
      </c>
      <c r="I300" s="1" t="s">
        <v>558</v>
      </c>
      <c r="K300" s="1" t="s">
        <v>290</v>
      </c>
      <c r="L300" s="1" t="e">
        <f>SUMIF(#REF!,$J300,#REF!)</f>
        <v>#REF!</v>
      </c>
    </row>
    <row r="301" spans="1:12" ht="20.100000000000001" customHeight="1">
      <c r="A301" s="10">
        <f t="shared" si="14"/>
        <v>46</v>
      </c>
      <c r="B301" s="7" t="s">
        <v>560</v>
      </c>
      <c r="C301" s="8" t="s">
        <v>292</v>
      </c>
      <c r="D301" s="23"/>
      <c r="E301" s="9">
        <v>0</v>
      </c>
      <c r="F301" s="23">
        <f t="shared" si="12"/>
        <v>0</v>
      </c>
      <c r="G301" s="21" t="str">
        <f t="shared" si="13"/>
        <v/>
      </c>
      <c r="I301" s="1" t="s">
        <v>560</v>
      </c>
      <c r="K301" s="1" t="s">
        <v>292</v>
      </c>
      <c r="L301" s="1" t="e">
        <f>SUMIF(#REF!,$J301,#REF!)</f>
        <v>#REF!</v>
      </c>
    </row>
    <row r="302" spans="1:12" ht="20.100000000000001" customHeight="1">
      <c r="A302" s="10">
        <f t="shared" si="14"/>
        <v>46</v>
      </c>
      <c r="B302" s="7" t="s">
        <v>561</v>
      </c>
      <c r="C302" s="8" t="s">
        <v>293</v>
      </c>
      <c r="D302" s="23"/>
      <c r="E302" s="9">
        <v>0</v>
      </c>
      <c r="F302" s="23">
        <f t="shared" si="12"/>
        <v>0</v>
      </c>
      <c r="G302" s="21" t="str">
        <f t="shared" si="13"/>
        <v/>
      </c>
      <c r="I302" s="1" t="s">
        <v>561</v>
      </c>
      <c r="K302" s="1" t="s">
        <v>293</v>
      </c>
      <c r="L302" s="1" t="e">
        <f>SUMIF(#REF!,$J302,#REF!)</f>
        <v>#REF!</v>
      </c>
    </row>
    <row r="303" spans="1:12" ht="20.100000000000001" customHeight="1">
      <c r="A303" s="10">
        <f t="shared" si="14"/>
        <v>46</v>
      </c>
      <c r="B303" s="7" t="s">
        <v>562</v>
      </c>
      <c r="C303" s="8" t="s">
        <v>294</v>
      </c>
      <c r="D303" s="23"/>
      <c r="E303" s="9">
        <v>0</v>
      </c>
      <c r="F303" s="23">
        <f t="shared" si="12"/>
        <v>0</v>
      </c>
      <c r="G303" s="21" t="str">
        <f t="shared" si="13"/>
        <v/>
      </c>
      <c r="I303" s="1" t="s">
        <v>562</v>
      </c>
      <c r="K303" s="1" t="s">
        <v>294</v>
      </c>
      <c r="L303" s="1" t="e">
        <f>SUMIF(#REF!,$J303,#REF!)</f>
        <v>#REF!</v>
      </c>
    </row>
    <row r="304" spans="1:12" ht="20.100000000000001" customHeight="1">
      <c r="A304" s="10">
        <f t="shared" si="14"/>
        <v>46</v>
      </c>
      <c r="B304" s="7" t="s">
        <v>563</v>
      </c>
      <c r="C304" s="8" t="s">
        <v>295</v>
      </c>
      <c r="D304" s="23"/>
      <c r="E304" s="9">
        <v>0</v>
      </c>
      <c r="F304" s="23">
        <f t="shared" si="12"/>
        <v>0</v>
      </c>
      <c r="G304" s="21" t="str">
        <f t="shared" si="13"/>
        <v/>
      </c>
      <c r="I304" s="1" t="s">
        <v>563</v>
      </c>
      <c r="K304" s="1" t="s">
        <v>295</v>
      </c>
      <c r="L304" s="1" t="e">
        <f>SUMIF(#REF!,$J304,#REF!)</f>
        <v>#REF!</v>
      </c>
    </row>
    <row r="305" spans="1:12" ht="20.100000000000001" customHeight="1">
      <c r="A305" s="10">
        <f t="shared" si="14"/>
        <v>46</v>
      </c>
      <c r="B305" s="7" t="s">
        <v>564</v>
      </c>
      <c r="C305" s="8" t="s">
        <v>296</v>
      </c>
      <c r="D305" s="23"/>
      <c r="E305" s="9">
        <v>0</v>
      </c>
      <c r="F305" s="23">
        <f t="shared" si="12"/>
        <v>0</v>
      </c>
      <c r="G305" s="21" t="str">
        <f t="shared" si="13"/>
        <v/>
      </c>
      <c r="I305" s="1" t="s">
        <v>564</v>
      </c>
      <c r="K305" s="1" t="s">
        <v>296</v>
      </c>
      <c r="L305" s="1" t="e">
        <f>SUMIF(#REF!,$J305,#REF!)</f>
        <v>#REF!</v>
      </c>
    </row>
    <row r="306" spans="1:12" ht="20.100000000000001" customHeight="1">
      <c r="A306" s="10">
        <f t="shared" si="14"/>
        <v>46</v>
      </c>
      <c r="B306" s="7" t="s">
        <v>565</v>
      </c>
      <c r="C306" s="8" t="s">
        <v>297</v>
      </c>
      <c r="D306" s="23"/>
      <c r="E306" s="9">
        <v>0</v>
      </c>
      <c r="F306" s="23">
        <f t="shared" si="12"/>
        <v>0</v>
      </c>
      <c r="G306" s="21" t="str">
        <f t="shared" si="13"/>
        <v/>
      </c>
      <c r="I306" s="1" t="s">
        <v>565</v>
      </c>
      <c r="K306" s="1" t="s">
        <v>297</v>
      </c>
      <c r="L306" s="1" t="e">
        <f>SUMIF(#REF!,$J306,#REF!)</f>
        <v>#REF!</v>
      </c>
    </row>
    <row r="307" spans="1:12" ht="20.100000000000001" customHeight="1">
      <c r="A307" s="10">
        <f t="shared" si="14"/>
        <v>46</v>
      </c>
      <c r="B307" s="7" t="s">
        <v>566</v>
      </c>
      <c r="C307" s="8" t="s">
        <v>298</v>
      </c>
      <c r="D307" s="23"/>
      <c r="E307" s="9">
        <v>0</v>
      </c>
      <c r="F307" s="23">
        <f t="shared" si="12"/>
        <v>0</v>
      </c>
      <c r="G307" s="21" t="str">
        <f t="shared" si="13"/>
        <v/>
      </c>
      <c r="I307" s="1" t="s">
        <v>566</v>
      </c>
      <c r="K307" s="1" t="s">
        <v>298</v>
      </c>
      <c r="L307" s="1" t="e">
        <f>SUMIF(#REF!,$J307,#REF!)</f>
        <v>#REF!</v>
      </c>
    </row>
    <row r="308" spans="1:12" ht="20.100000000000001" customHeight="1">
      <c r="A308" s="10">
        <f t="shared" si="14"/>
        <v>46</v>
      </c>
      <c r="B308" s="7" t="s">
        <v>567</v>
      </c>
      <c r="C308" s="8" t="s">
        <v>299</v>
      </c>
      <c r="D308" s="23"/>
      <c r="E308" s="9">
        <v>0</v>
      </c>
      <c r="F308" s="23">
        <f t="shared" si="12"/>
        <v>0</v>
      </c>
      <c r="G308" s="21" t="str">
        <f t="shared" si="13"/>
        <v/>
      </c>
      <c r="I308" s="1" t="s">
        <v>567</v>
      </c>
      <c r="K308" s="1" t="s">
        <v>299</v>
      </c>
      <c r="L308" s="1" t="e">
        <f>SUMIF(#REF!,$J308,#REF!)</f>
        <v>#REF!</v>
      </c>
    </row>
    <row r="309" spans="1:12" ht="20.100000000000001" customHeight="1">
      <c r="A309" s="10">
        <f t="shared" si="14"/>
        <v>46</v>
      </c>
      <c r="B309" s="7">
        <v>4</v>
      </c>
      <c r="C309" s="8" t="s">
        <v>300</v>
      </c>
      <c r="D309" s="23"/>
      <c r="E309" s="9">
        <v>0</v>
      </c>
      <c r="F309" s="23">
        <f t="shared" si="12"/>
        <v>0</v>
      </c>
      <c r="G309" s="21" t="str">
        <f t="shared" si="13"/>
        <v/>
      </c>
      <c r="I309" s="1">
        <v>4</v>
      </c>
      <c r="J309" s="1">
        <v>5</v>
      </c>
      <c r="K309" s="1" t="s">
        <v>300</v>
      </c>
      <c r="L309" s="1" t="e">
        <f>SUMIF(#REF!,$J309,#REF!)</f>
        <v>#REF!</v>
      </c>
    </row>
    <row r="310" spans="1:12" ht="20.100000000000001" customHeight="1">
      <c r="A310" s="10">
        <f t="shared" si="14"/>
        <v>46</v>
      </c>
      <c r="B310" s="7">
        <v>6</v>
      </c>
      <c r="C310" s="8" t="s">
        <v>301</v>
      </c>
      <c r="D310" s="23"/>
      <c r="E310" s="9">
        <v>0</v>
      </c>
      <c r="F310" s="23">
        <f t="shared" si="12"/>
        <v>0</v>
      </c>
      <c r="G310" s="21" t="str">
        <f t="shared" si="13"/>
        <v/>
      </c>
      <c r="I310" s="1">
        <v>6</v>
      </c>
      <c r="J310" s="1">
        <v>7</v>
      </c>
      <c r="K310" s="1" t="s">
        <v>301</v>
      </c>
      <c r="L310" s="1" t="e">
        <f>SUMIF(#REF!,$J310,#REF!)</f>
        <v>#REF!</v>
      </c>
    </row>
    <row r="311" spans="1:12" ht="20.100000000000001" customHeight="1">
      <c r="A311" s="10">
        <f t="shared" si="14"/>
        <v>46</v>
      </c>
      <c r="B311" s="7">
        <v>14</v>
      </c>
      <c r="C311" s="8" t="s">
        <v>590</v>
      </c>
      <c r="D311" s="23"/>
      <c r="E311" s="9">
        <v>0</v>
      </c>
      <c r="F311" s="23">
        <f t="shared" si="12"/>
        <v>0</v>
      </c>
      <c r="G311" s="21" t="str">
        <f t="shared" si="13"/>
        <v/>
      </c>
      <c r="I311" s="1">
        <v>14</v>
      </c>
      <c r="J311" s="1">
        <v>16</v>
      </c>
      <c r="K311" s="1" t="s">
        <v>590</v>
      </c>
      <c r="L311" s="1" t="e">
        <f>SUMIF(#REF!,$J311,#REF!)</f>
        <v>#REF!</v>
      </c>
    </row>
    <row r="312" spans="1:12" ht="20.100000000000001" customHeight="1">
      <c r="A312" s="10">
        <f t="shared" si="14"/>
        <v>46</v>
      </c>
      <c r="B312" s="7">
        <v>15</v>
      </c>
      <c r="C312" s="8" t="s">
        <v>591</v>
      </c>
      <c r="D312" s="23"/>
      <c r="E312" s="9">
        <v>0</v>
      </c>
      <c r="F312" s="23">
        <f t="shared" si="12"/>
        <v>0</v>
      </c>
      <c r="G312" s="21" t="str">
        <f t="shared" si="13"/>
        <v/>
      </c>
      <c r="I312" s="1">
        <v>15</v>
      </c>
      <c r="J312" s="1">
        <v>17</v>
      </c>
      <c r="K312" s="1" t="s">
        <v>591</v>
      </c>
      <c r="L312" s="1" t="e">
        <f>SUMIF(#REF!,$J312,#REF!)</f>
        <v>#REF!</v>
      </c>
    </row>
    <row r="313" spans="1:12" ht="20.100000000000001" customHeight="1">
      <c r="A313" s="10">
        <f t="shared" si="14"/>
        <v>46</v>
      </c>
      <c r="B313" s="7">
        <v>24</v>
      </c>
      <c r="C313" s="8" t="s">
        <v>616</v>
      </c>
      <c r="D313" s="23"/>
      <c r="E313" s="9">
        <v>0</v>
      </c>
      <c r="F313" s="23">
        <f t="shared" si="12"/>
        <v>0</v>
      </c>
      <c r="G313" s="21" t="str">
        <f t="shared" si="13"/>
        <v/>
      </c>
      <c r="I313" s="1">
        <v>24</v>
      </c>
      <c r="J313" s="1">
        <v>27</v>
      </c>
      <c r="K313" s="1" t="s">
        <v>616</v>
      </c>
      <c r="L313" s="1" t="e">
        <f>SUMIF(#REF!,$J313,#REF!)</f>
        <v>#REF!</v>
      </c>
    </row>
    <row r="314" spans="1:12" ht="20.100000000000001" customHeight="1">
      <c r="A314" s="10">
        <f t="shared" si="14"/>
        <v>46</v>
      </c>
      <c r="B314" s="7">
        <v>25</v>
      </c>
      <c r="C314" s="8" t="s">
        <v>617</v>
      </c>
      <c r="D314" s="23"/>
      <c r="E314" s="9">
        <v>0</v>
      </c>
      <c r="F314" s="23">
        <f t="shared" si="12"/>
        <v>0</v>
      </c>
      <c r="G314" s="21" t="str">
        <f t="shared" si="13"/>
        <v/>
      </c>
      <c r="I314" s="1">
        <v>25</v>
      </c>
      <c r="J314" s="1">
        <v>28</v>
      </c>
      <c r="K314" s="1" t="s">
        <v>617</v>
      </c>
      <c r="L314" s="1" t="e">
        <f>SUMIF(#REF!,$J314,#REF!)</f>
        <v>#REF!</v>
      </c>
    </row>
    <row r="315" spans="1:12" ht="20.100000000000001" customHeight="1">
      <c r="A315" s="10">
        <f t="shared" si="14"/>
        <v>46</v>
      </c>
      <c r="B315" s="7">
        <v>26</v>
      </c>
      <c r="C315" s="8" t="s">
        <v>618</v>
      </c>
      <c r="D315" s="23"/>
      <c r="E315" s="9">
        <v>0</v>
      </c>
      <c r="F315" s="23">
        <f t="shared" si="12"/>
        <v>0</v>
      </c>
      <c r="G315" s="21" t="str">
        <f t="shared" si="13"/>
        <v/>
      </c>
      <c r="I315" s="1">
        <v>26</v>
      </c>
      <c r="J315" s="1">
        <v>29</v>
      </c>
      <c r="K315" s="1" t="s">
        <v>618</v>
      </c>
      <c r="L315" s="1" t="e">
        <f>SUMIF(#REF!,$J315,#REF!)</f>
        <v>#REF!</v>
      </c>
    </row>
    <row r="316" spans="1:12" ht="20.100000000000001" customHeight="1">
      <c r="A316" s="10">
        <f t="shared" si="14"/>
        <v>46</v>
      </c>
      <c r="B316" s="7">
        <v>31</v>
      </c>
      <c r="C316" s="8" t="s">
        <v>601</v>
      </c>
      <c r="D316" s="23"/>
      <c r="E316" s="9">
        <v>0</v>
      </c>
      <c r="F316" s="23">
        <f t="shared" si="12"/>
        <v>0</v>
      </c>
      <c r="G316" s="21" t="str">
        <f t="shared" si="13"/>
        <v/>
      </c>
      <c r="I316" s="1">
        <v>31</v>
      </c>
      <c r="J316" s="1">
        <v>34</v>
      </c>
      <c r="K316" s="1" t="s">
        <v>601</v>
      </c>
      <c r="L316" s="1" t="e">
        <f>SUMIF(#REF!,$J316,#REF!)</f>
        <v>#REF!</v>
      </c>
    </row>
    <row r="317" spans="1:12" ht="20.100000000000001" customHeight="1">
      <c r="A317" s="10">
        <f t="shared" si="14"/>
        <v>46</v>
      </c>
      <c r="B317" s="7">
        <v>32</v>
      </c>
      <c r="C317" s="8" t="s">
        <v>602</v>
      </c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  <c r="I317" s="1">
        <v>32</v>
      </c>
      <c r="J317" s="1">
        <v>35</v>
      </c>
      <c r="K317" s="1" t="s">
        <v>602</v>
      </c>
      <c r="L317" s="1" t="e">
        <f>SUMIF(#REF!,$J317,#REF!)</f>
        <v>#REF!</v>
      </c>
    </row>
    <row r="318" spans="1:12" ht="20.100000000000001" customHeight="1">
      <c r="A318" s="10">
        <f t="shared" si="14"/>
        <v>46</v>
      </c>
      <c r="B318" s="7" t="s">
        <v>797</v>
      </c>
      <c r="C318" s="8" t="s">
        <v>798</v>
      </c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  <c r="I318" s="1" t="s">
        <v>797</v>
      </c>
      <c r="J318" s="1" t="s">
        <v>678</v>
      </c>
      <c r="K318" s="1" t="s">
        <v>798</v>
      </c>
      <c r="L318" s="1" t="e">
        <f>SUMIF(#REF!,$J318,#REF!)</f>
        <v>#REF!</v>
      </c>
    </row>
    <row r="319" spans="1:12" ht="20.100000000000001" customHeight="1">
      <c r="A319" s="10">
        <f t="shared" si="14"/>
        <v>46</v>
      </c>
      <c r="B319" s="7" t="s">
        <v>799</v>
      </c>
      <c r="C319" s="8" t="s">
        <v>801</v>
      </c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  <c r="I319" s="1" t="s">
        <v>799</v>
      </c>
      <c r="J319" s="1" t="s">
        <v>800</v>
      </c>
      <c r="K319" s="1" t="s">
        <v>801</v>
      </c>
      <c r="L319" s="1" t="e">
        <f>SUMIF(#REF!,$J319,#REF!)</f>
        <v>#REF!</v>
      </c>
    </row>
    <row r="320" spans="1:12" ht="20.100000000000001" customHeight="1">
      <c r="A320" s="10">
        <f t="shared" si="14"/>
        <v>46</v>
      </c>
      <c r="B320" s="7" t="s">
        <v>515</v>
      </c>
      <c r="C320" s="8" t="s">
        <v>246</v>
      </c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  <c r="I320" s="1" t="s">
        <v>515</v>
      </c>
      <c r="K320" s="1" t="s">
        <v>246</v>
      </c>
      <c r="L320" s="1" t="e">
        <f>SUMIF(#REF!,$J320,#REF!)</f>
        <v>#REF!</v>
      </c>
    </row>
    <row r="321" spans="1:12" ht="20.100000000000001" customHeight="1">
      <c r="A321" s="10">
        <f t="shared" si="14"/>
        <v>46</v>
      </c>
      <c r="B321" s="7" t="s">
        <v>803</v>
      </c>
      <c r="C321" s="8" t="s">
        <v>804</v>
      </c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  <c r="I321" s="1" t="s">
        <v>803</v>
      </c>
      <c r="J321" s="1" t="s">
        <v>671</v>
      </c>
      <c r="K321" s="1" t="s">
        <v>804</v>
      </c>
      <c r="L321" s="1" t="e">
        <f>SUMIF(#REF!,$J321,#REF!)</f>
        <v>#REF!</v>
      </c>
    </row>
    <row r="322" spans="1:12" ht="20.100000000000001" customHeight="1">
      <c r="A322" s="10">
        <f t="shared" si="14"/>
        <v>46</v>
      </c>
      <c r="B322" s="7" t="s">
        <v>805</v>
      </c>
      <c r="C322" s="8" t="s">
        <v>806</v>
      </c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  <c r="I322" s="1" t="s">
        <v>805</v>
      </c>
      <c r="J322" s="1" t="s">
        <v>672</v>
      </c>
      <c r="K322" s="1" t="s">
        <v>806</v>
      </c>
      <c r="L322" s="1" t="e">
        <f>SUMIF(#REF!,$J322,#REF!)</f>
        <v>#REF!</v>
      </c>
    </row>
    <row r="323" spans="1:12" ht="20.100000000000001" customHeight="1">
      <c r="A323" s="10">
        <f t="shared" si="14"/>
        <v>46</v>
      </c>
      <c r="B323" s="7" t="s">
        <v>807</v>
      </c>
      <c r="C323" s="8" t="s">
        <v>808</v>
      </c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  <c r="I323" s="1" t="s">
        <v>807</v>
      </c>
      <c r="J323" s="1" t="s">
        <v>670</v>
      </c>
      <c r="K323" s="1" t="s">
        <v>808</v>
      </c>
      <c r="L323" s="1" t="e">
        <f>SUMIF(#REF!,$J323,#REF!)</f>
        <v>#REF!</v>
      </c>
    </row>
    <row r="324" spans="1:12" ht="20.100000000000001" customHeight="1">
      <c r="A324" s="10">
        <f t="shared" si="14"/>
        <v>46</v>
      </c>
      <c r="B324" s="7" t="s">
        <v>820</v>
      </c>
      <c r="C324" s="8" t="s">
        <v>821</v>
      </c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  <c r="I324" s="1" t="s">
        <v>820</v>
      </c>
      <c r="J324" s="1" t="s">
        <v>655</v>
      </c>
      <c r="K324" s="1" t="s">
        <v>821</v>
      </c>
      <c r="L324" s="1" t="e">
        <f>SUMIF(#REF!,$J324,#REF!)</f>
        <v>#REF!</v>
      </c>
    </row>
    <row r="325" spans="1:12" ht="20.100000000000001" customHeight="1">
      <c r="A325" s="10">
        <f t="shared" si="14"/>
        <v>46</v>
      </c>
      <c r="B325" s="7" t="s">
        <v>822</v>
      </c>
      <c r="C325" s="8" t="s">
        <v>823</v>
      </c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  <c r="I325" s="1" t="s">
        <v>822</v>
      </c>
      <c r="J325" s="1" t="s">
        <v>654</v>
      </c>
      <c r="K325" s="1" t="s">
        <v>823</v>
      </c>
      <c r="L325" s="1" t="e">
        <f>SUMIF(#REF!,$J325,#REF!)</f>
        <v>#REF!</v>
      </c>
    </row>
    <row r="326" spans="1:12" ht="20.100000000000001" customHeight="1">
      <c r="A326" s="10">
        <f t="shared" si="14"/>
        <v>46</v>
      </c>
      <c r="B326" s="7"/>
      <c r="C326" s="8"/>
      <c r="D326" s="23">
        <v>0</v>
      </c>
      <c r="E326" s="9"/>
      <c r="F326" s="23">
        <f t="shared" si="12"/>
        <v>0</v>
      </c>
      <c r="G326" s="21" t="str">
        <f t="shared" si="13"/>
        <v/>
      </c>
    </row>
    <row r="327" spans="1:12" ht="20.100000000000001" customHeight="1">
      <c r="A327" s="10">
        <f t="shared" si="14"/>
        <v>46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12" ht="20.100000000000001" customHeight="1">
      <c r="A328" s="10">
        <f t="shared" si="14"/>
        <v>46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12" ht="20.100000000000001" customHeight="1">
      <c r="A329" s="10">
        <f t="shared" si="14"/>
        <v>46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12" ht="20.100000000000001" customHeight="1">
      <c r="A330" s="10">
        <f t="shared" si="14"/>
        <v>46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12" ht="20.100000000000001" customHeight="1">
      <c r="A331" s="10">
        <f t="shared" ref="A331:A338" si="17">IF(F331&gt;0,1+A330,A330)</f>
        <v>46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12" ht="20.100000000000001" customHeight="1">
      <c r="A332" s="10">
        <f t="shared" si="17"/>
        <v>46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12" ht="20.100000000000001" customHeight="1">
      <c r="A333" s="10">
        <f t="shared" si="17"/>
        <v>46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12" ht="20.100000000000001" customHeight="1">
      <c r="A334" s="10">
        <f t="shared" si="17"/>
        <v>46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12" ht="20.100000000000001" customHeight="1">
      <c r="A335" s="10">
        <f t="shared" si="17"/>
        <v>46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12" ht="20.100000000000001" customHeight="1">
      <c r="A336" s="10">
        <f t="shared" si="17"/>
        <v>46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customHeight="1">
      <c r="A337" s="10">
        <f t="shared" si="17"/>
        <v>46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customHeight="1">
      <c r="A338" s="10">
        <f t="shared" si="17"/>
        <v>46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65" t="s">
        <v>6</v>
      </c>
      <c r="B360" s="65"/>
      <c r="C360" s="65"/>
      <c r="D360" s="25">
        <f>SUM(D9:D359)</f>
        <v>8794</v>
      </c>
      <c r="E360" s="25"/>
      <c r="F360" s="25">
        <f>SUM(F9:F359)</f>
        <v>8794</v>
      </c>
      <c r="G360" s="25"/>
    </row>
    <row r="361" spans="1:7" ht="25.5" customHeight="1">
      <c r="A361" s="66" t="s">
        <v>39</v>
      </c>
      <c r="B361" s="66"/>
      <c r="C361" s="66"/>
      <c r="D361" s="59">
        <f>F360/D360</f>
        <v>1</v>
      </c>
      <c r="E361" s="59"/>
      <c r="F361" s="59"/>
      <c r="G361" s="26"/>
    </row>
    <row r="362" spans="1:7" ht="15.75">
      <c r="A362" s="58" t="s">
        <v>38</v>
      </c>
      <c r="B362" s="58"/>
      <c r="C362" s="58"/>
      <c r="D362" s="58" t="str">
        <f>IF(D361&lt;50%,B369,IF(D361&lt;70%,B368,IF(D361&lt;80%,B367,IF(D361&lt;90%,B366,B365))))</f>
        <v>A</v>
      </c>
      <c r="E362" s="58"/>
      <c r="F362" s="58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7"/>
      <c r="B371" s="73" t="s">
        <v>629</v>
      </c>
      <c r="C371" s="73"/>
      <c r="D371" s="73"/>
      <c r="E371" s="73"/>
      <c r="F371" s="73"/>
      <c r="G371" s="73"/>
    </row>
    <row r="372" spans="1:7" ht="20.100000000000001" customHeight="1">
      <c r="A372" s="73" t="s">
        <v>40</v>
      </c>
      <c r="B372" s="73"/>
      <c r="C372" s="73"/>
      <c r="D372" s="73" t="s">
        <v>45</v>
      </c>
      <c r="E372" s="73"/>
      <c r="F372" s="73"/>
      <c r="G372" s="73"/>
    </row>
    <row r="373" spans="1:7" ht="53.25" customHeight="1">
      <c r="A373" s="37"/>
      <c r="B373" s="37"/>
      <c r="C373" s="31"/>
      <c r="D373" s="31"/>
      <c r="E373" s="31"/>
      <c r="F373" s="31"/>
      <c r="G373" s="31"/>
    </row>
    <row r="374" spans="1:7" ht="20.100000000000001" customHeight="1">
      <c r="A374" s="74" t="s">
        <v>41</v>
      </c>
      <c r="B374" s="74"/>
      <c r="C374" s="74"/>
      <c r="D374" s="73" t="s">
        <v>43</v>
      </c>
      <c r="E374" s="73"/>
      <c r="F374" s="73"/>
      <c r="G374" s="73"/>
    </row>
    <row r="375" spans="1:7" ht="20.100000000000001" customHeight="1">
      <c r="A375" s="73" t="s">
        <v>42</v>
      </c>
      <c r="B375" s="73"/>
      <c r="C375" s="73"/>
      <c r="D375" s="73"/>
      <c r="E375" s="73"/>
      <c r="F375" s="73"/>
      <c r="G375" s="73"/>
    </row>
  </sheetData>
  <autoFilter ref="D8:G362"/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75"/>
  <sheetViews>
    <sheetView zoomScale="90" zoomScaleNormal="90" workbookViewId="0">
      <pane xSplit="3" ySplit="9" topLeftCell="D359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.7109375" style="1" bestFit="1" customWidth="1"/>
    <col min="10" max="10" width="10.28515625" style="1" bestFit="1" customWidth="1"/>
    <col min="11" max="11" width="47.7109375" style="1" bestFit="1" customWidth="1"/>
    <col min="12" max="16384" width="9.140625" style="1"/>
  </cols>
  <sheetData>
    <row r="1" spans="1:13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13" ht="20.100000000000001" customHeight="1">
      <c r="A2" s="61" t="s">
        <v>1</v>
      </c>
      <c r="B2" s="61"/>
      <c r="C2" s="61"/>
      <c r="D2" s="61"/>
      <c r="E2" s="61"/>
      <c r="F2" s="61"/>
      <c r="G2" s="61"/>
      <c r="L2" s="1">
        <f>6492-5422</f>
        <v>1070</v>
      </c>
    </row>
    <row r="3" spans="1:13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13" ht="20.100000000000001" customHeight="1">
      <c r="A4" s="3"/>
      <c r="B4" s="3"/>
      <c r="C4" s="4"/>
      <c r="D4" s="4"/>
      <c r="E4" s="4"/>
      <c r="F4" s="4"/>
      <c r="G4" s="4"/>
    </row>
    <row r="5" spans="1:13" ht="30.75" customHeight="1">
      <c r="A5" s="63" t="s">
        <v>44</v>
      </c>
      <c r="B5" s="63"/>
      <c r="C5" s="63"/>
      <c r="D5" s="63"/>
      <c r="E5" s="63"/>
      <c r="F5" s="63"/>
      <c r="G5" s="63"/>
      <c r="K5" s="34" t="s">
        <v>802</v>
      </c>
      <c r="L5" s="1" t="e">
        <f>SUM(#REF!)</f>
        <v>#REF!</v>
      </c>
    </row>
    <row r="6" spans="1:13" ht="20.100000000000001" customHeight="1">
      <c r="A6" s="64" t="s">
        <v>628</v>
      </c>
      <c r="B6" s="64"/>
      <c r="C6" s="64"/>
      <c r="D6" s="64"/>
      <c r="E6" s="64"/>
      <c r="F6" s="64"/>
      <c r="G6" s="64"/>
      <c r="L6" s="1" t="e">
        <f>SUM(L9:L1000)</f>
        <v>#REF!</v>
      </c>
      <c r="M6" s="1" t="e">
        <f>L6-L5</f>
        <v>#REF!</v>
      </c>
    </row>
    <row r="7" spans="1:13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13" s="5" customFormat="1" ht="20.100000000000001" customHeight="1">
      <c r="A8" s="70"/>
      <c r="B8" s="72"/>
      <c r="C8" s="70"/>
      <c r="D8" s="38" t="s">
        <v>7</v>
      </c>
      <c r="E8" s="38" t="s">
        <v>8</v>
      </c>
      <c r="F8" s="38" t="s">
        <v>36</v>
      </c>
      <c r="G8" s="38" t="s">
        <v>39</v>
      </c>
    </row>
    <row r="9" spans="1:13" ht="20.100000000000001" customHeight="1">
      <c r="A9" s="10">
        <f>IF(F9&gt;0,1,0)</f>
        <v>0</v>
      </c>
      <c r="B9" s="7" t="s">
        <v>684</v>
      </c>
      <c r="C9" s="8" t="s">
        <v>239</v>
      </c>
      <c r="D9" s="23">
        <v>0</v>
      </c>
      <c r="E9" s="23">
        <v>0</v>
      </c>
      <c r="F9" s="23">
        <f t="shared" ref="F9:F72" si="0">IF(E9&gt;D9,D9,E9)</f>
        <v>0</v>
      </c>
      <c r="G9" s="21" t="str">
        <f>IFERROR(F9/D9,"")</f>
        <v/>
      </c>
      <c r="I9" s="1" t="s">
        <v>684</v>
      </c>
      <c r="J9" s="1" t="s">
        <v>631</v>
      </c>
      <c r="K9" s="1" t="s">
        <v>239</v>
      </c>
      <c r="L9" s="1" t="e">
        <f>SUMIF(#REF!,$J9,#REF!)</f>
        <v>#REF!</v>
      </c>
    </row>
    <row r="10" spans="1:13" ht="20.100000000000001" customHeight="1">
      <c r="A10" s="10">
        <f>IF(F10&gt;0,1+A9,A9)</f>
        <v>0</v>
      </c>
      <c r="B10" s="7" t="s">
        <v>685</v>
      </c>
      <c r="C10" s="8" t="s">
        <v>240</v>
      </c>
      <c r="D10" s="23">
        <v>0</v>
      </c>
      <c r="E10" s="23">
        <v>0</v>
      </c>
      <c r="F10" s="23">
        <f t="shared" si="0"/>
        <v>0</v>
      </c>
      <c r="G10" s="21" t="str">
        <f t="shared" ref="G10:G73" si="1">IFERROR(F10/D10,"")</f>
        <v/>
      </c>
      <c r="I10" s="1" t="s">
        <v>685</v>
      </c>
      <c r="J10" s="1" t="s">
        <v>632</v>
      </c>
      <c r="K10" s="1" t="s">
        <v>240</v>
      </c>
      <c r="L10" s="1" t="e">
        <f>SUMIF(#REF!,$J10,#REF!)</f>
        <v>#REF!</v>
      </c>
    </row>
    <row r="11" spans="1:13" ht="20.100000000000001" customHeight="1">
      <c r="A11" s="10">
        <f t="shared" ref="A11:A74" si="2">IF(F11&gt;0,1+A10,A10)</f>
        <v>0</v>
      </c>
      <c r="B11" s="7" t="s">
        <v>686</v>
      </c>
      <c r="C11" s="8" t="s">
        <v>241</v>
      </c>
      <c r="D11" s="23">
        <v>0</v>
      </c>
      <c r="E11" s="23">
        <v>0</v>
      </c>
      <c r="F11" s="23">
        <f t="shared" si="0"/>
        <v>0</v>
      </c>
      <c r="G11" s="21" t="str">
        <f t="shared" si="1"/>
        <v/>
      </c>
      <c r="I11" s="1" t="s">
        <v>686</v>
      </c>
      <c r="J11" s="1" t="s">
        <v>630</v>
      </c>
      <c r="K11" s="1" t="s">
        <v>241</v>
      </c>
      <c r="L11" s="1" t="e">
        <f>SUMIF(#REF!,$J11,#REF!)</f>
        <v>#REF!</v>
      </c>
    </row>
    <row r="12" spans="1:13" ht="20.100000000000001" customHeight="1">
      <c r="A12" s="10">
        <f t="shared" si="2"/>
        <v>0</v>
      </c>
      <c r="B12" s="7" t="s">
        <v>687</v>
      </c>
      <c r="C12" s="8" t="s">
        <v>613</v>
      </c>
      <c r="D12" s="23">
        <v>0</v>
      </c>
      <c r="E12" s="23">
        <v>0</v>
      </c>
      <c r="F12" s="23">
        <f t="shared" si="0"/>
        <v>0</v>
      </c>
      <c r="G12" s="21" t="str">
        <f t="shared" si="1"/>
        <v/>
      </c>
      <c r="I12" s="1" t="s">
        <v>687</v>
      </c>
      <c r="J12" s="1" t="s">
        <v>643</v>
      </c>
      <c r="K12" s="1" t="s">
        <v>613</v>
      </c>
      <c r="L12" s="1" t="e">
        <f>SUMIF(#REF!,$J12,#REF!)</f>
        <v>#REF!</v>
      </c>
    </row>
    <row r="13" spans="1:13" ht="20.100000000000001" customHeight="1">
      <c r="A13" s="10">
        <f t="shared" si="2"/>
        <v>0</v>
      </c>
      <c r="B13" s="7" t="s">
        <v>688</v>
      </c>
      <c r="C13" s="8" t="s">
        <v>614</v>
      </c>
      <c r="D13" s="23">
        <v>0</v>
      </c>
      <c r="E13" s="23">
        <v>0</v>
      </c>
      <c r="F13" s="23">
        <f t="shared" si="0"/>
        <v>0</v>
      </c>
      <c r="G13" s="21" t="str">
        <f t="shared" si="1"/>
        <v/>
      </c>
      <c r="I13" s="1" t="s">
        <v>688</v>
      </c>
      <c r="J13" s="1" t="s">
        <v>644</v>
      </c>
      <c r="K13" s="1" t="s">
        <v>614</v>
      </c>
      <c r="L13" s="1" t="e">
        <f>SUMIF(#REF!,$J13,#REF!)</f>
        <v>#REF!</v>
      </c>
    </row>
    <row r="14" spans="1:13" ht="20.100000000000001" customHeight="1">
      <c r="A14" s="10">
        <f t="shared" si="2"/>
        <v>0</v>
      </c>
      <c r="B14" s="7" t="s">
        <v>689</v>
      </c>
      <c r="C14" s="8" t="s">
        <v>615</v>
      </c>
      <c r="D14" s="23">
        <v>0</v>
      </c>
      <c r="E14" s="23">
        <v>0</v>
      </c>
      <c r="F14" s="23">
        <f t="shared" si="0"/>
        <v>0</v>
      </c>
      <c r="G14" s="21" t="str">
        <f t="shared" si="1"/>
        <v/>
      </c>
      <c r="I14" s="1" t="s">
        <v>689</v>
      </c>
      <c r="J14" s="1" t="s">
        <v>642</v>
      </c>
      <c r="K14" s="1" t="s">
        <v>615</v>
      </c>
      <c r="L14" s="1" t="e">
        <f>SUMIF(#REF!,$J14,#REF!)</f>
        <v>#REF!</v>
      </c>
    </row>
    <row r="15" spans="1:13" ht="20.100000000000001" customHeight="1">
      <c r="A15" s="10">
        <f t="shared" si="2"/>
        <v>0</v>
      </c>
      <c r="B15" s="7" t="s">
        <v>690</v>
      </c>
      <c r="C15" s="8" t="s">
        <v>307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  <c r="I15" s="1" t="s">
        <v>690</v>
      </c>
      <c r="J15" s="1" t="s">
        <v>660</v>
      </c>
      <c r="K15" s="1" t="s">
        <v>307</v>
      </c>
      <c r="L15" s="1" t="e">
        <f>SUMIF(#REF!,$J15,#REF!)</f>
        <v>#REF!</v>
      </c>
    </row>
    <row r="16" spans="1:13" ht="20.100000000000001" customHeight="1">
      <c r="A16" s="10">
        <f t="shared" si="2"/>
        <v>0</v>
      </c>
      <c r="B16" s="7" t="s">
        <v>691</v>
      </c>
      <c r="C16" s="8" t="s">
        <v>308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  <c r="I16" s="1" t="s">
        <v>691</v>
      </c>
      <c r="J16" s="1" t="s">
        <v>661</v>
      </c>
      <c r="K16" s="1" t="s">
        <v>308</v>
      </c>
      <c r="L16" s="1" t="e">
        <f>SUMIF(#REF!,$J16,#REF!)</f>
        <v>#REF!</v>
      </c>
    </row>
    <row r="17" spans="1:12" ht="20.100000000000001" customHeight="1">
      <c r="A17" s="10">
        <f t="shared" si="2"/>
        <v>0</v>
      </c>
      <c r="B17" s="7" t="s">
        <v>692</v>
      </c>
      <c r="C17" s="8" t="s">
        <v>309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  <c r="I17" s="1" t="s">
        <v>692</v>
      </c>
      <c r="J17" s="1" t="s">
        <v>659</v>
      </c>
      <c r="K17" s="1" t="s">
        <v>309</v>
      </c>
      <c r="L17" s="1" t="e">
        <f>SUMIF(#REF!,$J17,#REF!)</f>
        <v>#REF!</v>
      </c>
    </row>
    <row r="18" spans="1:12" ht="20.100000000000001" customHeight="1">
      <c r="A18" s="10">
        <f t="shared" si="2"/>
        <v>0</v>
      </c>
      <c r="B18" s="7" t="s">
        <v>693</v>
      </c>
      <c r="C18" s="8" t="s">
        <v>583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  <c r="I18" s="1" t="s">
        <v>693</v>
      </c>
      <c r="J18" s="1" t="s">
        <v>675</v>
      </c>
      <c r="K18" s="1" t="s">
        <v>583</v>
      </c>
      <c r="L18" s="1" t="e">
        <f>SUMIF(#REF!,$J18,#REF!)</f>
        <v>#REF!</v>
      </c>
    </row>
    <row r="19" spans="1:12" ht="20.100000000000001" customHeight="1">
      <c r="A19" s="10">
        <f t="shared" si="2"/>
        <v>0</v>
      </c>
      <c r="B19" s="7" t="s">
        <v>694</v>
      </c>
      <c r="C19" s="8" t="s">
        <v>584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  <c r="I19" s="1" t="s">
        <v>694</v>
      </c>
      <c r="J19" s="1" t="s">
        <v>676</v>
      </c>
      <c r="K19" s="1" t="s">
        <v>584</v>
      </c>
      <c r="L19" s="1" t="e">
        <f>SUMIF(#REF!,$J19,#REF!)</f>
        <v>#REF!</v>
      </c>
    </row>
    <row r="20" spans="1:12" ht="20.100000000000001" customHeight="1">
      <c r="A20" s="10">
        <f t="shared" si="2"/>
        <v>0</v>
      </c>
      <c r="B20" s="7" t="s">
        <v>695</v>
      </c>
      <c r="C20" s="8" t="s">
        <v>585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  <c r="I20" s="1" t="s">
        <v>695</v>
      </c>
      <c r="J20" s="1" t="s">
        <v>674</v>
      </c>
      <c r="K20" s="1" t="s">
        <v>585</v>
      </c>
      <c r="L20" s="1" t="e">
        <f>SUMIF(#REF!,$J20,#REF!)</f>
        <v>#REF!</v>
      </c>
    </row>
    <row r="21" spans="1:12" ht="20.100000000000001" customHeight="1">
      <c r="A21" s="10">
        <f t="shared" si="2"/>
        <v>0</v>
      </c>
      <c r="B21" s="7" t="s">
        <v>696</v>
      </c>
      <c r="C21" s="8" t="s">
        <v>697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  <c r="I21" s="1" t="s">
        <v>696</v>
      </c>
      <c r="J21" s="1" t="s">
        <v>640</v>
      </c>
      <c r="K21" s="1" t="s">
        <v>697</v>
      </c>
      <c r="L21" s="1" t="e">
        <f>SUMIF(#REF!,$J21,#REF!)</f>
        <v>#REF!</v>
      </c>
    </row>
    <row r="22" spans="1:12" ht="20.100000000000001" customHeight="1">
      <c r="A22" s="10">
        <f t="shared" si="2"/>
        <v>0</v>
      </c>
      <c r="B22" s="7" t="s">
        <v>698</v>
      </c>
      <c r="C22" s="8" t="s">
        <v>699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  <c r="I22" s="1" t="s">
        <v>698</v>
      </c>
      <c r="J22" s="1" t="s">
        <v>641</v>
      </c>
      <c r="K22" s="1" t="s">
        <v>699</v>
      </c>
      <c r="L22" s="1" t="e">
        <f>SUMIF(#REF!,$J22,#REF!)</f>
        <v>#REF!</v>
      </c>
    </row>
    <row r="23" spans="1:12" ht="20.100000000000001" customHeight="1">
      <c r="A23" s="10">
        <f t="shared" si="2"/>
        <v>0</v>
      </c>
      <c r="B23" s="7" t="s">
        <v>700</v>
      </c>
      <c r="C23" s="8" t="s">
        <v>701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  <c r="I23" s="1" t="s">
        <v>700</v>
      </c>
      <c r="J23" s="1" t="s">
        <v>639</v>
      </c>
      <c r="K23" s="1" t="s">
        <v>701</v>
      </c>
      <c r="L23" s="1" t="e">
        <f>SUMIF(#REF!,$J23,#REF!)</f>
        <v>#REF!</v>
      </c>
    </row>
    <row r="24" spans="1:12" ht="20.100000000000001" customHeight="1">
      <c r="A24" s="10">
        <f t="shared" si="2"/>
        <v>0</v>
      </c>
      <c r="B24" s="7" t="s">
        <v>521</v>
      </c>
      <c r="C24" s="8" t="s">
        <v>252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  <c r="I24" s="1" t="s">
        <v>521</v>
      </c>
      <c r="J24" s="1" t="s">
        <v>824</v>
      </c>
      <c r="K24" s="1" t="s">
        <v>252</v>
      </c>
      <c r="L24" s="1" t="e">
        <f>SUMIF(#REF!,$J24,#REF!)</f>
        <v>#REF!</v>
      </c>
    </row>
    <row r="25" spans="1:12" ht="20.100000000000001" customHeight="1">
      <c r="A25" s="10">
        <f t="shared" si="2"/>
        <v>0</v>
      </c>
      <c r="B25" s="7" t="s">
        <v>522</v>
      </c>
      <c r="C25" s="8" t="s">
        <v>253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  <c r="I25" s="1" t="s">
        <v>522</v>
      </c>
      <c r="J25" s="1" t="s">
        <v>825</v>
      </c>
      <c r="K25" s="1" t="s">
        <v>253</v>
      </c>
      <c r="L25" s="1" t="e">
        <f>SUMIF(#REF!,$J25,#REF!)</f>
        <v>#REF!</v>
      </c>
    </row>
    <row r="26" spans="1:12" ht="20.100000000000001" customHeight="1">
      <c r="A26" s="10">
        <f t="shared" si="2"/>
        <v>0</v>
      </c>
      <c r="B26" s="7" t="s">
        <v>523</v>
      </c>
      <c r="C26" s="8" t="s">
        <v>254</v>
      </c>
      <c r="D26" s="23"/>
      <c r="E26" s="9">
        <v>0</v>
      </c>
      <c r="F26" s="23">
        <f t="shared" si="0"/>
        <v>0</v>
      </c>
      <c r="G26" s="21" t="str">
        <f t="shared" si="1"/>
        <v/>
      </c>
      <c r="I26" s="1" t="s">
        <v>523</v>
      </c>
      <c r="J26" s="1" t="s">
        <v>826</v>
      </c>
      <c r="K26" s="1" t="s">
        <v>254</v>
      </c>
      <c r="L26" s="1" t="e">
        <f>SUMIF(#REF!,$J26,#REF!)</f>
        <v>#REF!</v>
      </c>
    </row>
    <row r="27" spans="1:12" ht="20.100000000000001" customHeight="1">
      <c r="A27" s="10">
        <f t="shared" si="2"/>
        <v>0</v>
      </c>
      <c r="B27" s="7" t="s">
        <v>809</v>
      </c>
      <c r="C27" s="8" t="s">
        <v>811</v>
      </c>
      <c r="D27" s="23"/>
      <c r="E27" s="9">
        <v>0</v>
      </c>
      <c r="F27" s="23">
        <f t="shared" si="0"/>
        <v>0</v>
      </c>
      <c r="G27" s="21" t="str">
        <f t="shared" si="1"/>
        <v/>
      </c>
      <c r="I27" s="1" t="s">
        <v>809</v>
      </c>
      <c r="J27" s="1" t="s">
        <v>810</v>
      </c>
      <c r="K27" s="1" t="s">
        <v>811</v>
      </c>
      <c r="L27" s="1" t="e">
        <f>SUMIF(#REF!,$J27,#REF!)</f>
        <v>#REF!</v>
      </c>
    </row>
    <row r="28" spans="1:12" ht="20.100000000000001" customHeight="1">
      <c r="A28" s="10">
        <f t="shared" si="2"/>
        <v>0</v>
      </c>
      <c r="B28" s="7" t="s">
        <v>812</v>
      </c>
      <c r="C28" s="8" t="s">
        <v>814</v>
      </c>
      <c r="D28" s="23"/>
      <c r="E28" s="9">
        <v>0</v>
      </c>
      <c r="F28" s="23">
        <f t="shared" si="0"/>
        <v>0</v>
      </c>
      <c r="G28" s="21" t="str">
        <f t="shared" si="1"/>
        <v/>
      </c>
      <c r="I28" s="1" t="s">
        <v>812</v>
      </c>
      <c r="J28" s="1" t="s">
        <v>813</v>
      </c>
      <c r="K28" s="1" t="s">
        <v>814</v>
      </c>
      <c r="L28" s="1" t="e">
        <f>SUMIF(#REF!,$J28,#REF!)</f>
        <v>#REF!</v>
      </c>
    </row>
    <row r="29" spans="1:12" ht="20.100000000000001" customHeight="1">
      <c r="A29" s="10">
        <f t="shared" si="2"/>
        <v>0</v>
      </c>
      <c r="B29" s="7" t="s">
        <v>815</v>
      </c>
      <c r="C29" s="8" t="s">
        <v>817</v>
      </c>
      <c r="D29" s="23"/>
      <c r="E29" s="9">
        <v>0</v>
      </c>
      <c r="F29" s="23">
        <f t="shared" si="0"/>
        <v>0</v>
      </c>
      <c r="G29" s="21" t="str">
        <f t="shared" si="1"/>
        <v/>
      </c>
      <c r="I29" s="1" t="s">
        <v>815</v>
      </c>
      <c r="J29" s="1" t="s">
        <v>816</v>
      </c>
      <c r="K29" s="1" t="s">
        <v>817</v>
      </c>
      <c r="L29" s="1" t="e">
        <f>SUMIF(#REF!,$J29,#REF!)</f>
        <v>#REF!</v>
      </c>
    </row>
    <row r="30" spans="1:12" ht="20.100000000000001" customHeight="1">
      <c r="A30" s="10">
        <f t="shared" si="2"/>
        <v>0</v>
      </c>
      <c r="B30" s="7" t="s">
        <v>597</v>
      </c>
      <c r="C30" s="8" t="s">
        <v>605</v>
      </c>
      <c r="D30" s="23"/>
      <c r="E30" s="9">
        <v>0</v>
      </c>
      <c r="F30" s="23">
        <f t="shared" si="0"/>
        <v>0</v>
      </c>
      <c r="G30" s="21" t="str">
        <f t="shared" si="1"/>
        <v/>
      </c>
      <c r="I30" s="1" t="s">
        <v>597</v>
      </c>
      <c r="J30" s="1" t="s">
        <v>702</v>
      </c>
      <c r="K30" s="1" t="s">
        <v>605</v>
      </c>
      <c r="L30" s="1" t="e">
        <f>SUMIF(#REF!,$J30,#REF!)</f>
        <v>#REF!</v>
      </c>
    </row>
    <row r="31" spans="1:12" ht="20.100000000000001" customHeight="1">
      <c r="A31" s="10">
        <f t="shared" si="2"/>
        <v>0</v>
      </c>
      <c r="B31" s="7" t="s">
        <v>598</v>
      </c>
      <c r="C31" s="8" t="s">
        <v>606</v>
      </c>
      <c r="D31" s="23"/>
      <c r="E31" s="9">
        <v>0</v>
      </c>
      <c r="F31" s="23">
        <f t="shared" si="0"/>
        <v>0</v>
      </c>
      <c r="G31" s="21" t="str">
        <f t="shared" si="1"/>
        <v/>
      </c>
      <c r="I31" s="1" t="s">
        <v>598</v>
      </c>
      <c r="J31" s="1" t="s">
        <v>703</v>
      </c>
      <c r="K31" s="1" t="s">
        <v>606</v>
      </c>
      <c r="L31" s="1" t="e">
        <f>SUMIF(#REF!,$J31,#REF!)</f>
        <v>#REF!</v>
      </c>
    </row>
    <row r="32" spans="1:12" ht="20.100000000000001" customHeight="1">
      <c r="A32" s="10">
        <f t="shared" si="2"/>
        <v>0</v>
      </c>
      <c r="B32" s="7" t="s">
        <v>599</v>
      </c>
      <c r="C32" s="8" t="s">
        <v>607</v>
      </c>
      <c r="D32" s="23"/>
      <c r="E32" s="9">
        <v>0</v>
      </c>
      <c r="F32" s="23">
        <f t="shared" si="0"/>
        <v>0</v>
      </c>
      <c r="G32" s="21" t="str">
        <f t="shared" si="1"/>
        <v/>
      </c>
      <c r="I32" s="1" t="s">
        <v>599</v>
      </c>
      <c r="J32" s="1" t="s">
        <v>704</v>
      </c>
      <c r="K32" s="1" t="s">
        <v>607</v>
      </c>
      <c r="L32" s="1" t="e">
        <f>SUMIF(#REF!,$J32,#REF!)</f>
        <v>#REF!</v>
      </c>
    </row>
    <row r="33" spans="1:12" ht="20.100000000000001" customHeight="1">
      <c r="A33" s="10">
        <f t="shared" si="2"/>
        <v>0</v>
      </c>
      <c r="B33" s="7">
        <v>46</v>
      </c>
      <c r="C33" s="8" t="s">
        <v>625</v>
      </c>
      <c r="D33" s="23"/>
      <c r="E33" s="9">
        <v>0</v>
      </c>
      <c r="F33" s="23">
        <f t="shared" si="0"/>
        <v>0</v>
      </c>
      <c r="G33" s="21" t="str">
        <f t="shared" si="1"/>
        <v/>
      </c>
      <c r="K33" s="1" t="s">
        <v>625</v>
      </c>
      <c r="L33" s="1" t="e">
        <f>SUMIF(#REF!,$J33,#REF!)</f>
        <v>#REF!</v>
      </c>
    </row>
    <row r="34" spans="1:12" ht="20.100000000000001" customHeight="1">
      <c r="A34" s="10">
        <f t="shared" si="2"/>
        <v>0</v>
      </c>
      <c r="B34" s="7">
        <v>47</v>
      </c>
      <c r="C34" s="8" t="s">
        <v>626</v>
      </c>
      <c r="D34" s="23"/>
      <c r="E34" s="9">
        <v>0</v>
      </c>
      <c r="F34" s="23">
        <f t="shared" si="0"/>
        <v>0</v>
      </c>
      <c r="G34" s="21" t="str">
        <f t="shared" si="1"/>
        <v/>
      </c>
      <c r="K34" s="1" t="s">
        <v>626</v>
      </c>
      <c r="L34" s="1" t="e">
        <f>SUMIF(#REF!,$J34,#REF!)</f>
        <v>#REF!</v>
      </c>
    </row>
    <row r="35" spans="1:12" ht="20.100000000000001" customHeight="1">
      <c r="A35" s="10">
        <f t="shared" si="2"/>
        <v>0</v>
      </c>
      <c r="B35" s="7">
        <v>48</v>
      </c>
      <c r="C35" s="8" t="s">
        <v>627</v>
      </c>
      <c r="D35" s="23"/>
      <c r="E35" s="9">
        <v>0</v>
      </c>
      <c r="F35" s="23">
        <f t="shared" si="0"/>
        <v>0</v>
      </c>
      <c r="G35" s="21" t="str">
        <f t="shared" si="1"/>
        <v/>
      </c>
      <c r="K35" s="1" t="s">
        <v>627</v>
      </c>
      <c r="L35" s="1" t="e">
        <f>SUMIF(#REF!,$J35,#REF!)</f>
        <v>#REF!</v>
      </c>
    </row>
    <row r="36" spans="1:12" ht="20.100000000000001" customHeight="1">
      <c r="A36" s="10">
        <f t="shared" si="2"/>
        <v>0</v>
      </c>
      <c r="B36" s="7" t="s">
        <v>453</v>
      </c>
      <c r="C36" s="8" t="s">
        <v>184</v>
      </c>
      <c r="D36" s="23"/>
      <c r="E36" s="9">
        <v>0</v>
      </c>
      <c r="F36" s="23">
        <f t="shared" si="0"/>
        <v>0</v>
      </c>
      <c r="G36" s="21" t="str">
        <f t="shared" si="1"/>
        <v/>
      </c>
      <c r="I36" s="1" t="s">
        <v>453</v>
      </c>
      <c r="J36" s="1" t="s">
        <v>705</v>
      </c>
      <c r="K36" s="1" t="s">
        <v>184</v>
      </c>
      <c r="L36" s="1" t="e">
        <f>SUMIF(#REF!,$J36,#REF!)</f>
        <v>#REF!</v>
      </c>
    </row>
    <row r="37" spans="1:12" ht="20.100000000000001" customHeight="1">
      <c r="A37" s="10">
        <f t="shared" si="2"/>
        <v>0</v>
      </c>
      <c r="B37" s="7" t="s">
        <v>454</v>
      </c>
      <c r="C37" s="8" t="s">
        <v>185</v>
      </c>
      <c r="D37" s="23"/>
      <c r="E37" s="9">
        <v>0</v>
      </c>
      <c r="F37" s="23">
        <f t="shared" si="0"/>
        <v>0</v>
      </c>
      <c r="G37" s="21" t="str">
        <f t="shared" si="1"/>
        <v/>
      </c>
      <c r="I37" s="1" t="s">
        <v>454</v>
      </c>
      <c r="J37" s="1" t="s">
        <v>843</v>
      </c>
      <c r="K37" s="1" t="s">
        <v>185</v>
      </c>
      <c r="L37" s="1" t="e">
        <f>SUMIF(#REF!,$J37,#REF!)</f>
        <v>#REF!</v>
      </c>
    </row>
    <row r="38" spans="1:12" ht="20.100000000000001" customHeight="1">
      <c r="A38" s="10">
        <f t="shared" si="2"/>
        <v>0</v>
      </c>
      <c r="B38" s="7" t="s">
        <v>455</v>
      </c>
      <c r="C38" s="8" t="s">
        <v>186</v>
      </c>
      <c r="D38" s="23"/>
      <c r="E38" s="9">
        <v>0</v>
      </c>
      <c r="F38" s="23">
        <f t="shared" si="0"/>
        <v>0</v>
      </c>
      <c r="G38" s="21" t="str">
        <f t="shared" si="1"/>
        <v/>
      </c>
      <c r="I38" s="1" t="s">
        <v>455</v>
      </c>
      <c r="J38" s="1" t="s">
        <v>706</v>
      </c>
      <c r="K38" s="1" t="s">
        <v>186</v>
      </c>
      <c r="L38" s="1" t="e">
        <f>SUMIF(#REF!,$J38,#REF!)</f>
        <v>#REF!</v>
      </c>
    </row>
    <row r="39" spans="1:12" ht="20.100000000000001" customHeight="1">
      <c r="A39" s="10">
        <f t="shared" si="2"/>
        <v>0</v>
      </c>
      <c r="B39" s="7" t="s">
        <v>456</v>
      </c>
      <c r="C39" s="8" t="s">
        <v>187</v>
      </c>
      <c r="D39" s="23"/>
      <c r="E39" s="9">
        <v>0</v>
      </c>
      <c r="F39" s="23">
        <f t="shared" si="0"/>
        <v>0</v>
      </c>
      <c r="G39" s="21" t="str">
        <f t="shared" si="1"/>
        <v/>
      </c>
      <c r="I39" s="1" t="s">
        <v>456</v>
      </c>
      <c r="J39" s="1" t="s">
        <v>707</v>
      </c>
      <c r="K39" s="1" t="s">
        <v>187</v>
      </c>
      <c r="L39" s="1" t="e">
        <f>SUMIF(#REF!,$J39,#REF!)</f>
        <v>#REF!</v>
      </c>
    </row>
    <row r="40" spans="1:12" ht="20.100000000000001" customHeight="1">
      <c r="A40" s="10">
        <f t="shared" si="2"/>
        <v>1</v>
      </c>
      <c r="B40" s="7" t="s">
        <v>457</v>
      </c>
      <c r="C40" s="8" t="s">
        <v>188</v>
      </c>
      <c r="D40" s="23">
        <v>50</v>
      </c>
      <c r="E40" s="9">
        <v>50</v>
      </c>
      <c r="F40" s="23">
        <f t="shared" si="0"/>
        <v>50</v>
      </c>
      <c r="G40" s="21">
        <f t="shared" si="1"/>
        <v>1</v>
      </c>
      <c r="I40" s="1" t="s">
        <v>457</v>
      </c>
      <c r="J40" s="1" t="s">
        <v>663</v>
      </c>
      <c r="K40" s="1" t="s">
        <v>188</v>
      </c>
      <c r="L40" s="1" t="e">
        <f>SUMIF(#REF!,$J40,#REF!)</f>
        <v>#REF!</v>
      </c>
    </row>
    <row r="41" spans="1:12" ht="20.100000000000001" customHeight="1">
      <c r="A41" s="10">
        <f t="shared" si="2"/>
        <v>2</v>
      </c>
      <c r="B41" s="7" t="s">
        <v>458</v>
      </c>
      <c r="C41" s="8" t="s">
        <v>189</v>
      </c>
      <c r="D41" s="23">
        <v>50</v>
      </c>
      <c r="E41" s="9">
        <v>50</v>
      </c>
      <c r="F41" s="23">
        <f t="shared" si="0"/>
        <v>50</v>
      </c>
      <c r="G41" s="21">
        <f t="shared" si="1"/>
        <v>1</v>
      </c>
      <c r="I41" s="1" t="s">
        <v>458</v>
      </c>
      <c r="J41" s="1" t="s">
        <v>662</v>
      </c>
      <c r="K41" s="1" t="s">
        <v>189</v>
      </c>
      <c r="L41" s="1" t="e">
        <f>SUMIF(#REF!,$J41,#REF!)</f>
        <v>#REF!</v>
      </c>
    </row>
    <row r="42" spans="1:12" ht="20.100000000000001" customHeight="1">
      <c r="A42" s="10">
        <f t="shared" si="2"/>
        <v>3</v>
      </c>
      <c r="B42" s="7" t="s">
        <v>459</v>
      </c>
      <c r="C42" s="8" t="s">
        <v>190</v>
      </c>
      <c r="D42" s="23">
        <v>1660</v>
      </c>
      <c r="E42" s="9">
        <v>1660</v>
      </c>
      <c r="F42" s="23">
        <f t="shared" si="0"/>
        <v>1660</v>
      </c>
      <c r="G42" s="21">
        <f t="shared" si="1"/>
        <v>1</v>
      </c>
      <c r="I42" s="1" t="s">
        <v>459</v>
      </c>
      <c r="J42" s="1" t="s">
        <v>708</v>
      </c>
      <c r="K42" s="1" t="s">
        <v>190</v>
      </c>
      <c r="L42" s="1" t="e">
        <f>SUMIF(#REF!,$J42,#REF!)</f>
        <v>#REF!</v>
      </c>
    </row>
    <row r="43" spans="1:12" ht="20.100000000000001" customHeight="1">
      <c r="A43" s="10">
        <f t="shared" si="2"/>
        <v>4</v>
      </c>
      <c r="B43" s="7" t="s">
        <v>460</v>
      </c>
      <c r="C43" s="8" t="s">
        <v>191</v>
      </c>
      <c r="D43" s="23">
        <v>1650</v>
      </c>
      <c r="E43" s="9">
        <v>1657</v>
      </c>
      <c r="F43" s="23">
        <f t="shared" si="0"/>
        <v>1650</v>
      </c>
      <c r="G43" s="21">
        <f t="shared" si="1"/>
        <v>1</v>
      </c>
      <c r="I43" s="1" t="s">
        <v>460</v>
      </c>
      <c r="J43" s="1" t="s">
        <v>709</v>
      </c>
      <c r="K43" s="1" t="s">
        <v>191</v>
      </c>
      <c r="L43" s="1" t="e">
        <f>SUMIF(#REF!,$J43,#REF!)</f>
        <v>#REF!</v>
      </c>
    </row>
    <row r="44" spans="1:12" ht="20.100000000000001" customHeight="1">
      <c r="A44" s="10">
        <f t="shared" si="2"/>
        <v>5</v>
      </c>
      <c r="B44" s="7" t="s">
        <v>462</v>
      </c>
      <c r="C44" s="8" t="s">
        <v>600</v>
      </c>
      <c r="D44" s="23">
        <v>180</v>
      </c>
      <c r="E44" s="9">
        <v>184</v>
      </c>
      <c r="F44" s="23">
        <f t="shared" si="0"/>
        <v>180</v>
      </c>
      <c r="G44" s="21">
        <f t="shared" si="1"/>
        <v>1</v>
      </c>
      <c r="I44" s="1" t="s">
        <v>462</v>
      </c>
      <c r="J44" s="1" t="s">
        <v>827</v>
      </c>
      <c r="K44" s="1" t="s">
        <v>600</v>
      </c>
      <c r="L44" s="1" t="e">
        <f>SUMIF(#REF!,$J44,#REF!)</f>
        <v>#REF!</v>
      </c>
    </row>
    <row r="45" spans="1:12" ht="20.100000000000001" customHeight="1">
      <c r="A45" s="10">
        <f t="shared" si="2"/>
        <v>6</v>
      </c>
      <c r="B45" s="7" t="s">
        <v>461</v>
      </c>
      <c r="C45" s="8" t="s">
        <v>192</v>
      </c>
      <c r="D45" s="23">
        <v>180</v>
      </c>
      <c r="E45" s="9">
        <v>184</v>
      </c>
      <c r="F45" s="23">
        <f t="shared" si="0"/>
        <v>180</v>
      </c>
      <c r="G45" s="21">
        <f t="shared" si="1"/>
        <v>1</v>
      </c>
      <c r="I45" s="1" t="s">
        <v>461</v>
      </c>
      <c r="J45" s="1" t="s">
        <v>835</v>
      </c>
      <c r="K45" s="1" t="s">
        <v>192</v>
      </c>
      <c r="L45" s="1" t="e">
        <f>SUMIF(#REF!,$J45,#REF!)</f>
        <v>#REF!</v>
      </c>
    </row>
    <row r="46" spans="1:12" ht="20.100000000000001" customHeight="1">
      <c r="A46" s="10">
        <f t="shared" si="2"/>
        <v>6</v>
      </c>
      <c r="B46" s="7" t="s">
        <v>559</v>
      </c>
      <c r="C46" s="8" t="s">
        <v>291</v>
      </c>
      <c r="D46" s="23"/>
      <c r="E46" s="9">
        <v>0</v>
      </c>
      <c r="F46" s="23">
        <f t="shared" si="0"/>
        <v>0</v>
      </c>
      <c r="G46" s="21" t="str">
        <f t="shared" si="1"/>
        <v/>
      </c>
      <c r="I46" s="1" t="s">
        <v>559</v>
      </c>
      <c r="J46" s="1" t="s">
        <v>844</v>
      </c>
      <c r="K46" s="1" t="s">
        <v>291</v>
      </c>
      <c r="L46" s="1" t="e">
        <f>SUMIF(#REF!,$J46,#REF!)</f>
        <v>#REF!</v>
      </c>
    </row>
    <row r="47" spans="1:12" ht="20.100000000000001" customHeight="1">
      <c r="A47" s="10">
        <f t="shared" si="2"/>
        <v>6</v>
      </c>
      <c r="B47" s="7" t="s">
        <v>464</v>
      </c>
      <c r="C47" s="8" t="s">
        <v>195</v>
      </c>
      <c r="D47" s="23"/>
      <c r="E47" s="9">
        <v>0</v>
      </c>
      <c r="F47" s="23">
        <f t="shared" si="0"/>
        <v>0</v>
      </c>
      <c r="G47" s="21" t="str">
        <f t="shared" si="1"/>
        <v/>
      </c>
      <c r="I47" s="1" t="s">
        <v>464</v>
      </c>
      <c r="J47" s="1" t="s">
        <v>845</v>
      </c>
      <c r="K47" s="1" t="s">
        <v>195</v>
      </c>
      <c r="L47" s="1" t="e">
        <f>SUMIF(#REF!,$J47,#REF!)</f>
        <v>#REF!</v>
      </c>
    </row>
    <row r="48" spans="1:12" ht="20.100000000000001" customHeight="1">
      <c r="A48" s="10">
        <f t="shared" si="2"/>
        <v>6</v>
      </c>
      <c r="B48" s="7" t="s">
        <v>463</v>
      </c>
      <c r="C48" s="8" t="s">
        <v>194</v>
      </c>
      <c r="D48" s="23"/>
      <c r="E48" s="9">
        <v>0</v>
      </c>
      <c r="F48" s="23">
        <f t="shared" si="0"/>
        <v>0</v>
      </c>
      <c r="G48" s="21" t="str">
        <f t="shared" si="1"/>
        <v/>
      </c>
      <c r="I48" s="1" t="s">
        <v>463</v>
      </c>
      <c r="J48" s="1" t="s">
        <v>872</v>
      </c>
      <c r="K48" s="1" t="s">
        <v>194</v>
      </c>
      <c r="L48" s="1" t="e">
        <f>SUMIF(#REF!,$J48,#REF!)</f>
        <v>#REF!</v>
      </c>
    </row>
    <row r="49" spans="1:12" ht="20.100000000000001" customHeight="1">
      <c r="A49" s="10">
        <f t="shared" si="2"/>
        <v>6</v>
      </c>
      <c r="B49" s="7" t="s">
        <v>538</v>
      </c>
      <c r="C49" s="8" t="s">
        <v>269</v>
      </c>
      <c r="D49" s="23"/>
      <c r="E49" s="9">
        <v>0</v>
      </c>
      <c r="F49" s="23">
        <f t="shared" si="0"/>
        <v>0</v>
      </c>
      <c r="G49" s="21" t="str">
        <f t="shared" si="1"/>
        <v/>
      </c>
      <c r="I49" s="1" t="s">
        <v>538</v>
      </c>
      <c r="J49" s="1" t="s">
        <v>873</v>
      </c>
      <c r="K49" s="1" t="s">
        <v>269</v>
      </c>
      <c r="L49" s="1" t="e">
        <f>SUMIF(#REF!,$J49,#REF!)</f>
        <v>#REF!</v>
      </c>
    </row>
    <row r="50" spans="1:12" ht="20.100000000000001" customHeight="1">
      <c r="A50" s="10">
        <f t="shared" si="2"/>
        <v>6</v>
      </c>
      <c r="B50" s="7" t="s">
        <v>537</v>
      </c>
      <c r="C50" s="8" t="s">
        <v>268</v>
      </c>
      <c r="D50" s="23"/>
      <c r="E50" s="9">
        <v>0</v>
      </c>
      <c r="F50" s="23">
        <f t="shared" si="0"/>
        <v>0</v>
      </c>
      <c r="G50" s="21" t="str">
        <f t="shared" si="1"/>
        <v/>
      </c>
      <c r="I50" s="1" t="s">
        <v>537</v>
      </c>
      <c r="J50" s="1" t="s">
        <v>874</v>
      </c>
      <c r="K50" s="1" t="s">
        <v>268</v>
      </c>
      <c r="L50" s="1" t="e">
        <f>SUMIF(#REF!,$J50,#REF!)</f>
        <v>#REF!</v>
      </c>
    </row>
    <row r="51" spans="1:12" ht="20.100000000000001" customHeight="1">
      <c r="A51" s="10">
        <f t="shared" si="2"/>
        <v>6</v>
      </c>
      <c r="B51" s="7" t="s">
        <v>499</v>
      </c>
      <c r="C51" s="8" t="s">
        <v>230</v>
      </c>
      <c r="D51" s="23"/>
      <c r="E51" s="9">
        <v>0</v>
      </c>
      <c r="F51" s="23">
        <f t="shared" si="0"/>
        <v>0</v>
      </c>
      <c r="G51" s="21" t="str">
        <f t="shared" si="1"/>
        <v/>
      </c>
      <c r="I51" s="1" t="s">
        <v>499</v>
      </c>
      <c r="J51" s="1" t="s">
        <v>846</v>
      </c>
      <c r="K51" s="1" t="s">
        <v>230</v>
      </c>
      <c r="L51" s="1" t="e">
        <f>SUMIF(#REF!,$J51,#REF!)</f>
        <v>#REF!</v>
      </c>
    </row>
    <row r="52" spans="1:12" ht="20.100000000000001" customHeight="1">
      <c r="A52" s="10">
        <f t="shared" si="2"/>
        <v>6</v>
      </c>
      <c r="B52" s="7" t="s">
        <v>498</v>
      </c>
      <c r="C52" s="8" t="s">
        <v>229</v>
      </c>
      <c r="D52" s="23"/>
      <c r="E52" s="9">
        <v>0</v>
      </c>
      <c r="F52" s="23">
        <f t="shared" si="0"/>
        <v>0</v>
      </c>
      <c r="G52" s="21" t="str">
        <f t="shared" si="1"/>
        <v/>
      </c>
      <c r="I52" s="1" t="s">
        <v>498</v>
      </c>
      <c r="J52" s="1" t="s">
        <v>875</v>
      </c>
      <c r="K52" s="1" t="s">
        <v>229</v>
      </c>
      <c r="L52" s="1" t="e">
        <f>SUMIF(#REF!,$J52,#REF!)</f>
        <v>#REF!</v>
      </c>
    </row>
    <row r="53" spans="1:12" ht="20.100000000000001" customHeight="1">
      <c r="A53" s="10">
        <f t="shared" si="2"/>
        <v>6</v>
      </c>
      <c r="B53" s="7" t="s">
        <v>512</v>
      </c>
      <c r="C53" s="8" t="s">
        <v>243</v>
      </c>
      <c r="D53" s="23">
        <v>0</v>
      </c>
      <c r="E53" s="9">
        <v>0</v>
      </c>
      <c r="F53" s="23">
        <f t="shared" si="0"/>
        <v>0</v>
      </c>
      <c r="G53" s="21" t="str">
        <f t="shared" si="1"/>
        <v/>
      </c>
      <c r="I53" s="1" t="s">
        <v>512</v>
      </c>
      <c r="J53" s="1" t="s">
        <v>653</v>
      </c>
      <c r="K53" s="1" t="s">
        <v>243</v>
      </c>
      <c r="L53" s="1" t="e">
        <f>SUMIF(#REF!,$J53,#REF!)</f>
        <v>#REF!</v>
      </c>
    </row>
    <row r="54" spans="1:12" ht="20.100000000000001" customHeight="1">
      <c r="A54" s="10">
        <f t="shared" si="2"/>
        <v>6</v>
      </c>
      <c r="B54" s="7" t="s">
        <v>511</v>
      </c>
      <c r="C54" s="8" t="s">
        <v>242</v>
      </c>
      <c r="D54" s="23">
        <v>0</v>
      </c>
      <c r="E54" s="9">
        <v>0</v>
      </c>
      <c r="F54" s="23">
        <f t="shared" si="0"/>
        <v>0</v>
      </c>
      <c r="G54" s="21" t="str">
        <f t="shared" si="1"/>
        <v/>
      </c>
      <c r="I54" s="1" t="s">
        <v>511</v>
      </c>
      <c r="J54" s="1" t="s">
        <v>652</v>
      </c>
      <c r="K54" s="1" t="s">
        <v>242</v>
      </c>
      <c r="L54" s="1" t="e">
        <f>SUMIF(#REF!,$J54,#REF!)</f>
        <v>#REF!</v>
      </c>
    </row>
    <row r="55" spans="1:12" ht="20.100000000000001" customHeight="1">
      <c r="A55" s="10">
        <f t="shared" si="2"/>
        <v>6</v>
      </c>
      <c r="B55" s="7" t="s">
        <v>710</v>
      </c>
      <c r="C55" s="8" t="s">
        <v>711</v>
      </c>
      <c r="D55" s="23">
        <v>0</v>
      </c>
      <c r="E55" s="9">
        <v>0</v>
      </c>
      <c r="F55" s="23">
        <f t="shared" si="0"/>
        <v>0</v>
      </c>
      <c r="G55" s="21" t="str">
        <f t="shared" si="1"/>
        <v/>
      </c>
      <c r="I55" s="1" t="s">
        <v>710</v>
      </c>
      <c r="J55" s="1" t="s">
        <v>673</v>
      </c>
      <c r="K55" s="1" t="s">
        <v>711</v>
      </c>
      <c r="L55" s="1" t="e">
        <f>SUMIF(#REF!,$J55,#REF!)</f>
        <v>#REF!</v>
      </c>
    </row>
    <row r="56" spans="1:12" ht="20.100000000000001" customHeight="1">
      <c r="A56" s="10">
        <f t="shared" si="2"/>
        <v>7</v>
      </c>
      <c r="B56" s="7" t="s">
        <v>514</v>
      </c>
      <c r="C56" s="8" t="s">
        <v>712</v>
      </c>
      <c r="D56" s="23">
        <v>40</v>
      </c>
      <c r="E56" s="9">
        <v>40</v>
      </c>
      <c r="F56" s="23">
        <f t="shared" si="0"/>
        <v>40</v>
      </c>
      <c r="G56" s="21">
        <f t="shared" si="1"/>
        <v>1</v>
      </c>
      <c r="I56" s="1" t="s">
        <v>514</v>
      </c>
      <c r="J56" s="1" t="s">
        <v>651</v>
      </c>
      <c r="K56" s="1" t="s">
        <v>712</v>
      </c>
      <c r="L56" s="1" t="e">
        <f>SUMIF(#REF!,$J56,#REF!)</f>
        <v>#REF!</v>
      </c>
    </row>
    <row r="57" spans="1:12" ht="20.100000000000001" customHeight="1">
      <c r="A57" s="10">
        <f t="shared" si="2"/>
        <v>8</v>
      </c>
      <c r="B57" s="7" t="s">
        <v>513</v>
      </c>
      <c r="C57" s="8" t="s">
        <v>244</v>
      </c>
      <c r="D57" s="23">
        <v>40</v>
      </c>
      <c r="E57" s="9">
        <v>40</v>
      </c>
      <c r="F57" s="23">
        <f t="shared" si="0"/>
        <v>40</v>
      </c>
      <c r="G57" s="21">
        <f t="shared" si="1"/>
        <v>1</v>
      </c>
      <c r="I57" s="1" t="s">
        <v>513</v>
      </c>
      <c r="J57" s="1" t="s">
        <v>650</v>
      </c>
      <c r="K57" s="1" t="s">
        <v>244</v>
      </c>
      <c r="L57" s="1" t="e">
        <f>SUMIF(#REF!,$J57,#REF!)</f>
        <v>#REF!</v>
      </c>
    </row>
    <row r="58" spans="1:12" ht="20.100000000000001" customHeight="1">
      <c r="A58" s="10">
        <f t="shared" si="2"/>
        <v>9</v>
      </c>
      <c r="B58" s="7" t="s">
        <v>550</v>
      </c>
      <c r="C58" s="8" t="s">
        <v>281</v>
      </c>
      <c r="D58" s="23">
        <v>40</v>
      </c>
      <c r="E58" s="9">
        <v>40</v>
      </c>
      <c r="F58" s="23">
        <f t="shared" si="0"/>
        <v>40</v>
      </c>
      <c r="G58" s="21">
        <f t="shared" si="1"/>
        <v>1</v>
      </c>
      <c r="I58" s="1" t="s">
        <v>550</v>
      </c>
      <c r="J58" s="1" t="s">
        <v>650</v>
      </c>
      <c r="K58" s="1" t="s">
        <v>281</v>
      </c>
      <c r="L58" s="1" t="e">
        <f>SUMIF(#REF!,$J58,#REF!)</f>
        <v>#REF!</v>
      </c>
    </row>
    <row r="59" spans="1:12" ht="20.100000000000001" customHeight="1">
      <c r="A59" s="10">
        <f t="shared" si="2"/>
        <v>10</v>
      </c>
      <c r="B59" s="7" t="s">
        <v>535</v>
      </c>
      <c r="C59" s="8" t="s">
        <v>266</v>
      </c>
      <c r="D59" s="23">
        <v>15</v>
      </c>
      <c r="E59" s="9">
        <v>18</v>
      </c>
      <c r="F59" s="23">
        <f t="shared" si="0"/>
        <v>15</v>
      </c>
      <c r="G59" s="21">
        <f t="shared" si="1"/>
        <v>1</v>
      </c>
      <c r="I59" s="1" t="s">
        <v>535</v>
      </c>
      <c r="J59" s="1" t="s">
        <v>836</v>
      </c>
      <c r="K59" s="1" t="s">
        <v>266</v>
      </c>
      <c r="L59" s="1" t="e">
        <f>SUMIF(#REF!,$J59,#REF!)</f>
        <v>#REF!</v>
      </c>
    </row>
    <row r="60" spans="1:12" ht="20.100000000000001" customHeight="1">
      <c r="A60" s="10">
        <f t="shared" si="2"/>
        <v>11</v>
      </c>
      <c r="B60" s="7" t="s">
        <v>457</v>
      </c>
      <c r="C60" s="8" t="s">
        <v>188</v>
      </c>
      <c r="D60" s="23">
        <v>50</v>
      </c>
      <c r="E60" s="9">
        <v>50</v>
      </c>
      <c r="F60" s="23">
        <f t="shared" si="0"/>
        <v>50</v>
      </c>
      <c r="G60" s="21">
        <f t="shared" si="1"/>
        <v>1</v>
      </c>
      <c r="I60" s="1" t="s">
        <v>457</v>
      </c>
      <c r="J60" s="1" t="s">
        <v>663</v>
      </c>
      <c r="K60" s="1" t="s">
        <v>188</v>
      </c>
      <c r="L60" s="1" t="e">
        <f>SUMIF(#REF!,$J60,#REF!)</f>
        <v>#REF!</v>
      </c>
    </row>
    <row r="61" spans="1:12" ht="20.100000000000001" customHeight="1">
      <c r="A61" s="10">
        <f t="shared" si="2"/>
        <v>11</v>
      </c>
      <c r="B61" s="7" t="s">
        <v>536</v>
      </c>
      <c r="C61" s="8" t="s">
        <v>267</v>
      </c>
      <c r="D61" s="23"/>
      <c r="E61" s="9">
        <v>0</v>
      </c>
      <c r="F61" s="23">
        <f t="shared" si="0"/>
        <v>0</v>
      </c>
      <c r="G61" s="21" t="str">
        <f t="shared" si="1"/>
        <v/>
      </c>
      <c r="I61" s="1" t="s">
        <v>536</v>
      </c>
      <c r="J61" s="1" t="s">
        <v>876</v>
      </c>
      <c r="K61" s="1" t="s">
        <v>267</v>
      </c>
      <c r="L61" s="1" t="e">
        <f>SUMIF(#REF!,$J61,#REF!)</f>
        <v>#REF!</v>
      </c>
    </row>
    <row r="62" spans="1:12" ht="20.100000000000001" customHeight="1">
      <c r="A62" s="10">
        <f t="shared" si="2"/>
        <v>11</v>
      </c>
      <c r="B62" s="7" t="s">
        <v>455</v>
      </c>
      <c r="C62" s="8" t="s">
        <v>186</v>
      </c>
      <c r="D62" s="23"/>
      <c r="E62" s="9">
        <v>0</v>
      </c>
      <c r="F62" s="23">
        <f t="shared" si="0"/>
        <v>0</v>
      </c>
      <c r="G62" s="21" t="str">
        <f t="shared" si="1"/>
        <v/>
      </c>
      <c r="I62" s="1" t="s">
        <v>455</v>
      </c>
      <c r="J62" s="1" t="s">
        <v>706</v>
      </c>
      <c r="K62" s="1" t="s">
        <v>186</v>
      </c>
      <c r="L62" s="1" t="e">
        <f>SUMIF(#REF!,$J62,#REF!)</f>
        <v>#REF!</v>
      </c>
    </row>
    <row r="63" spans="1:12" ht="20.100000000000001" customHeight="1">
      <c r="A63" s="10">
        <f t="shared" si="2"/>
        <v>11</v>
      </c>
      <c r="B63" s="7" t="s">
        <v>539</v>
      </c>
      <c r="C63" s="8" t="s">
        <v>270</v>
      </c>
      <c r="D63" s="23"/>
      <c r="E63" s="9">
        <v>0</v>
      </c>
      <c r="F63" s="23">
        <f t="shared" si="0"/>
        <v>0</v>
      </c>
      <c r="G63" s="21" t="str">
        <f t="shared" si="1"/>
        <v/>
      </c>
      <c r="I63" s="1" t="s">
        <v>539</v>
      </c>
      <c r="J63" s="1" t="s">
        <v>877</v>
      </c>
      <c r="K63" s="1" t="s">
        <v>270</v>
      </c>
      <c r="L63" s="1" t="e">
        <f>SUMIF(#REF!,$J63,#REF!)</f>
        <v>#REF!</v>
      </c>
    </row>
    <row r="64" spans="1:12" ht="20.100000000000001" customHeight="1">
      <c r="A64" s="10">
        <f t="shared" si="2"/>
        <v>11</v>
      </c>
      <c r="B64" s="7" t="s">
        <v>541</v>
      </c>
      <c r="C64" s="8" t="s">
        <v>272</v>
      </c>
      <c r="D64" s="23"/>
      <c r="E64" s="9">
        <v>0</v>
      </c>
      <c r="F64" s="23">
        <f t="shared" si="0"/>
        <v>0</v>
      </c>
      <c r="G64" s="21" t="str">
        <f t="shared" si="1"/>
        <v/>
      </c>
      <c r="I64" s="1" t="s">
        <v>541</v>
      </c>
      <c r="J64" s="1" t="s">
        <v>878</v>
      </c>
      <c r="K64" s="1" t="s">
        <v>272</v>
      </c>
      <c r="L64" s="1" t="e">
        <f>SUMIF(#REF!,$J64,#REF!)</f>
        <v>#REF!</v>
      </c>
    </row>
    <row r="65" spans="1:12" ht="20.100000000000001" customHeight="1">
      <c r="A65" s="10">
        <f t="shared" si="2"/>
        <v>11</v>
      </c>
      <c r="B65" s="7" t="s">
        <v>540</v>
      </c>
      <c r="C65" s="8" t="s">
        <v>271</v>
      </c>
      <c r="D65" s="23"/>
      <c r="E65" s="9">
        <v>0</v>
      </c>
      <c r="F65" s="23">
        <f t="shared" si="0"/>
        <v>0</v>
      </c>
      <c r="G65" s="21" t="str">
        <f t="shared" si="1"/>
        <v/>
      </c>
      <c r="I65" s="1" t="s">
        <v>540</v>
      </c>
      <c r="J65" s="1" t="s">
        <v>879</v>
      </c>
      <c r="K65" s="1" t="s">
        <v>271</v>
      </c>
      <c r="L65" s="1" t="e">
        <f>SUMIF(#REF!,$J65,#REF!)</f>
        <v>#REF!</v>
      </c>
    </row>
    <row r="66" spans="1:12" ht="20.100000000000001" customHeight="1">
      <c r="A66" s="10">
        <f t="shared" si="2"/>
        <v>11</v>
      </c>
      <c r="B66" s="7" t="s">
        <v>453</v>
      </c>
      <c r="C66" s="8" t="s">
        <v>184</v>
      </c>
      <c r="D66" s="23"/>
      <c r="E66" s="9">
        <v>0</v>
      </c>
      <c r="F66" s="23">
        <f t="shared" si="0"/>
        <v>0</v>
      </c>
      <c r="G66" s="21" t="str">
        <f t="shared" si="1"/>
        <v/>
      </c>
      <c r="I66" s="1" t="s">
        <v>453</v>
      </c>
      <c r="J66" s="1" t="s">
        <v>705</v>
      </c>
      <c r="K66" s="1" t="s">
        <v>184</v>
      </c>
      <c r="L66" s="1" t="e">
        <f>SUMIF(#REF!,$J66,#REF!)</f>
        <v>#REF!</v>
      </c>
    </row>
    <row r="67" spans="1:12" ht="20.100000000000001" customHeight="1">
      <c r="A67" s="10">
        <f t="shared" si="2"/>
        <v>11</v>
      </c>
      <c r="B67" s="7" t="s">
        <v>542</v>
      </c>
      <c r="C67" s="8" t="s">
        <v>273</v>
      </c>
      <c r="D67" s="23"/>
      <c r="E67" s="9">
        <v>0</v>
      </c>
      <c r="F67" s="23">
        <f t="shared" si="0"/>
        <v>0</v>
      </c>
      <c r="G67" s="21" t="str">
        <f t="shared" si="1"/>
        <v/>
      </c>
      <c r="I67" s="1" t="s">
        <v>542</v>
      </c>
      <c r="J67" s="1" t="s">
        <v>880</v>
      </c>
      <c r="K67" s="1" t="s">
        <v>273</v>
      </c>
      <c r="L67" s="1" t="e">
        <f>SUMIF(#REF!,$J67,#REF!)</f>
        <v>#REF!</v>
      </c>
    </row>
    <row r="68" spans="1:12" ht="20.100000000000001" customHeight="1">
      <c r="A68" s="10">
        <f t="shared" si="2"/>
        <v>11</v>
      </c>
      <c r="B68" s="7" t="s">
        <v>713</v>
      </c>
      <c r="C68" s="8" t="s">
        <v>715</v>
      </c>
      <c r="D68" s="23"/>
      <c r="E68" s="9">
        <v>0</v>
      </c>
      <c r="F68" s="23">
        <f t="shared" si="0"/>
        <v>0</v>
      </c>
      <c r="G68" s="21" t="str">
        <f t="shared" si="1"/>
        <v/>
      </c>
      <c r="I68" s="1" t="s">
        <v>713</v>
      </c>
      <c r="J68" s="1" t="s">
        <v>714</v>
      </c>
      <c r="K68" s="1" t="s">
        <v>715</v>
      </c>
      <c r="L68" s="1" t="e">
        <f>SUMIF(#REF!,$J68,#REF!)</f>
        <v>#REF!</v>
      </c>
    </row>
    <row r="69" spans="1:12" ht="20.100000000000001" customHeight="1">
      <c r="A69" s="10">
        <f t="shared" si="2"/>
        <v>11</v>
      </c>
      <c r="B69" s="7" t="s">
        <v>716</v>
      </c>
      <c r="C69" s="8" t="s">
        <v>603</v>
      </c>
      <c r="D69" s="23"/>
      <c r="E69" s="9">
        <v>0</v>
      </c>
      <c r="F69" s="23">
        <f t="shared" si="0"/>
        <v>0</v>
      </c>
      <c r="G69" s="21" t="str">
        <f t="shared" si="1"/>
        <v/>
      </c>
      <c r="I69" s="1" t="s">
        <v>716</v>
      </c>
      <c r="J69" s="1" t="s">
        <v>717</v>
      </c>
      <c r="K69" s="1" t="s">
        <v>603</v>
      </c>
      <c r="L69" s="1" t="e">
        <f>SUMIF(#REF!,$J69,#REF!)</f>
        <v>#REF!</v>
      </c>
    </row>
    <row r="70" spans="1:12" ht="20.100000000000001" customHeight="1">
      <c r="A70" s="10">
        <f t="shared" si="2"/>
        <v>11</v>
      </c>
      <c r="B70" s="7" t="s">
        <v>465</v>
      </c>
      <c r="C70" s="8" t="s">
        <v>196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  <c r="I70" s="1" t="s">
        <v>465</v>
      </c>
      <c r="J70" s="1" t="s">
        <v>656</v>
      </c>
      <c r="K70" s="1" t="s">
        <v>196</v>
      </c>
      <c r="L70" s="1" t="e">
        <f>SUMIF(#REF!,$J70,#REF!)</f>
        <v>#REF!</v>
      </c>
    </row>
    <row r="71" spans="1:12" ht="20.100000000000001" customHeight="1">
      <c r="A71" s="10">
        <f t="shared" si="2"/>
        <v>12</v>
      </c>
      <c r="B71" s="7" t="s">
        <v>466</v>
      </c>
      <c r="C71" s="8" t="s">
        <v>197</v>
      </c>
      <c r="D71" s="23">
        <v>40</v>
      </c>
      <c r="E71" s="9">
        <v>41</v>
      </c>
      <c r="F71" s="23">
        <f t="shared" si="0"/>
        <v>40</v>
      </c>
      <c r="G71" s="21">
        <f t="shared" si="1"/>
        <v>1</v>
      </c>
      <c r="I71" s="1" t="s">
        <v>466</v>
      </c>
      <c r="J71" s="1" t="s">
        <v>838</v>
      </c>
      <c r="K71" s="1" t="s">
        <v>197</v>
      </c>
      <c r="L71" s="1" t="e">
        <f>SUMIF(#REF!,$J71,#REF!)</f>
        <v>#REF!</v>
      </c>
    </row>
    <row r="72" spans="1:12" ht="20.100000000000001" customHeight="1">
      <c r="A72" s="10">
        <f t="shared" si="2"/>
        <v>12</v>
      </c>
      <c r="B72" s="7" t="s">
        <v>467</v>
      </c>
      <c r="C72" s="8" t="s">
        <v>198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  <c r="I72" s="1" t="s">
        <v>467</v>
      </c>
      <c r="J72" s="1" t="s">
        <v>837</v>
      </c>
      <c r="K72" s="1" t="s">
        <v>198</v>
      </c>
      <c r="L72" s="1" t="e">
        <f>SUMIF(#REF!,$J72,#REF!)</f>
        <v>#REF!</v>
      </c>
    </row>
    <row r="73" spans="1:12" ht="20.100000000000001" customHeight="1">
      <c r="A73" s="10">
        <f t="shared" si="2"/>
        <v>13</v>
      </c>
      <c r="B73" s="7" t="s">
        <v>468</v>
      </c>
      <c r="C73" s="8" t="s">
        <v>199</v>
      </c>
      <c r="D73" s="23">
        <v>4</v>
      </c>
      <c r="E73" s="9">
        <v>4</v>
      </c>
      <c r="F73" s="23">
        <f t="shared" ref="F73:F136" si="3">IF(E73&gt;D73,D73,E73)</f>
        <v>4</v>
      </c>
      <c r="G73" s="21">
        <f t="shared" si="1"/>
        <v>1</v>
      </c>
      <c r="I73" s="1" t="s">
        <v>468</v>
      </c>
      <c r="J73" s="1" t="s">
        <v>645</v>
      </c>
      <c r="K73" s="1" t="s">
        <v>199</v>
      </c>
      <c r="L73" s="1" t="e">
        <f>SUMIF(#REF!,$J73,#REF!)</f>
        <v>#REF!</v>
      </c>
    </row>
    <row r="74" spans="1:12" ht="20.100000000000001" customHeight="1">
      <c r="A74" s="10">
        <f t="shared" si="2"/>
        <v>13</v>
      </c>
      <c r="B74" s="7" t="s">
        <v>469</v>
      </c>
      <c r="C74" s="8" t="s">
        <v>200</v>
      </c>
      <c r="D74" s="23"/>
      <c r="E74" s="9">
        <v>0</v>
      </c>
      <c r="F74" s="23">
        <f t="shared" si="3"/>
        <v>0</v>
      </c>
      <c r="G74" s="21" t="str">
        <f t="shared" ref="G74:G137" si="4">IFERROR(F74/D74,"")</f>
        <v/>
      </c>
      <c r="I74" s="1" t="s">
        <v>469</v>
      </c>
      <c r="J74" s="1" t="s">
        <v>847</v>
      </c>
      <c r="K74" s="1" t="s">
        <v>200</v>
      </c>
      <c r="L74" s="1" t="e">
        <f>SUMIF(#REF!,$J74,#REF!)</f>
        <v>#REF!</v>
      </c>
    </row>
    <row r="75" spans="1:12" ht="20.100000000000001" customHeight="1">
      <c r="A75" s="10">
        <f t="shared" ref="A75:A138" si="5">IF(F75&gt;0,1+A74,A74)</f>
        <v>13</v>
      </c>
      <c r="B75" s="7" t="s">
        <v>491</v>
      </c>
      <c r="C75" s="8" t="s">
        <v>222</v>
      </c>
      <c r="D75" s="23"/>
      <c r="E75" s="9">
        <v>0</v>
      </c>
      <c r="F75" s="23">
        <f t="shared" si="3"/>
        <v>0</v>
      </c>
      <c r="G75" s="21" t="str">
        <f t="shared" si="4"/>
        <v/>
      </c>
      <c r="I75" s="1" t="s">
        <v>491</v>
      </c>
      <c r="J75" s="1" t="s">
        <v>848</v>
      </c>
      <c r="K75" s="1" t="s">
        <v>222</v>
      </c>
      <c r="L75" s="1" t="e">
        <f>SUMIF(#REF!,$J75,#REF!)</f>
        <v>#REF!</v>
      </c>
    </row>
    <row r="76" spans="1:12" ht="20.100000000000001" customHeight="1">
      <c r="A76" s="10">
        <f t="shared" si="5"/>
        <v>13</v>
      </c>
      <c r="B76" s="7" t="s">
        <v>316</v>
      </c>
      <c r="C76" s="8" t="s">
        <v>46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  <c r="I76" s="1" t="s">
        <v>316</v>
      </c>
      <c r="J76" s="1" t="s">
        <v>664</v>
      </c>
      <c r="K76" s="1" t="s">
        <v>46</v>
      </c>
      <c r="L76" s="1" t="e">
        <f>SUMIF(#REF!,$J76,#REF!)</f>
        <v>#REF!</v>
      </c>
    </row>
    <row r="77" spans="1:12" ht="20.100000000000001" customHeight="1">
      <c r="A77" s="10">
        <f t="shared" si="5"/>
        <v>13</v>
      </c>
      <c r="B77" s="7" t="s">
        <v>317</v>
      </c>
      <c r="C77" s="8" t="s">
        <v>47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  <c r="I77" s="1" t="s">
        <v>317</v>
      </c>
      <c r="J77" s="1" t="s">
        <v>718</v>
      </c>
      <c r="K77" s="1" t="s">
        <v>47</v>
      </c>
      <c r="L77" s="1" t="e">
        <f>SUMIF(#REF!,$J77,#REF!)</f>
        <v>#REF!</v>
      </c>
    </row>
    <row r="78" spans="1:12" ht="20.100000000000001" customHeight="1">
      <c r="A78" s="10">
        <f t="shared" si="5"/>
        <v>13</v>
      </c>
      <c r="B78" s="7" t="s">
        <v>318</v>
      </c>
      <c r="C78" s="8" t="s">
        <v>48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  <c r="I78" s="1" t="s">
        <v>318</v>
      </c>
      <c r="J78" s="1" t="s">
        <v>679</v>
      </c>
      <c r="K78" s="1" t="s">
        <v>48</v>
      </c>
      <c r="L78" s="1" t="e">
        <f>SUMIF(#REF!,$J78,#REF!)</f>
        <v>#REF!</v>
      </c>
    </row>
    <row r="79" spans="1:12" ht="20.100000000000001" customHeight="1">
      <c r="A79" s="10">
        <f t="shared" si="5"/>
        <v>13</v>
      </c>
      <c r="B79" s="7" t="s">
        <v>319</v>
      </c>
      <c r="C79" s="8" t="s">
        <v>49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  <c r="I79" s="1" t="s">
        <v>319</v>
      </c>
      <c r="J79" s="1" t="s">
        <v>719</v>
      </c>
      <c r="K79" s="1" t="s">
        <v>49</v>
      </c>
      <c r="L79" s="1" t="e">
        <f>SUMIF(#REF!,$J79,#REF!)</f>
        <v>#REF!</v>
      </c>
    </row>
    <row r="80" spans="1:12" ht="20.100000000000001" customHeight="1">
      <c r="A80" s="10">
        <f t="shared" si="5"/>
        <v>13</v>
      </c>
      <c r="B80" s="7" t="s">
        <v>320</v>
      </c>
      <c r="C80" s="8" t="s">
        <v>50</v>
      </c>
      <c r="D80" s="23"/>
      <c r="E80" s="9">
        <v>0</v>
      </c>
      <c r="F80" s="23">
        <f t="shared" si="3"/>
        <v>0</v>
      </c>
      <c r="G80" s="21" t="str">
        <f t="shared" si="4"/>
        <v/>
      </c>
      <c r="I80" s="1" t="s">
        <v>320</v>
      </c>
      <c r="J80" s="1" t="s">
        <v>720</v>
      </c>
      <c r="K80" s="1" t="s">
        <v>50</v>
      </c>
      <c r="L80" s="1" t="e">
        <f>SUMIF(#REF!,$J80,#REF!)</f>
        <v>#REF!</v>
      </c>
    </row>
    <row r="81" spans="1:12" ht="20.100000000000001" customHeight="1">
      <c r="A81" s="10">
        <f t="shared" si="5"/>
        <v>13</v>
      </c>
      <c r="B81" s="7" t="s">
        <v>321</v>
      </c>
      <c r="C81" s="8" t="s">
        <v>51</v>
      </c>
      <c r="D81" s="23"/>
      <c r="E81" s="9">
        <v>0</v>
      </c>
      <c r="F81" s="23">
        <f t="shared" si="3"/>
        <v>0</v>
      </c>
      <c r="G81" s="21" t="str">
        <f t="shared" si="4"/>
        <v/>
      </c>
      <c r="I81" s="1" t="s">
        <v>321</v>
      </c>
      <c r="J81" s="1" t="s">
        <v>721</v>
      </c>
      <c r="K81" s="1" t="s">
        <v>51</v>
      </c>
      <c r="L81" s="1" t="e">
        <f>SUMIF(#REF!,$J81,#REF!)</f>
        <v>#REF!</v>
      </c>
    </row>
    <row r="82" spans="1:12" ht="20.100000000000001" customHeight="1">
      <c r="A82" s="10">
        <f t="shared" si="5"/>
        <v>14</v>
      </c>
      <c r="B82" s="7" t="s">
        <v>322</v>
      </c>
      <c r="C82" s="8" t="s">
        <v>52</v>
      </c>
      <c r="D82" s="23">
        <v>20</v>
      </c>
      <c r="E82" s="9">
        <v>20</v>
      </c>
      <c r="F82" s="23">
        <f t="shared" si="3"/>
        <v>20</v>
      </c>
      <c r="G82" s="21">
        <f t="shared" si="4"/>
        <v>1</v>
      </c>
      <c r="I82" s="1" t="s">
        <v>322</v>
      </c>
      <c r="J82" s="1" t="s">
        <v>722</v>
      </c>
      <c r="K82" s="1" t="s">
        <v>52</v>
      </c>
      <c r="L82" s="1" t="e">
        <f>SUMIF(#REF!,$J82,#REF!)</f>
        <v>#REF!</v>
      </c>
    </row>
    <row r="83" spans="1:12" ht="20.100000000000001" customHeight="1">
      <c r="A83" s="10">
        <f t="shared" si="5"/>
        <v>14</v>
      </c>
      <c r="B83" s="7" t="s">
        <v>323</v>
      </c>
      <c r="C83" s="8" t="s">
        <v>53</v>
      </c>
      <c r="D83" s="23"/>
      <c r="E83" s="9">
        <v>0</v>
      </c>
      <c r="F83" s="23">
        <f t="shared" si="3"/>
        <v>0</v>
      </c>
      <c r="G83" s="21" t="str">
        <f t="shared" si="4"/>
        <v/>
      </c>
      <c r="I83" s="1" t="s">
        <v>323</v>
      </c>
      <c r="J83" s="1" t="s">
        <v>723</v>
      </c>
      <c r="K83" s="1" t="s">
        <v>53</v>
      </c>
      <c r="L83" s="1" t="e">
        <f>SUMIF(#REF!,$J83,#REF!)</f>
        <v>#REF!</v>
      </c>
    </row>
    <row r="84" spans="1:12" ht="20.100000000000001" customHeight="1">
      <c r="A84" s="10">
        <f t="shared" si="5"/>
        <v>14</v>
      </c>
      <c r="B84" s="7" t="s">
        <v>324</v>
      </c>
      <c r="C84" s="8" t="s">
        <v>54</v>
      </c>
      <c r="D84" s="23"/>
      <c r="E84" s="9">
        <v>0</v>
      </c>
      <c r="F84" s="23">
        <f t="shared" si="3"/>
        <v>0</v>
      </c>
      <c r="G84" s="21" t="str">
        <f t="shared" si="4"/>
        <v/>
      </c>
      <c r="I84" s="1" t="s">
        <v>324</v>
      </c>
      <c r="J84" s="1" t="s">
        <v>724</v>
      </c>
      <c r="K84" s="1" t="s">
        <v>54</v>
      </c>
      <c r="L84" s="1" t="e">
        <f>SUMIF(#REF!,$J84,#REF!)</f>
        <v>#REF!</v>
      </c>
    </row>
    <row r="85" spans="1:12" ht="20.100000000000001" customHeight="1">
      <c r="A85" s="10">
        <f t="shared" si="5"/>
        <v>14</v>
      </c>
      <c r="B85" s="7" t="s">
        <v>325</v>
      </c>
      <c r="C85" s="8" t="s">
        <v>55</v>
      </c>
      <c r="D85" s="23"/>
      <c r="E85" s="9">
        <v>0</v>
      </c>
      <c r="F85" s="23">
        <f t="shared" si="3"/>
        <v>0</v>
      </c>
      <c r="G85" s="21" t="str">
        <f t="shared" si="4"/>
        <v/>
      </c>
      <c r="I85" s="1" t="s">
        <v>325</v>
      </c>
      <c r="J85" s="1" t="s">
        <v>725</v>
      </c>
      <c r="K85" s="1" t="s">
        <v>55</v>
      </c>
      <c r="L85" s="1" t="e">
        <f>SUMIF(#REF!,$J85,#REF!)</f>
        <v>#REF!</v>
      </c>
    </row>
    <row r="86" spans="1:12" ht="20.100000000000001" customHeight="1">
      <c r="A86" s="10">
        <f t="shared" si="5"/>
        <v>14</v>
      </c>
      <c r="B86" s="7" t="s">
        <v>326</v>
      </c>
      <c r="C86" s="8" t="s">
        <v>56</v>
      </c>
      <c r="D86" s="23"/>
      <c r="E86" s="9">
        <v>0</v>
      </c>
      <c r="F86" s="23">
        <f t="shared" si="3"/>
        <v>0</v>
      </c>
      <c r="G86" s="21" t="str">
        <f t="shared" si="4"/>
        <v/>
      </c>
      <c r="I86" s="1" t="s">
        <v>326</v>
      </c>
      <c r="J86" s="1" t="s">
        <v>726</v>
      </c>
      <c r="K86" s="1" t="s">
        <v>56</v>
      </c>
      <c r="L86" s="1" t="e">
        <f>SUMIF(#REF!,$J86,#REF!)</f>
        <v>#REF!</v>
      </c>
    </row>
    <row r="87" spans="1:12" ht="20.100000000000001" customHeight="1">
      <c r="A87" s="10">
        <f t="shared" si="5"/>
        <v>14</v>
      </c>
      <c r="B87" s="7" t="s">
        <v>327</v>
      </c>
      <c r="C87" s="8" t="s">
        <v>57</v>
      </c>
      <c r="D87" s="23"/>
      <c r="E87" s="9">
        <v>0</v>
      </c>
      <c r="F87" s="23">
        <f t="shared" si="3"/>
        <v>0</v>
      </c>
      <c r="G87" s="21" t="str">
        <f t="shared" si="4"/>
        <v/>
      </c>
      <c r="I87" s="1" t="s">
        <v>327</v>
      </c>
      <c r="J87" s="1" t="s">
        <v>727</v>
      </c>
      <c r="K87" s="1" t="s">
        <v>57</v>
      </c>
      <c r="L87" s="1" t="e">
        <f>SUMIF(#REF!,$J87,#REF!)</f>
        <v>#REF!</v>
      </c>
    </row>
    <row r="88" spans="1:12" ht="20.100000000000001" customHeight="1">
      <c r="A88" s="10">
        <f t="shared" si="5"/>
        <v>15</v>
      </c>
      <c r="B88" s="7" t="s">
        <v>328</v>
      </c>
      <c r="C88" s="8" t="s">
        <v>58</v>
      </c>
      <c r="D88" s="23">
        <v>100</v>
      </c>
      <c r="E88" s="9">
        <v>100</v>
      </c>
      <c r="F88" s="23">
        <f t="shared" si="3"/>
        <v>100</v>
      </c>
      <c r="G88" s="21">
        <f t="shared" si="4"/>
        <v>1</v>
      </c>
      <c r="I88" s="1" t="s">
        <v>328</v>
      </c>
      <c r="J88" s="1" t="s">
        <v>728</v>
      </c>
      <c r="K88" s="1" t="s">
        <v>58</v>
      </c>
      <c r="L88" s="1" t="e">
        <f>SUMIF(#REF!,$J88,#REF!)</f>
        <v>#REF!</v>
      </c>
    </row>
    <row r="89" spans="1:12" ht="20.100000000000001" customHeight="1">
      <c r="A89" s="10">
        <f t="shared" si="5"/>
        <v>15</v>
      </c>
      <c r="B89" s="7" t="s">
        <v>329</v>
      </c>
      <c r="C89" s="8" t="s">
        <v>59</v>
      </c>
      <c r="D89" s="23"/>
      <c r="E89" s="9">
        <v>0</v>
      </c>
      <c r="F89" s="23">
        <f t="shared" si="3"/>
        <v>0</v>
      </c>
      <c r="G89" s="21" t="str">
        <f t="shared" si="4"/>
        <v/>
      </c>
      <c r="I89" s="1" t="s">
        <v>329</v>
      </c>
      <c r="J89" s="1" t="s">
        <v>729</v>
      </c>
      <c r="K89" s="1" t="s">
        <v>59</v>
      </c>
      <c r="L89" s="1" t="e">
        <f>SUMIF(#REF!,$J89,#REF!)</f>
        <v>#REF!</v>
      </c>
    </row>
    <row r="90" spans="1:12" ht="20.100000000000001" customHeight="1">
      <c r="A90" s="10">
        <f t="shared" si="5"/>
        <v>15</v>
      </c>
      <c r="B90" s="7" t="s">
        <v>330</v>
      </c>
      <c r="C90" s="8" t="s">
        <v>60</v>
      </c>
      <c r="D90" s="23"/>
      <c r="E90" s="9">
        <v>0</v>
      </c>
      <c r="F90" s="23">
        <f t="shared" si="3"/>
        <v>0</v>
      </c>
      <c r="G90" s="21" t="str">
        <f t="shared" si="4"/>
        <v/>
      </c>
      <c r="I90" s="1" t="s">
        <v>330</v>
      </c>
      <c r="J90" s="1" t="s">
        <v>730</v>
      </c>
      <c r="K90" s="1" t="s">
        <v>60</v>
      </c>
      <c r="L90" s="1" t="e">
        <f>SUMIF(#REF!,$J90,#REF!)</f>
        <v>#REF!</v>
      </c>
    </row>
    <row r="91" spans="1:12" ht="20.100000000000001" customHeight="1">
      <c r="A91" s="10">
        <f t="shared" si="5"/>
        <v>15</v>
      </c>
      <c r="B91" s="7" t="s">
        <v>331</v>
      </c>
      <c r="C91" s="8" t="s">
        <v>61</v>
      </c>
      <c r="D91" s="23"/>
      <c r="E91" s="9">
        <v>0</v>
      </c>
      <c r="F91" s="23">
        <f t="shared" si="3"/>
        <v>0</v>
      </c>
      <c r="G91" s="21" t="str">
        <f t="shared" si="4"/>
        <v/>
      </c>
      <c r="I91" s="1" t="s">
        <v>331</v>
      </c>
      <c r="J91" s="1" t="s">
        <v>731</v>
      </c>
      <c r="K91" s="1" t="s">
        <v>61</v>
      </c>
      <c r="L91" s="1" t="e">
        <f>SUMIF(#REF!,$J91,#REF!)</f>
        <v>#REF!</v>
      </c>
    </row>
    <row r="92" spans="1:12" ht="20.100000000000001" customHeight="1">
      <c r="A92" s="10">
        <f t="shared" si="5"/>
        <v>15</v>
      </c>
      <c r="B92" s="7" t="s">
        <v>332</v>
      </c>
      <c r="C92" s="8" t="s">
        <v>62</v>
      </c>
      <c r="D92" s="23"/>
      <c r="E92" s="9">
        <v>0</v>
      </c>
      <c r="F92" s="23">
        <f t="shared" si="3"/>
        <v>0</v>
      </c>
      <c r="G92" s="21" t="str">
        <f t="shared" si="4"/>
        <v/>
      </c>
      <c r="I92" s="1" t="s">
        <v>332</v>
      </c>
      <c r="J92" s="1" t="s">
        <v>732</v>
      </c>
      <c r="K92" s="1" t="s">
        <v>62</v>
      </c>
      <c r="L92" s="1" t="e">
        <f>SUMIF(#REF!,$J92,#REF!)</f>
        <v>#REF!</v>
      </c>
    </row>
    <row r="93" spans="1:12" ht="20.100000000000001" customHeight="1">
      <c r="A93" s="10">
        <f t="shared" si="5"/>
        <v>15</v>
      </c>
      <c r="B93" s="7" t="s">
        <v>333</v>
      </c>
      <c r="C93" s="8" t="s">
        <v>63</v>
      </c>
      <c r="D93" s="23"/>
      <c r="E93" s="9">
        <v>0</v>
      </c>
      <c r="F93" s="23">
        <f t="shared" si="3"/>
        <v>0</v>
      </c>
      <c r="G93" s="21" t="str">
        <f t="shared" si="4"/>
        <v/>
      </c>
      <c r="I93" s="1" t="s">
        <v>333</v>
      </c>
      <c r="J93" s="1" t="s">
        <v>733</v>
      </c>
      <c r="K93" s="1" t="s">
        <v>63</v>
      </c>
      <c r="L93" s="1" t="e">
        <f>SUMIF(#REF!,$J93,#REF!)</f>
        <v>#REF!</v>
      </c>
    </row>
    <row r="94" spans="1:12" ht="20.100000000000001" customHeight="1">
      <c r="A94" s="10">
        <f t="shared" si="5"/>
        <v>16</v>
      </c>
      <c r="B94" s="7" t="s">
        <v>334</v>
      </c>
      <c r="C94" s="8" t="s">
        <v>64</v>
      </c>
      <c r="D94" s="23">
        <v>32</v>
      </c>
      <c r="E94" s="9">
        <v>32</v>
      </c>
      <c r="F94" s="23">
        <f t="shared" si="3"/>
        <v>32</v>
      </c>
      <c r="G94" s="21">
        <f t="shared" si="4"/>
        <v>1</v>
      </c>
      <c r="I94" s="1" t="s">
        <v>334</v>
      </c>
      <c r="J94" s="1" t="s">
        <v>683</v>
      </c>
      <c r="K94" s="1" t="s">
        <v>64</v>
      </c>
      <c r="L94" s="1" t="e">
        <f>SUMIF(#REF!,$J94,#REF!)</f>
        <v>#REF!</v>
      </c>
    </row>
    <row r="95" spans="1:12" ht="20.100000000000001" customHeight="1">
      <c r="A95" s="10">
        <f t="shared" si="5"/>
        <v>17</v>
      </c>
      <c r="B95" s="7" t="s">
        <v>335</v>
      </c>
      <c r="C95" s="8" t="s">
        <v>65</v>
      </c>
      <c r="D95" s="23">
        <v>50</v>
      </c>
      <c r="E95" s="9">
        <v>52</v>
      </c>
      <c r="F95" s="23">
        <f t="shared" si="3"/>
        <v>50</v>
      </c>
      <c r="G95" s="21">
        <f t="shared" si="4"/>
        <v>1</v>
      </c>
      <c r="I95" s="1" t="s">
        <v>335</v>
      </c>
      <c r="J95" s="1" t="s">
        <v>734</v>
      </c>
      <c r="K95" s="1" t="s">
        <v>65</v>
      </c>
      <c r="L95" s="1" t="e">
        <f>SUMIF(#REF!,$J95,#REF!)</f>
        <v>#REF!</v>
      </c>
    </row>
    <row r="96" spans="1:12" ht="20.100000000000001" customHeight="1">
      <c r="A96" s="10">
        <f t="shared" si="5"/>
        <v>17</v>
      </c>
      <c r="B96" s="7" t="s">
        <v>336</v>
      </c>
      <c r="C96" s="8" t="s">
        <v>66</v>
      </c>
      <c r="D96" s="23"/>
      <c r="E96" s="9">
        <v>0</v>
      </c>
      <c r="F96" s="23">
        <f t="shared" si="3"/>
        <v>0</v>
      </c>
      <c r="G96" s="21" t="str">
        <f t="shared" si="4"/>
        <v/>
      </c>
      <c r="I96" s="1" t="s">
        <v>336</v>
      </c>
      <c r="J96" s="1" t="s">
        <v>735</v>
      </c>
      <c r="K96" s="1" t="s">
        <v>66</v>
      </c>
      <c r="L96" s="1" t="e">
        <f>SUMIF(#REF!,$J96,#REF!)</f>
        <v>#REF!</v>
      </c>
    </row>
    <row r="97" spans="1:12" ht="20.100000000000001" customHeight="1">
      <c r="A97" s="10">
        <f t="shared" si="5"/>
        <v>17</v>
      </c>
      <c r="B97" s="7" t="s">
        <v>337</v>
      </c>
      <c r="C97" s="8" t="s">
        <v>67</v>
      </c>
      <c r="D97" s="23"/>
      <c r="E97" s="9">
        <v>0</v>
      </c>
      <c r="F97" s="23">
        <f t="shared" si="3"/>
        <v>0</v>
      </c>
      <c r="G97" s="21" t="str">
        <f t="shared" si="4"/>
        <v/>
      </c>
      <c r="I97" s="1" t="s">
        <v>337</v>
      </c>
      <c r="J97" s="1" t="s">
        <v>736</v>
      </c>
      <c r="K97" s="1" t="s">
        <v>67</v>
      </c>
      <c r="L97" s="1" t="e">
        <f>SUMIF(#REF!,$J97,#REF!)</f>
        <v>#REF!</v>
      </c>
    </row>
    <row r="98" spans="1:12" ht="20.100000000000001" customHeight="1">
      <c r="A98" s="10">
        <f t="shared" si="5"/>
        <v>17</v>
      </c>
      <c r="B98" s="7" t="s">
        <v>338</v>
      </c>
      <c r="C98" s="8" t="s">
        <v>68</v>
      </c>
      <c r="D98" s="23"/>
      <c r="E98" s="9">
        <v>0</v>
      </c>
      <c r="F98" s="23">
        <f t="shared" si="3"/>
        <v>0</v>
      </c>
      <c r="G98" s="21" t="str">
        <f t="shared" si="4"/>
        <v/>
      </c>
      <c r="I98" s="1" t="s">
        <v>338</v>
      </c>
      <c r="J98" s="1" t="s">
        <v>737</v>
      </c>
      <c r="K98" s="1" t="s">
        <v>68</v>
      </c>
      <c r="L98" s="1" t="e">
        <f>SUMIF(#REF!,$J98,#REF!)</f>
        <v>#REF!</v>
      </c>
    </row>
    <row r="99" spans="1:12" ht="20.100000000000001" customHeight="1">
      <c r="A99" s="10">
        <f t="shared" si="5"/>
        <v>17</v>
      </c>
      <c r="B99" s="7" t="s">
        <v>339</v>
      </c>
      <c r="C99" s="8" t="s">
        <v>69</v>
      </c>
      <c r="D99" s="23"/>
      <c r="E99" s="9">
        <v>0</v>
      </c>
      <c r="F99" s="23">
        <f t="shared" si="3"/>
        <v>0</v>
      </c>
      <c r="G99" s="21" t="str">
        <f t="shared" si="4"/>
        <v/>
      </c>
      <c r="I99" s="1" t="s">
        <v>339</v>
      </c>
      <c r="J99" s="1" t="s">
        <v>738</v>
      </c>
      <c r="K99" s="1" t="s">
        <v>69</v>
      </c>
      <c r="L99" s="1" t="e">
        <f>SUMIF(#REF!,$J99,#REF!)</f>
        <v>#REF!</v>
      </c>
    </row>
    <row r="100" spans="1:12" ht="20.100000000000001" customHeight="1">
      <c r="A100" s="10">
        <f t="shared" si="5"/>
        <v>17</v>
      </c>
      <c r="B100" s="7" t="s">
        <v>340</v>
      </c>
      <c r="C100" s="8" t="s">
        <v>70</v>
      </c>
      <c r="D100" s="23"/>
      <c r="E100" s="9">
        <v>0</v>
      </c>
      <c r="F100" s="23">
        <f t="shared" si="3"/>
        <v>0</v>
      </c>
      <c r="G100" s="21" t="str">
        <f t="shared" si="4"/>
        <v/>
      </c>
      <c r="I100" s="1" t="s">
        <v>340</v>
      </c>
      <c r="J100" s="1" t="s">
        <v>739</v>
      </c>
      <c r="K100" s="1" t="s">
        <v>70</v>
      </c>
      <c r="L100" s="1" t="e">
        <f>SUMIF(#REF!,$J100,#REF!)</f>
        <v>#REF!</v>
      </c>
    </row>
    <row r="101" spans="1:12" ht="20.100000000000001" customHeight="1">
      <c r="A101" s="10">
        <f t="shared" si="5"/>
        <v>17</v>
      </c>
      <c r="B101" s="7" t="s">
        <v>341</v>
      </c>
      <c r="C101" s="8" t="s">
        <v>71</v>
      </c>
      <c r="D101" s="23"/>
      <c r="E101" s="9">
        <v>0</v>
      </c>
      <c r="F101" s="23">
        <f t="shared" si="3"/>
        <v>0</v>
      </c>
      <c r="G101" s="21" t="str">
        <f t="shared" si="4"/>
        <v/>
      </c>
      <c r="I101" s="1" t="s">
        <v>341</v>
      </c>
      <c r="J101" s="1" t="s">
        <v>740</v>
      </c>
      <c r="K101" s="1" t="s">
        <v>71</v>
      </c>
      <c r="L101" s="1" t="e">
        <f>SUMIF(#REF!,$J101,#REF!)</f>
        <v>#REF!</v>
      </c>
    </row>
    <row r="102" spans="1:12" ht="20.100000000000001" customHeight="1">
      <c r="A102" s="10">
        <f t="shared" si="5"/>
        <v>17</v>
      </c>
      <c r="B102" s="7" t="s">
        <v>342</v>
      </c>
      <c r="C102" s="8" t="s">
        <v>72</v>
      </c>
      <c r="D102" s="23"/>
      <c r="E102" s="9">
        <v>0</v>
      </c>
      <c r="F102" s="23">
        <f t="shared" si="3"/>
        <v>0</v>
      </c>
      <c r="G102" s="21" t="str">
        <f t="shared" si="4"/>
        <v/>
      </c>
      <c r="I102" s="1" t="s">
        <v>342</v>
      </c>
      <c r="K102" s="1" t="s">
        <v>72</v>
      </c>
      <c r="L102" s="1" t="e">
        <f>SUMIF(#REF!,$J102,#REF!)</f>
        <v>#REF!</v>
      </c>
    </row>
    <row r="103" spans="1:12" ht="20.100000000000001" customHeight="1">
      <c r="A103" s="10">
        <f t="shared" si="5"/>
        <v>17</v>
      </c>
      <c r="B103" s="7" t="s">
        <v>343</v>
      </c>
      <c r="C103" s="8" t="s">
        <v>73</v>
      </c>
      <c r="D103" s="23"/>
      <c r="E103" s="9">
        <v>0</v>
      </c>
      <c r="F103" s="23">
        <f t="shared" si="3"/>
        <v>0</v>
      </c>
      <c r="G103" s="21" t="str">
        <f t="shared" si="4"/>
        <v/>
      </c>
      <c r="I103" s="1" t="s">
        <v>343</v>
      </c>
      <c r="J103" s="1" t="s">
        <v>741</v>
      </c>
      <c r="K103" s="1" t="s">
        <v>73</v>
      </c>
      <c r="L103" s="1" t="e">
        <f>SUMIF(#REF!,$J103,#REF!)</f>
        <v>#REF!</v>
      </c>
    </row>
    <row r="104" spans="1:12" ht="20.100000000000001" customHeight="1">
      <c r="A104" s="10">
        <f t="shared" si="5"/>
        <v>17</v>
      </c>
      <c r="B104" s="7" t="s">
        <v>344</v>
      </c>
      <c r="C104" s="8" t="s">
        <v>74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  <c r="I104" s="1" t="s">
        <v>344</v>
      </c>
      <c r="J104" s="1" t="s">
        <v>646</v>
      </c>
      <c r="K104" s="1" t="s">
        <v>74</v>
      </c>
      <c r="L104" s="1" t="e">
        <f>SUMIF(#REF!,$J104,#REF!)</f>
        <v>#REF!</v>
      </c>
    </row>
    <row r="105" spans="1:12" ht="20.100000000000001" customHeight="1">
      <c r="A105" s="10">
        <f t="shared" si="5"/>
        <v>17</v>
      </c>
      <c r="B105" s="7" t="s">
        <v>345</v>
      </c>
      <c r="C105" s="8" t="s">
        <v>75</v>
      </c>
      <c r="D105" s="23"/>
      <c r="E105" s="9">
        <v>0</v>
      </c>
      <c r="F105" s="23">
        <f t="shared" si="3"/>
        <v>0</v>
      </c>
      <c r="G105" s="21" t="str">
        <f t="shared" si="4"/>
        <v/>
      </c>
      <c r="I105" s="1" t="s">
        <v>345</v>
      </c>
      <c r="J105" s="1" t="s">
        <v>742</v>
      </c>
      <c r="K105" s="1" t="s">
        <v>75</v>
      </c>
      <c r="L105" s="1" t="e">
        <f>SUMIF(#REF!,$J105,#REF!)</f>
        <v>#REF!</v>
      </c>
    </row>
    <row r="106" spans="1:12" ht="20.100000000000001" customHeight="1">
      <c r="A106" s="10">
        <f t="shared" si="5"/>
        <v>17</v>
      </c>
      <c r="B106" s="7" t="s">
        <v>346</v>
      </c>
      <c r="C106" s="8" t="s">
        <v>76</v>
      </c>
      <c r="D106" s="23"/>
      <c r="E106" s="9">
        <v>0</v>
      </c>
      <c r="F106" s="23">
        <f t="shared" si="3"/>
        <v>0</v>
      </c>
      <c r="G106" s="21" t="str">
        <f t="shared" si="4"/>
        <v/>
      </c>
      <c r="I106" s="1" t="s">
        <v>346</v>
      </c>
      <c r="K106" s="1" t="s">
        <v>76</v>
      </c>
      <c r="L106" s="1" t="e">
        <f>SUMIF(#REF!,$J106,#REF!)</f>
        <v>#REF!</v>
      </c>
    </row>
    <row r="107" spans="1:12" ht="20.100000000000001" customHeight="1">
      <c r="A107" s="10">
        <f t="shared" si="5"/>
        <v>17</v>
      </c>
      <c r="B107" s="7" t="s">
        <v>347</v>
      </c>
      <c r="C107" s="8" t="s">
        <v>77</v>
      </c>
      <c r="D107" s="23"/>
      <c r="E107" s="9">
        <v>0</v>
      </c>
      <c r="F107" s="23">
        <f t="shared" si="3"/>
        <v>0</v>
      </c>
      <c r="G107" s="21" t="str">
        <f t="shared" si="4"/>
        <v/>
      </c>
      <c r="I107" s="1" t="s">
        <v>347</v>
      </c>
      <c r="J107" s="1" t="s">
        <v>743</v>
      </c>
      <c r="K107" s="1" t="s">
        <v>77</v>
      </c>
      <c r="L107" s="1" t="e">
        <f>SUMIF(#REF!,$J107,#REF!)</f>
        <v>#REF!</v>
      </c>
    </row>
    <row r="108" spans="1:12" ht="20.100000000000001" customHeight="1">
      <c r="A108" s="10">
        <f t="shared" si="5"/>
        <v>17</v>
      </c>
      <c r="B108" s="7" t="s">
        <v>348</v>
      </c>
      <c r="C108" s="8" t="s">
        <v>78</v>
      </c>
      <c r="D108" s="23"/>
      <c r="E108" s="9">
        <v>0</v>
      </c>
      <c r="F108" s="23">
        <f t="shared" si="3"/>
        <v>0</v>
      </c>
      <c r="G108" s="21" t="str">
        <f t="shared" si="4"/>
        <v/>
      </c>
      <c r="I108" s="1" t="s">
        <v>348</v>
      </c>
      <c r="K108" s="1" t="s">
        <v>78</v>
      </c>
      <c r="L108" s="1" t="e">
        <f>SUMIF(#REF!,$J108,#REF!)</f>
        <v>#REF!</v>
      </c>
    </row>
    <row r="109" spans="1:12" ht="20.100000000000001" customHeight="1">
      <c r="A109" s="10">
        <f t="shared" si="5"/>
        <v>17</v>
      </c>
      <c r="B109" s="7" t="s">
        <v>349</v>
      </c>
      <c r="C109" s="8" t="s">
        <v>79</v>
      </c>
      <c r="D109" s="23"/>
      <c r="E109" s="9">
        <v>0</v>
      </c>
      <c r="F109" s="23">
        <f t="shared" si="3"/>
        <v>0</v>
      </c>
      <c r="G109" s="21" t="str">
        <f t="shared" si="4"/>
        <v/>
      </c>
      <c r="I109" s="1" t="s">
        <v>349</v>
      </c>
      <c r="J109" s="1" t="s">
        <v>744</v>
      </c>
      <c r="K109" s="1" t="s">
        <v>79</v>
      </c>
      <c r="L109" s="1" t="e">
        <f>SUMIF(#REF!,$J109,#REF!)</f>
        <v>#REF!</v>
      </c>
    </row>
    <row r="110" spans="1:12" ht="20.100000000000001" customHeight="1">
      <c r="A110" s="10">
        <f t="shared" si="5"/>
        <v>17</v>
      </c>
      <c r="B110" s="7" t="s">
        <v>350</v>
      </c>
      <c r="C110" s="8" t="s">
        <v>80</v>
      </c>
      <c r="D110" s="23"/>
      <c r="E110" s="9">
        <v>0</v>
      </c>
      <c r="F110" s="23">
        <f t="shared" si="3"/>
        <v>0</v>
      </c>
      <c r="G110" s="21" t="str">
        <f t="shared" si="4"/>
        <v/>
      </c>
      <c r="I110" s="1" t="s">
        <v>350</v>
      </c>
      <c r="J110" s="1" t="s">
        <v>745</v>
      </c>
      <c r="K110" s="1" t="s">
        <v>80</v>
      </c>
      <c r="L110" s="1" t="e">
        <f>SUMIF(#REF!,$J110,#REF!)</f>
        <v>#REF!</v>
      </c>
    </row>
    <row r="111" spans="1:12" ht="20.100000000000001" customHeight="1">
      <c r="A111" s="10">
        <f t="shared" si="5"/>
        <v>17</v>
      </c>
      <c r="B111" s="7" t="s">
        <v>351</v>
      </c>
      <c r="C111" s="8" t="s">
        <v>81</v>
      </c>
      <c r="D111" s="23"/>
      <c r="E111" s="9">
        <v>0</v>
      </c>
      <c r="F111" s="23">
        <f t="shared" si="3"/>
        <v>0</v>
      </c>
      <c r="G111" s="21" t="str">
        <f t="shared" si="4"/>
        <v/>
      </c>
      <c r="I111" s="1" t="s">
        <v>351</v>
      </c>
      <c r="J111" s="1" t="s">
        <v>746</v>
      </c>
      <c r="K111" s="1" t="s">
        <v>81</v>
      </c>
      <c r="L111" s="1" t="e">
        <f>SUMIF(#REF!,$J111,#REF!)</f>
        <v>#REF!</v>
      </c>
    </row>
    <row r="112" spans="1:12" ht="20.100000000000001" customHeight="1">
      <c r="A112" s="10">
        <f t="shared" si="5"/>
        <v>17</v>
      </c>
      <c r="B112" s="7" t="s">
        <v>352</v>
      </c>
      <c r="C112" s="8" t="s">
        <v>82</v>
      </c>
      <c r="D112" s="23"/>
      <c r="E112" s="9">
        <v>0</v>
      </c>
      <c r="F112" s="23">
        <f t="shared" si="3"/>
        <v>0</v>
      </c>
      <c r="G112" s="21" t="str">
        <f t="shared" si="4"/>
        <v/>
      </c>
      <c r="I112" s="1" t="s">
        <v>352</v>
      </c>
      <c r="J112" s="1" t="s">
        <v>747</v>
      </c>
      <c r="K112" s="1" t="s">
        <v>82</v>
      </c>
      <c r="L112" s="1" t="e">
        <f>SUMIF(#REF!,$J112,#REF!)</f>
        <v>#REF!</v>
      </c>
    </row>
    <row r="113" spans="1:12" ht="20.100000000000001" customHeight="1">
      <c r="A113" s="10">
        <f t="shared" si="5"/>
        <v>18</v>
      </c>
      <c r="B113" s="7" t="s">
        <v>353</v>
      </c>
      <c r="C113" s="8" t="s">
        <v>83</v>
      </c>
      <c r="D113" s="23">
        <v>15</v>
      </c>
      <c r="E113" s="9">
        <v>15</v>
      </c>
      <c r="F113" s="23">
        <f t="shared" si="3"/>
        <v>15</v>
      </c>
      <c r="G113" s="21">
        <f t="shared" si="4"/>
        <v>1</v>
      </c>
      <c r="I113" s="1" t="s">
        <v>353</v>
      </c>
      <c r="J113" s="1" t="s">
        <v>748</v>
      </c>
      <c r="K113" s="1" t="s">
        <v>83</v>
      </c>
      <c r="L113" s="1" t="e">
        <f>SUMIF(#REF!,$J113,#REF!)</f>
        <v>#REF!</v>
      </c>
    </row>
    <row r="114" spans="1:12" ht="20.100000000000001" customHeight="1">
      <c r="A114" s="10">
        <f t="shared" si="5"/>
        <v>18</v>
      </c>
      <c r="B114" s="7" t="s">
        <v>354</v>
      </c>
      <c r="C114" s="8" t="s">
        <v>84</v>
      </c>
      <c r="D114" s="23"/>
      <c r="E114" s="9">
        <v>0</v>
      </c>
      <c r="F114" s="23">
        <f t="shared" si="3"/>
        <v>0</v>
      </c>
      <c r="G114" s="21" t="str">
        <f t="shared" si="4"/>
        <v/>
      </c>
      <c r="I114" s="1" t="s">
        <v>354</v>
      </c>
      <c r="J114" s="1" t="s">
        <v>749</v>
      </c>
      <c r="K114" s="1" t="s">
        <v>84</v>
      </c>
      <c r="L114" s="1" t="e">
        <f>SUMIF(#REF!,$J114,#REF!)</f>
        <v>#REF!</v>
      </c>
    </row>
    <row r="115" spans="1:12" ht="20.100000000000001" customHeight="1">
      <c r="A115" s="10">
        <f t="shared" si="5"/>
        <v>18</v>
      </c>
      <c r="B115" s="7" t="s">
        <v>355</v>
      </c>
      <c r="C115" s="8" t="s">
        <v>85</v>
      </c>
      <c r="D115" s="23"/>
      <c r="E115" s="9">
        <v>0</v>
      </c>
      <c r="F115" s="23">
        <f t="shared" si="3"/>
        <v>0</v>
      </c>
      <c r="G115" s="21" t="str">
        <f t="shared" si="4"/>
        <v/>
      </c>
      <c r="I115" s="1" t="s">
        <v>355</v>
      </c>
      <c r="K115" s="1" t="s">
        <v>85</v>
      </c>
      <c r="L115" s="1" t="e">
        <f>SUMIF(#REF!,$J115,#REF!)</f>
        <v>#REF!</v>
      </c>
    </row>
    <row r="116" spans="1:12" ht="20.100000000000001" customHeight="1">
      <c r="A116" s="10">
        <f t="shared" si="5"/>
        <v>18</v>
      </c>
      <c r="B116" s="7" t="s">
        <v>596</v>
      </c>
      <c r="C116" s="8" t="s">
        <v>586</v>
      </c>
      <c r="D116" s="23"/>
      <c r="E116" s="9">
        <v>0</v>
      </c>
      <c r="F116" s="23">
        <f t="shared" si="3"/>
        <v>0</v>
      </c>
      <c r="G116" s="21" t="str">
        <f t="shared" si="4"/>
        <v/>
      </c>
      <c r="I116" s="1" t="s">
        <v>596</v>
      </c>
      <c r="J116" s="1" t="s">
        <v>750</v>
      </c>
      <c r="K116" s="1" t="s">
        <v>586</v>
      </c>
      <c r="L116" s="1" t="e">
        <f>SUMIF(#REF!,$J116,#REF!)</f>
        <v>#REF!</v>
      </c>
    </row>
    <row r="117" spans="1:12" ht="20.100000000000001" customHeight="1">
      <c r="A117" s="10">
        <f t="shared" si="5"/>
        <v>18</v>
      </c>
      <c r="B117" s="7" t="s">
        <v>356</v>
      </c>
      <c r="C117" s="8" t="s">
        <v>87</v>
      </c>
      <c r="D117" s="23">
        <v>0</v>
      </c>
      <c r="E117" s="9">
        <v>0</v>
      </c>
      <c r="F117" s="23">
        <f t="shared" si="3"/>
        <v>0</v>
      </c>
      <c r="G117" s="21" t="str">
        <f t="shared" si="4"/>
        <v/>
      </c>
      <c r="I117" s="1" t="s">
        <v>356</v>
      </c>
      <c r="J117" s="1" t="s">
        <v>751</v>
      </c>
      <c r="K117" s="1" t="s">
        <v>87</v>
      </c>
      <c r="L117" s="1" t="e">
        <f>SUMIF(#REF!,$J117,#REF!)</f>
        <v>#REF!</v>
      </c>
    </row>
    <row r="118" spans="1:12" ht="20.100000000000001" customHeight="1">
      <c r="A118" s="10">
        <f t="shared" si="5"/>
        <v>18</v>
      </c>
      <c r="B118" s="7" t="s">
        <v>357</v>
      </c>
      <c r="C118" s="8" t="s">
        <v>88</v>
      </c>
      <c r="D118" s="23"/>
      <c r="E118" s="9">
        <v>0</v>
      </c>
      <c r="F118" s="23">
        <f t="shared" si="3"/>
        <v>0</v>
      </c>
      <c r="G118" s="21" t="str">
        <f t="shared" si="4"/>
        <v/>
      </c>
      <c r="I118" s="1" t="s">
        <v>357</v>
      </c>
      <c r="J118" s="1" t="s">
        <v>752</v>
      </c>
      <c r="K118" s="1" t="s">
        <v>88</v>
      </c>
      <c r="L118" s="1" t="e">
        <f>SUMIF(#REF!,$J118,#REF!)</f>
        <v>#REF!</v>
      </c>
    </row>
    <row r="119" spans="1:12" ht="20.100000000000001" customHeight="1">
      <c r="A119" s="10">
        <f t="shared" si="5"/>
        <v>18</v>
      </c>
      <c r="B119" s="7" t="s">
        <v>358</v>
      </c>
      <c r="C119" s="8" t="s">
        <v>89</v>
      </c>
      <c r="D119" s="23"/>
      <c r="E119" s="9">
        <v>0</v>
      </c>
      <c r="F119" s="23">
        <f t="shared" si="3"/>
        <v>0</v>
      </c>
      <c r="G119" s="21" t="str">
        <f t="shared" si="4"/>
        <v/>
      </c>
      <c r="I119" s="1" t="s">
        <v>358</v>
      </c>
      <c r="J119" s="1" t="s">
        <v>753</v>
      </c>
      <c r="K119" s="1" t="s">
        <v>89</v>
      </c>
      <c r="L119" s="1" t="e">
        <f>SUMIF(#REF!,$J119,#REF!)</f>
        <v>#REF!</v>
      </c>
    </row>
    <row r="120" spans="1:12" ht="20.100000000000001" customHeight="1">
      <c r="A120" s="10">
        <f t="shared" si="5"/>
        <v>18</v>
      </c>
      <c r="B120" s="7" t="s">
        <v>488</v>
      </c>
      <c r="C120" s="8" t="s">
        <v>219</v>
      </c>
      <c r="D120" s="23"/>
      <c r="E120" s="9">
        <v>0</v>
      </c>
      <c r="F120" s="23">
        <f t="shared" si="3"/>
        <v>0</v>
      </c>
      <c r="G120" s="21" t="str">
        <f t="shared" si="4"/>
        <v/>
      </c>
      <c r="I120" s="1" t="s">
        <v>488</v>
      </c>
      <c r="J120" s="1" t="s">
        <v>849</v>
      </c>
      <c r="K120" s="1" t="s">
        <v>219</v>
      </c>
      <c r="L120" s="1" t="e">
        <f>SUMIF(#REF!,$J120,#REF!)</f>
        <v>#REF!</v>
      </c>
    </row>
    <row r="121" spans="1:12" ht="20.100000000000001" customHeight="1">
      <c r="A121" s="10">
        <f t="shared" si="5"/>
        <v>18</v>
      </c>
      <c r="B121" s="7" t="s">
        <v>489</v>
      </c>
      <c r="C121" s="8" t="s">
        <v>220</v>
      </c>
      <c r="D121" s="23"/>
      <c r="E121" s="9">
        <v>0</v>
      </c>
      <c r="F121" s="23">
        <f t="shared" si="3"/>
        <v>0</v>
      </c>
      <c r="G121" s="21" t="str">
        <f t="shared" si="4"/>
        <v/>
      </c>
      <c r="I121" s="1" t="s">
        <v>489</v>
      </c>
      <c r="J121" s="1" t="s">
        <v>839</v>
      </c>
      <c r="K121" s="1" t="s">
        <v>220</v>
      </c>
      <c r="L121" s="1" t="e">
        <f>SUMIF(#REF!,$J121,#REF!)</f>
        <v>#REF!</v>
      </c>
    </row>
    <row r="122" spans="1:12" ht="20.100000000000001" customHeight="1">
      <c r="A122" s="10">
        <f t="shared" si="5"/>
        <v>18</v>
      </c>
      <c r="B122" s="7" t="s">
        <v>490</v>
      </c>
      <c r="C122" s="8" t="s">
        <v>221</v>
      </c>
      <c r="D122" s="23"/>
      <c r="E122" s="9">
        <v>0</v>
      </c>
      <c r="F122" s="23">
        <f t="shared" si="3"/>
        <v>0</v>
      </c>
      <c r="G122" s="21" t="str">
        <f t="shared" si="4"/>
        <v/>
      </c>
      <c r="I122" s="1" t="s">
        <v>490</v>
      </c>
      <c r="J122" s="1" t="s">
        <v>839</v>
      </c>
      <c r="K122" s="1" t="s">
        <v>221</v>
      </c>
      <c r="L122" s="1" t="e">
        <f>SUMIF(#REF!,$J122,#REF!)</f>
        <v>#REF!</v>
      </c>
    </row>
    <row r="123" spans="1:12" ht="20.100000000000001" customHeight="1">
      <c r="A123" s="10">
        <f t="shared" si="5"/>
        <v>18</v>
      </c>
      <c r="B123" s="7" t="s">
        <v>471</v>
      </c>
      <c r="C123" s="8" t="s">
        <v>202</v>
      </c>
      <c r="D123" s="23"/>
      <c r="E123" s="9">
        <v>0</v>
      </c>
      <c r="F123" s="23">
        <f t="shared" si="3"/>
        <v>0</v>
      </c>
      <c r="G123" s="21" t="str">
        <f t="shared" si="4"/>
        <v/>
      </c>
      <c r="I123" s="1" t="s">
        <v>471</v>
      </c>
      <c r="J123" s="1" t="s">
        <v>850</v>
      </c>
      <c r="K123" s="1" t="s">
        <v>202</v>
      </c>
      <c r="L123" s="1" t="e">
        <f>SUMIF(#REF!,$J123,#REF!)</f>
        <v>#REF!</v>
      </c>
    </row>
    <row r="124" spans="1:12" ht="20.100000000000001" customHeight="1">
      <c r="A124" s="10">
        <f t="shared" si="5"/>
        <v>18</v>
      </c>
      <c r="B124" s="7" t="s">
        <v>470</v>
      </c>
      <c r="C124" s="8" t="s">
        <v>201</v>
      </c>
      <c r="D124" s="23"/>
      <c r="E124" s="9">
        <v>0</v>
      </c>
      <c r="F124" s="23">
        <f t="shared" si="3"/>
        <v>0</v>
      </c>
      <c r="G124" s="21" t="str">
        <f t="shared" si="4"/>
        <v/>
      </c>
      <c r="I124" s="1" t="s">
        <v>470</v>
      </c>
      <c r="J124" s="1" t="s">
        <v>851</v>
      </c>
      <c r="K124" s="1" t="s">
        <v>201</v>
      </c>
      <c r="L124" s="1" t="e">
        <f>SUMIF(#REF!,$J124,#REF!)</f>
        <v>#REF!</v>
      </c>
    </row>
    <row r="125" spans="1:12" ht="20.100000000000001" customHeight="1">
      <c r="A125" s="10">
        <f t="shared" si="5"/>
        <v>18</v>
      </c>
      <c r="B125" s="7" t="s">
        <v>472</v>
      </c>
      <c r="C125" s="8" t="s">
        <v>203</v>
      </c>
      <c r="D125" s="23"/>
      <c r="E125" s="9">
        <v>0</v>
      </c>
      <c r="F125" s="23">
        <f t="shared" si="3"/>
        <v>0</v>
      </c>
      <c r="G125" s="21" t="str">
        <f t="shared" si="4"/>
        <v/>
      </c>
      <c r="I125" s="1" t="s">
        <v>472</v>
      </c>
      <c r="J125" s="1" t="s">
        <v>852</v>
      </c>
      <c r="K125" s="1" t="s">
        <v>203</v>
      </c>
      <c r="L125" s="1" t="e">
        <f>SUMIF(#REF!,$J125,#REF!)</f>
        <v>#REF!</v>
      </c>
    </row>
    <row r="126" spans="1:12" ht="20.100000000000001" customHeight="1">
      <c r="A126" s="10">
        <f t="shared" si="5"/>
        <v>19</v>
      </c>
      <c r="B126" s="7" t="s">
        <v>473</v>
      </c>
      <c r="C126" s="8" t="s">
        <v>204</v>
      </c>
      <c r="D126" s="23">
        <v>35</v>
      </c>
      <c r="E126" s="9">
        <v>35</v>
      </c>
      <c r="F126" s="23">
        <f t="shared" si="3"/>
        <v>35</v>
      </c>
      <c r="G126" s="21">
        <f t="shared" si="4"/>
        <v>1</v>
      </c>
      <c r="I126" s="1" t="s">
        <v>473</v>
      </c>
      <c r="J126" s="1" t="s">
        <v>853</v>
      </c>
      <c r="K126" s="1" t="s">
        <v>204</v>
      </c>
      <c r="L126" s="1" t="e">
        <f>SUMIF(#REF!,$J126,#REF!)</f>
        <v>#REF!</v>
      </c>
    </row>
    <row r="127" spans="1:12" ht="20.100000000000001" customHeight="1">
      <c r="A127" s="10">
        <f t="shared" si="5"/>
        <v>20</v>
      </c>
      <c r="B127" s="7" t="s">
        <v>474</v>
      </c>
      <c r="C127" s="8" t="s">
        <v>205</v>
      </c>
      <c r="D127" s="23">
        <v>35</v>
      </c>
      <c r="E127" s="9">
        <v>35</v>
      </c>
      <c r="F127" s="23">
        <f t="shared" si="3"/>
        <v>35</v>
      </c>
      <c r="G127" s="21">
        <f t="shared" si="4"/>
        <v>1</v>
      </c>
      <c r="I127" s="1" t="s">
        <v>474</v>
      </c>
      <c r="J127" s="1" t="s">
        <v>854</v>
      </c>
      <c r="K127" s="1" t="s">
        <v>205</v>
      </c>
      <c r="L127" s="1" t="e">
        <f>SUMIF(#REF!,$J127,#REF!)</f>
        <v>#REF!</v>
      </c>
    </row>
    <row r="128" spans="1:12" ht="20.100000000000001" customHeight="1">
      <c r="A128" s="10">
        <f t="shared" si="5"/>
        <v>20</v>
      </c>
      <c r="B128" s="7" t="s">
        <v>475</v>
      </c>
      <c r="C128" s="8" t="s">
        <v>206</v>
      </c>
      <c r="D128" s="23"/>
      <c r="E128" s="9">
        <v>0</v>
      </c>
      <c r="F128" s="23">
        <f t="shared" si="3"/>
        <v>0</v>
      </c>
      <c r="G128" s="21" t="str">
        <f t="shared" si="4"/>
        <v/>
      </c>
      <c r="I128" s="1" t="s">
        <v>475</v>
      </c>
      <c r="J128" s="1" t="s">
        <v>855</v>
      </c>
      <c r="K128" s="1" t="s">
        <v>206</v>
      </c>
      <c r="L128" s="1" t="e">
        <f>SUMIF(#REF!,$J128,#REF!)</f>
        <v>#REF!</v>
      </c>
    </row>
    <row r="129" spans="1:12" ht="20.100000000000001" customHeight="1">
      <c r="A129" s="10">
        <f t="shared" si="5"/>
        <v>21</v>
      </c>
      <c r="B129" s="7" t="s">
        <v>476</v>
      </c>
      <c r="C129" s="8" t="s">
        <v>207</v>
      </c>
      <c r="D129" s="23">
        <v>25</v>
      </c>
      <c r="E129" s="9">
        <v>25</v>
      </c>
      <c r="F129" s="23">
        <f t="shared" si="3"/>
        <v>25</v>
      </c>
      <c r="G129" s="21">
        <f t="shared" si="4"/>
        <v>1</v>
      </c>
      <c r="I129" s="1" t="s">
        <v>476</v>
      </c>
      <c r="J129" s="1" t="s">
        <v>856</v>
      </c>
      <c r="K129" s="1" t="s">
        <v>207</v>
      </c>
      <c r="L129" s="1" t="e">
        <f>SUMIF(#REF!,$J129,#REF!)</f>
        <v>#REF!</v>
      </c>
    </row>
    <row r="130" spans="1:12" ht="20.100000000000001" customHeight="1">
      <c r="A130" s="10">
        <f t="shared" si="5"/>
        <v>22</v>
      </c>
      <c r="B130" s="7" t="s">
        <v>477</v>
      </c>
      <c r="C130" s="8" t="s">
        <v>208</v>
      </c>
      <c r="D130" s="23">
        <v>25</v>
      </c>
      <c r="E130" s="9">
        <v>25</v>
      </c>
      <c r="F130" s="23">
        <f t="shared" si="3"/>
        <v>25</v>
      </c>
      <c r="G130" s="21">
        <f t="shared" si="4"/>
        <v>1</v>
      </c>
      <c r="I130" s="1" t="s">
        <v>477</v>
      </c>
      <c r="J130" s="1" t="s">
        <v>857</v>
      </c>
      <c r="K130" s="1" t="s">
        <v>208</v>
      </c>
      <c r="L130" s="1" t="e">
        <f>SUMIF(#REF!,$J130,#REF!)</f>
        <v>#REF!</v>
      </c>
    </row>
    <row r="131" spans="1:12" ht="20.100000000000001" customHeight="1">
      <c r="A131" s="10">
        <f t="shared" si="5"/>
        <v>22</v>
      </c>
      <c r="B131" s="7" t="s">
        <v>478</v>
      </c>
      <c r="C131" s="8" t="s">
        <v>209</v>
      </c>
      <c r="D131" s="23"/>
      <c r="E131" s="9">
        <v>0</v>
      </c>
      <c r="F131" s="23">
        <f t="shared" si="3"/>
        <v>0</v>
      </c>
      <c r="G131" s="21" t="str">
        <f t="shared" si="4"/>
        <v/>
      </c>
      <c r="I131" s="1" t="s">
        <v>478</v>
      </c>
      <c r="J131" s="1" t="s">
        <v>858</v>
      </c>
      <c r="K131" s="1" t="s">
        <v>209</v>
      </c>
      <c r="L131" s="1" t="e">
        <f>SUMIF(#REF!,$J131,#REF!)</f>
        <v>#REF!</v>
      </c>
    </row>
    <row r="132" spans="1:12" ht="20.100000000000001" customHeight="1">
      <c r="A132" s="10">
        <f t="shared" si="5"/>
        <v>22</v>
      </c>
      <c r="B132" s="7" t="s">
        <v>479</v>
      </c>
      <c r="C132" s="8" t="s">
        <v>210</v>
      </c>
      <c r="D132" s="23"/>
      <c r="E132" s="9">
        <v>0</v>
      </c>
      <c r="F132" s="23">
        <f t="shared" si="3"/>
        <v>0</v>
      </c>
      <c r="G132" s="21" t="str">
        <f t="shared" si="4"/>
        <v/>
      </c>
      <c r="I132" s="1" t="s">
        <v>479</v>
      </c>
      <c r="J132" s="1" t="s">
        <v>859</v>
      </c>
      <c r="K132" s="1" t="s">
        <v>210</v>
      </c>
      <c r="L132" s="1" t="e">
        <f>SUMIF(#REF!,$J132,#REF!)</f>
        <v>#REF!</v>
      </c>
    </row>
    <row r="133" spans="1:12" ht="20.100000000000001" customHeight="1">
      <c r="A133" s="10">
        <f t="shared" si="5"/>
        <v>22</v>
      </c>
      <c r="B133" s="7" t="s">
        <v>480</v>
      </c>
      <c r="C133" s="8" t="s">
        <v>211</v>
      </c>
      <c r="D133" s="23"/>
      <c r="E133" s="9">
        <v>0</v>
      </c>
      <c r="F133" s="23">
        <f t="shared" si="3"/>
        <v>0</v>
      </c>
      <c r="G133" s="21" t="str">
        <f t="shared" si="4"/>
        <v/>
      </c>
      <c r="I133" s="1" t="s">
        <v>480</v>
      </c>
      <c r="J133" s="1" t="s">
        <v>860</v>
      </c>
      <c r="K133" s="1" t="s">
        <v>211</v>
      </c>
      <c r="L133" s="1" t="e">
        <f>SUMIF(#REF!,$J133,#REF!)</f>
        <v>#REF!</v>
      </c>
    </row>
    <row r="134" spans="1:12" ht="20.100000000000001" customHeight="1">
      <c r="A134" s="10">
        <f t="shared" si="5"/>
        <v>22</v>
      </c>
      <c r="B134" s="7" t="s">
        <v>481</v>
      </c>
      <c r="C134" s="8" t="s">
        <v>212</v>
      </c>
      <c r="D134" s="23"/>
      <c r="E134" s="9">
        <v>0</v>
      </c>
      <c r="F134" s="23">
        <f t="shared" si="3"/>
        <v>0</v>
      </c>
      <c r="G134" s="21" t="str">
        <f t="shared" si="4"/>
        <v/>
      </c>
      <c r="I134" s="1" t="s">
        <v>481</v>
      </c>
      <c r="J134" s="1" t="s">
        <v>861</v>
      </c>
      <c r="K134" s="1" t="s">
        <v>212</v>
      </c>
      <c r="L134" s="1" t="e">
        <f>SUMIF(#REF!,$J134,#REF!)</f>
        <v>#REF!</v>
      </c>
    </row>
    <row r="135" spans="1:12" ht="20.100000000000001" customHeight="1">
      <c r="A135" s="10">
        <f t="shared" si="5"/>
        <v>23</v>
      </c>
      <c r="B135" s="7" t="s">
        <v>482</v>
      </c>
      <c r="C135" s="8" t="s">
        <v>213</v>
      </c>
      <c r="D135" s="23">
        <v>380</v>
      </c>
      <c r="E135" s="9">
        <v>388</v>
      </c>
      <c r="F135" s="23">
        <f t="shared" si="3"/>
        <v>380</v>
      </c>
      <c r="G135" s="21">
        <f t="shared" si="4"/>
        <v>1</v>
      </c>
      <c r="I135" s="1" t="s">
        <v>482</v>
      </c>
      <c r="J135" s="1" t="s">
        <v>829</v>
      </c>
      <c r="K135" s="1" t="s">
        <v>213</v>
      </c>
      <c r="L135" s="1" t="e">
        <f>SUMIF(#REF!,$J135,#REF!)</f>
        <v>#REF!</v>
      </c>
    </row>
    <row r="136" spans="1:12" ht="20.100000000000001" customHeight="1">
      <c r="A136" s="10">
        <f t="shared" si="5"/>
        <v>24</v>
      </c>
      <c r="B136" s="7" t="s">
        <v>483</v>
      </c>
      <c r="C136" s="8" t="s">
        <v>214</v>
      </c>
      <c r="D136" s="23">
        <v>394</v>
      </c>
      <c r="E136" s="9">
        <v>394</v>
      </c>
      <c r="F136" s="23">
        <f t="shared" si="3"/>
        <v>394</v>
      </c>
      <c r="G136" s="21">
        <f t="shared" si="4"/>
        <v>1</v>
      </c>
      <c r="I136" s="1" t="s">
        <v>483</v>
      </c>
      <c r="J136" s="1" t="s">
        <v>833</v>
      </c>
      <c r="K136" s="1" t="s">
        <v>214</v>
      </c>
      <c r="L136" s="1" t="e">
        <f>SUMIF(#REF!,$J136,#REF!)</f>
        <v>#REF!</v>
      </c>
    </row>
    <row r="137" spans="1:12" ht="20.100000000000001" customHeight="1">
      <c r="A137" s="10">
        <f t="shared" si="5"/>
        <v>24</v>
      </c>
      <c r="B137" s="7" t="s">
        <v>484</v>
      </c>
      <c r="C137" s="8" t="s">
        <v>215</v>
      </c>
      <c r="D137" s="23"/>
      <c r="E137" s="9">
        <v>0</v>
      </c>
      <c r="F137" s="23">
        <f t="shared" ref="F137:F200" si="6">IF(E137&gt;D137,D137,E137)</f>
        <v>0</v>
      </c>
      <c r="G137" s="21" t="str">
        <f t="shared" si="4"/>
        <v/>
      </c>
      <c r="I137" s="1" t="s">
        <v>484</v>
      </c>
      <c r="J137" s="1" t="s">
        <v>862</v>
      </c>
      <c r="K137" s="1" t="s">
        <v>215</v>
      </c>
      <c r="L137" s="1" t="e">
        <f>SUMIF(#REF!,$J137,#REF!)</f>
        <v>#REF!</v>
      </c>
    </row>
    <row r="138" spans="1:12" ht="20.100000000000001" customHeight="1">
      <c r="A138" s="10">
        <f t="shared" si="5"/>
        <v>24</v>
      </c>
      <c r="B138" s="7" t="s">
        <v>485</v>
      </c>
      <c r="C138" s="8" t="s">
        <v>216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  <c r="I138" s="1" t="s">
        <v>485</v>
      </c>
      <c r="J138" s="1" t="s">
        <v>668</v>
      </c>
      <c r="K138" s="1" t="s">
        <v>216</v>
      </c>
      <c r="L138" s="1" t="e">
        <f>SUMIF(#REF!,$J138,#REF!)</f>
        <v>#REF!</v>
      </c>
    </row>
    <row r="139" spans="1:12" ht="20.100000000000001" customHeight="1">
      <c r="A139" s="10">
        <f t="shared" ref="A139:A202" si="8">IF(F139&gt;0,1+A138,A138)</f>
        <v>24</v>
      </c>
      <c r="B139" s="7" t="s">
        <v>486</v>
      </c>
      <c r="C139" s="8" t="s">
        <v>217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  <c r="I139" s="1" t="s">
        <v>486</v>
      </c>
      <c r="J139" s="1" t="s">
        <v>669</v>
      </c>
      <c r="K139" s="1" t="s">
        <v>217</v>
      </c>
      <c r="L139" s="1" t="e">
        <f>SUMIF(#REF!,$J139,#REF!)</f>
        <v>#REF!</v>
      </c>
    </row>
    <row r="140" spans="1:12" ht="20.100000000000001" customHeight="1">
      <c r="A140" s="10">
        <f t="shared" si="8"/>
        <v>24</v>
      </c>
      <c r="B140" s="7" t="s">
        <v>819</v>
      </c>
      <c r="C140" s="8" t="s">
        <v>818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  <c r="I140" s="1" t="s">
        <v>819</v>
      </c>
      <c r="J140" s="1" t="s">
        <v>667</v>
      </c>
      <c r="K140" s="1" t="s">
        <v>818</v>
      </c>
      <c r="L140" s="1" t="e">
        <f>SUMIF(#REF!,$J140,#REF!)</f>
        <v>#REF!</v>
      </c>
    </row>
    <row r="141" spans="1:12" ht="20.100000000000001" customHeight="1">
      <c r="A141" s="10">
        <f t="shared" si="8"/>
        <v>25</v>
      </c>
      <c r="B141" s="7" t="s">
        <v>359</v>
      </c>
      <c r="C141" s="8" t="s">
        <v>90</v>
      </c>
      <c r="D141" s="23">
        <v>300</v>
      </c>
      <c r="E141" s="9">
        <v>300</v>
      </c>
      <c r="F141" s="23">
        <f t="shared" si="6"/>
        <v>300</v>
      </c>
      <c r="G141" s="21">
        <f t="shared" si="7"/>
        <v>1</v>
      </c>
      <c r="I141" s="1" t="s">
        <v>359</v>
      </c>
      <c r="J141" s="1" t="s">
        <v>754</v>
      </c>
      <c r="K141" s="1" t="s">
        <v>90</v>
      </c>
      <c r="L141" s="1" t="e">
        <f>SUMIF(#REF!,$J141,#REF!)</f>
        <v>#REF!</v>
      </c>
    </row>
    <row r="142" spans="1:12" ht="20.100000000000001" customHeight="1">
      <c r="A142" s="10">
        <f t="shared" si="8"/>
        <v>26</v>
      </c>
      <c r="B142" s="7" t="s">
        <v>360</v>
      </c>
      <c r="C142" s="8" t="s">
        <v>91</v>
      </c>
      <c r="D142" s="23">
        <v>300</v>
      </c>
      <c r="E142" s="9">
        <v>300</v>
      </c>
      <c r="F142" s="23">
        <f t="shared" si="6"/>
        <v>300</v>
      </c>
      <c r="G142" s="21">
        <f t="shared" si="7"/>
        <v>1</v>
      </c>
      <c r="I142" s="1" t="s">
        <v>360</v>
      </c>
      <c r="J142" s="1" t="s">
        <v>755</v>
      </c>
      <c r="K142" s="1" t="s">
        <v>91</v>
      </c>
      <c r="L142" s="1" t="e">
        <f>SUMIF(#REF!,$J142,#REF!)</f>
        <v>#REF!</v>
      </c>
    </row>
    <row r="143" spans="1:12" ht="20.100000000000001" customHeight="1">
      <c r="A143" s="10">
        <f t="shared" si="8"/>
        <v>27</v>
      </c>
      <c r="B143" s="7" t="s">
        <v>361</v>
      </c>
      <c r="C143" s="8" t="s">
        <v>92</v>
      </c>
      <c r="D143" s="23">
        <v>300</v>
      </c>
      <c r="E143" s="9">
        <v>300</v>
      </c>
      <c r="F143" s="23">
        <f t="shared" si="6"/>
        <v>300</v>
      </c>
      <c r="G143" s="21">
        <f t="shared" si="7"/>
        <v>1</v>
      </c>
      <c r="I143" s="1" t="s">
        <v>361</v>
      </c>
      <c r="J143" s="1" t="s">
        <v>756</v>
      </c>
      <c r="K143" s="1" t="s">
        <v>92</v>
      </c>
      <c r="L143" s="1" t="e">
        <f>SUMIF(#REF!,$J143,#REF!)</f>
        <v>#REF!</v>
      </c>
    </row>
    <row r="144" spans="1:12" ht="20.100000000000001" customHeight="1">
      <c r="A144" s="10">
        <f t="shared" si="8"/>
        <v>27</v>
      </c>
      <c r="B144" s="7" t="s">
        <v>362</v>
      </c>
      <c r="C144" s="8" t="s">
        <v>93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  <c r="I144" s="1" t="s">
        <v>362</v>
      </c>
      <c r="J144" s="1" t="s">
        <v>648</v>
      </c>
      <c r="K144" s="1" t="s">
        <v>93</v>
      </c>
      <c r="L144" s="1" t="e">
        <f>SUMIF(#REF!,$J144,#REF!)</f>
        <v>#REF!</v>
      </c>
    </row>
    <row r="145" spans="1:12" ht="20.100000000000001" customHeight="1">
      <c r="A145" s="10">
        <f t="shared" si="8"/>
        <v>27</v>
      </c>
      <c r="B145" s="7" t="s">
        <v>363</v>
      </c>
      <c r="C145" s="8" t="s">
        <v>94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  <c r="I145" s="1" t="s">
        <v>363</v>
      </c>
      <c r="J145" s="1" t="s">
        <v>649</v>
      </c>
      <c r="K145" s="1" t="s">
        <v>94</v>
      </c>
      <c r="L145" s="1" t="e">
        <f>SUMIF(#REF!,$J145,#REF!)</f>
        <v>#REF!</v>
      </c>
    </row>
    <row r="146" spans="1:12" ht="20.100000000000001" customHeight="1">
      <c r="A146" s="10">
        <f t="shared" si="8"/>
        <v>27</v>
      </c>
      <c r="B146" s="7" t="s">
        <v>364</v>
      </c>
      <c r="C146" s="8" t="s">
        <v>95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  <c r="I146" s="1" t="s">
        <v>364</v>
      </c>
      <c r="J146" s="1" t="s">
        <v>647</v>
      </c>
      <c r="K146" s="1" t="s">
        <v>95</v>
      </c>
      <c r="L146" s="1" t="e">
        <f>SUMIF(#REF!,$J146,#REF!)</f>
        <v>#REF!</v>
      </c>
    </row>
    <row r="147" spans="1:12" ht="20.100000000000001" customHeight="1">
      <c r="A147" s="10">
        <f t="shared" si="8"/>
        <v>27</v>
      </c>
      <c r="B147" s="7" t="s">
        <v>365</v>
      </c>
      <c r="C147" s="8" t="s">
        <v>96</v>
      </c>
      <c r="D147" s="23"/>
      <c r="E147" s="9">
        <v>0</v>
      </c>
      <c r="F147" s="23">
        <f t="shared" si="6"/>
        <v>0</v>
      </c>
      <c r="G147" s="21" t="str">
        <f t="shared" si="7"/>
        <v/>
      </c>
      <c r="I147" s="1" t="s">
        <v>365</v>
      </c>
      <c r="J147" s="1" t="s">
        <v>757</v>
      </c>
      <c r="K147" s="1" t="s">
        <v>96</v>
      </c>
      <c r="L147" s="1" t="e">
        <f>SUMIF(#REF!,$J147,#REF!)</f>
        <v>#REF!</v>
      </c>
    </row>
    <row r="148" spans="1:12" ht="20.100000000000001" customHeight="1">
      <c r="A148" s="10">
        <f t="shared" si="8"/>
        <v>27</v>
      </c>
      <c r="B148" s="7" t="s">
        <v>366</v>
      </c>
      <c r="C148" s="8" t="s">
        <v>97</v>
      </c>
      <c r="D148" s="23"/>
      <c r="E148" s="9">
        <v>0</v>
      </c>
      <c r="F148" s="23">
        <f t="shared" si="6"/>
        <v>0</v>
      </c>
      <c r="G148" s="21" t="str">
        <f t="shared" si="7"/>
        <v/>
      </c>
      <c r="I148" s="1" t="s">
        <v>366</v>
      </c>
      <c r="J148" s="1" t="s">
        <v>758</v>
      </c>
      <c r="K148" s="1" t="s">
        <v>97</v>
      </c>
      <c r="L148" s="1" t="e">
        <f>SUMIF(#REF!,$J148,#REF!)</f>
        <v>#REF!</v>
      </c>
    </row>
    <row r="149" spans="1:12" ht="20.100000000000001" customHeight="1">
      <c r="A149" s="10">
        <f t="shared" si="8"/>
        <v>27</v>
      </c>
      <c r="B149" s="7" t="s">
        <v>367</v>
      </c>
      <c r="C149" s="8" t="s">
        <v>98</v>
      </c>
      <c r="D149" s="23"/>
      <c r="E149" s="9">
        <v>0</v>
      </c>
      <c r="F149" s="23">
        <f t="shared" si="6"/>
        <v>0</v>
      </c>
      <c r="G149" s="21" t="str">
        <f t="shared" si="7"/>
        <v/>
      </c>
      <c r="I149" s="1" t="s">
        <v>367</v>
      </c>
      <c r="J149" s="1" t="s">
        <v>759</v>
      </c>
      <c r="K149" s="1" t="s">
        <v>98</v>
      </c>
      <c r="L149" s="1" t="e">
        <f>SUMIF(#REF!,$J149,#REF!)</f>
        <v>#REF!</v>
      </c>
    </row>
    <row r="150" spans="1:12" ht="20.100000000000001" customHeight="1">
      <c r="A150" s="10">
        <f t="shared" si="8"/>
        <v>27</v>
      </c>
      <c r="B150" s="7" t="s">
        <v>368</v>
      </c>
      <c r="C150" s="8" t="s">
        <v>99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  <c r="I150" s="1" t="s">
        <v>368</v>
      </c>
      <c r="J150" s="1" t="s">
        <v>760</v>
      </c>
      <c r="K150" s="1" t="s">
        <v>99</v>
      </c>
      <c r="L150" s="1" t="e">
        <f>SUMIF(#REF!,$J150,#REF!)</f>
        <v>#REF!</v>
      </c>
    </row>
    <row r="151" spans="1:12" ht="20.100000000000001" customHeight="1">
      <c r="A151" s="10">
        <f t="shared" si="8"/>
        <v>27</v>
      </c>
      <c r="B151" s="7" t="s">
        <v>369</v>
      </c>
      <c r="C151" s="8" t="s">
        <v>100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  <c r="I151" s="1" t="s">
        <v>369</v>
      </c>
      <c r="J151" s="1" t="s">
        <v>761</v>
      </c>
      <c r="K151" s="1" t="s">
        <v>100</v>
      </c>
      <c r="L151" s="1" t="e">
        <f>SUMIF(#REF!,$J151,#REF!)</f>
        <v>#REF!</v>
      </c>
    </row>
    <row r="152" spans="1:12" ht="20.100000000000001" customHeight="1">
      <c r="A152" s="10">
        <f t="shared" si="8"/>
        <v>27</v>
      </c>
      <c r="B152" s="7" t="s">
        <v>370</v>
      </c>
      <c r="C152" s="8" t="s">
        <v>101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  <c r="I152" s="1" t="s">
        <v>370</v>
      </c>
      <c r="J152" s="1" t="s">
        <v>762</v>
      </c>
      <c r="K152" s="1" t="s">
        <v>101</v>
      </c>
      <c r="L152" s="1" t="e">
        <f>SUMIF(#REF!,$J152,#REF!)</f>
        <v>#REF!</v>
      </c>
    </row>
    <row r="153" spans="1:12" ht="20.100000000000001" customHeight="1">
      <c r="A153" s="10">
        <f t="shared" si="8"/>
        <v>27</v>
      </c>
      <c r="B153" s="7" t="s">
        <v>371</v>
      </c>
      <c r="C153" s="8" t="s">
        <v>102</v>
      </c>
      <c r="D153" s="23"/>
      <c r="E153" s="9">
        <v>0</v>
      </c>
      <c r="F153" s="23">
        <f t="shared" si="6"/>
        <v>0</v>
      </c>
      <c r="G153" s="21" t="str">
        <f t="shared" si="7"/>
        <v/>
      </c>
      <c r="I153" s="1" t="s">
        <v>371</v>
      </c>
      <c r="J153" s="1" t="s">
        <v>763</v>
      </c>
      <c r="K153" s="1" t="s">
        <v>102</v>
      </c>
      <c r="L153" s="1" t="e">
        <f>SUMIF(#REF!,$J153,#REF!)</f>
        <v>#REF!</v>
      </c>
    </row>
    <row r="154" spans="1:12" ht="20.100000000000001" customHeight="1">
      <c r="A154" s="10">
        <f t="shared" si="8"/>
        <v>27</v>
      </c>
      <c r="B154" s="7" t="s">
        <v>372</v>
      </c>
      <c r="C154" s="8" t="s">
        <v>103</v>
      </c>
      <c r="D154" s="23"/>
      <c r="E154" s="9">
        <v>0</v>
      </c>
      <c r="F154" s="23">
        <f t="shared" si="6"/>
        <v>0</v>
      </c>
      <c r="G154" s="21" t="str">
        <f t="shared" si="7"/>
        <v/>
      </c>
      <c r="I154" s="1" t="s">
        <v>372</v>
      </c>
      <c r="J154" s="1" t="s">
        <v>764</v>
      </c>
      <c r="K154" s="1" t="s">
        <v>103</v>
      </c>
      <c r="L154" s="1" t="e">
        <f>SUMIF(#REF!,$J154,#REF!)</f>
        <v>#REF!</v>
      </c>
    </row>
    <row r="155" spans="1:12" ht="20.100000000000001" customHeight="1">
      <c r="A155" s="10">
        <f t="shared" si="8"/>
        <v>27</v>
      </c>
      <c r="B155" s="7" t="s">
        <v>373</v>
      </c>
      <c r="C155" s="8" t="s">
        <v>104</v>
      </c>
      <c r="D155" s="23"/>
      <c r="E155" s="9">
        <v>0</v>
      </c>
      <c r="F155" s="23">
        <f t="shared" si="6"/>
        <v>0</v>
      </c>
      <c r="G155" s="21" t="str">
        <f t="shared" si="7"/>
        <v/>
      </c>
      <c r="I155" s="1" t="s">
        <v>373</v>
      </c>
      <c r="J155" s="1" t="s">
        <v>765</v>
      </c>
      <c r="K155" s="1" t="s">
        <v>104</v>
      </c>
      <c r="L155" s="1" t="e">
        <f>SUMIF(#REF!,$J155,#REF!)</f>
        <v>#REF!</v>
      </c>
    </row>
    <row r="156" spans="1:12" ht="20.100000000000001" customHeight="1">
      <c r="A156" s="10">
        <f t="shared" si="8"/>
        <v>28</v>
      </c>
      <c r="B156" s="7" t="s">
        <v>374</v>
      </c>
      <c r="C156" s="8" t="s">
        <v>105</v>
      </c>
      <c r="D156" s="23">
        <v>100</v>
      </c>
      <c r="E156" s="9">
        <v>100</v>
      </c>
      <c r="F156" s="23">
        <f t="shared" si="6"/>
        <v>100</v>
      </c>
      <c r="G156" s="21">
        <f t="shared" si="7"/>
        <v>1</v>
      </c>
      <c r="I156" s="1" t="s">
        <v>374</v>
      </c>
      <c r="J156" s="1" t="s">
        <v>636</v>
      </c>
      <c r="K156" s="1" t="s">
        <v>105</v>
      </c>
      <c r="L156" s="1" t="e">
        <f>SUMIF(#REF!,$J156,#REF!)</f>
        <v>#REF!</v>
      </c>
    </row>
    <row r="157" spans="1:12" ht="20.100000000000001" customHeight="1">
      <c r="A157" s="10">
        <f t="shared" si="8"/>
        <v>29</v>
      </c>
      <c r="B157" s="7" t="s">
        <v>375</v>
      </c>
      <c r="C157" s="8" t="s">
        <v>106</v>
      </c>
      <c r="D157" s="23">
        <v>100</v>
      </c>
      <c r="E157" s="9">
        <v>100</v>
      </c>
      <c r="F157" s="23">
        <f t="shared" si="6"/>
        <v>100</v>
      </c>
      <c r="G157" s="21">
        <f t="shared" si="7"/>
        <v>1</v>
      </c>
      <c r="I157" s="1" t="s">
        <v>375</v>
      </c>
      <c r="J157" s="1" t="s">
        <v>638</v>
      </c>
      <c r="K157" s="1" t="s">
        <v>106</v>
      </c>
      <c r="L157" s="1" t="e">
        <f>SUMIF(#REF!,$J157,#REF!)</f>
        <v>#REF!</v>
      </c>
    </row>
    <row r="158" spans="1:12" ht="20.100000000000001" customHeight="1">
      <c r="A158" s="10">
        <f t="shared" si="8"/>
        <v>30</v>
      </c>
      <c r="B158" s="7" t="s">
        <v>376</v>
      </c>
      <c r="C158" s="8" t="s">
        <v>107</v>
      </c>
      <c r="D158" s="23">
        <v>100</v>
      </c>
      <c r="E158" s="9">
        <v>100</v>
      </c>
      <c r="F158" s="23">
        <f t="shared" si="6"/>
        <v>100</v>
      </c>
      <c r="G158" s="21">
        <f t="shared" si="7"/>
        <v>1</v>
      </c>
      <c r="I158" s="1" t="s">
        <v>376</v>
      </c>
      <c r="J158" s="1" t="s">
        <v>637</v>
      </c>
      <c r="K158" s="1" t="s">
        <v>107</v>
      </c>
      <c r="L158" s="1" t="e">
        <f>SUMIF(#REF!,$J158,#REF!)</f>
        <v>#REF!</v>
      </c>
    </row>
    <row r="159" spans="1:12" ht="20.100000000000001" customHeight="1">
      <c r="A159" s="10">
        <f t="shared" si="8"/>
        <v>30</v>
      </c>
      <c r="B159" s="7" t="s">
        <v>377</v>
      </c>
      <c r="C159" s="8" t="s">
        <v>108</v>
      </c>
      <c r="D159" s="23"/>
      <c r="E159" s="9">
        <v>0</v>
      </c>
      <c r="F159" s="23">
        <f t="shared" si="6"/>
        <v>0</v>
      </c>
      <c r="G159" s="21" t="str">
        <f t="shared" si="7"/>
        <v/>
      </c>
      <c r="I159" s="1" t="s">
        <v>377</v>
      </c>
      <c r="J159" s="1" t="s">
        <v>863</v>
      </c>
      <c r="K159" s="1" t="s">
        <v>108</v>
      </c>
      <c r="L159" s="1" t="e">
        <f>SUMIF(#REF!,$J159,#REF!)</f>
        <v>#REF!</v>
      </c>
    </row>
    <row r="160" spans="1:12" ht="20.100000000000001" customHeight="1">
      <c r="A160" s="10">
        <f t="shared" si="8"/>
        <v>30</v>
      </c>
      <c r="B160" s="7" t="s">
        <v>378</v>
      </c>
      <c r="C160" s="8" t="s">
        <v>109</v>
      </c>
      <c r="D160" s="23"/>
      <c r="E160" s="9">
        <v>0</v>
      </c>
      <c r="F160" s="23">
        <f t="shared" si="6"/>
        <v>0</v>
      </c>
      <c r="G160" s="21" t="str">
        <f t="shared" si="7"/>
        <v/>
      </c>
      <c r="I160" s="1" t="s">
        <v>378</v>
      </c>
      <c r="J160" s="1" t="s">
        <v>864</v>
      </c>
      <c r="K160" s="1" t="s">
        <v>109</v>
      </c>
      <c r="L160" s="1" t="e">
        <f>SUMIF(#REF!,$J160,#REF!)</f>
        <v>#REF!</v>
      </c>
    </row>
    <row r="161" spans="1:12" ht="20.100000000000001" customHeight="1">
      <c r="A161" s="10">
        <f t="shared" si="8"/>
        <v>30</v>
      </c>
      <c r="B161" s="7" t="s">
        <v>379</v>
      </c>
      <c r="C161" s="8" t="s">
        <v>110</v>
      </c>
      <c r="D161" s="23"/>
      <c r="E161" s="9">
        <v>0</v>
      </c>
      <c r="F161" s="23">
        <f t="shared" si="6"/>
        <v>0</v>
      </c>
      <c r="G161" s="21" t="str">
        <f t="shared" si="7"/>
        <v/>
      </c>
      <c r="I161" s="1" t="s">
        <v>379</v>
      </c>
      <c r="J161" s="1" t="s">
        <v>865</v>
      </c>
      <c r="K161" s="1" t="s">
        <v>110</v>
      </c>
      <c r="L161" s="1" t="e">
        <f>SUMIF(#REF!,$J161,#REF!)</f>
        <v>#REF!</v>
      </c>
    </row>
    <row r="162" spans="1:12" ht="20.100000000000001" customHeight="1">
      <c r="A162" s="10">
        <f t="shared" si="8"/>
        <v>30</v>
      </c>
      <c r="B162" s="7" t="s">
        <v>380</v>
      </c>
      <c r="C162" s="8" t="s">
        <v>111</v>
      </c>
      <c r="D162" s="23"/>
      <c r="E162" s="9">
        <v>0</v>
      </c>
      <c r="F162" s="23">
        <f t="shared" si="6"/>
        <v>0</v>
      </c>
      <c r="G162" s="21" t="str">
        <f t="shared" si="7"/>
        <v/>
      </c>
      <c r="I162" s="1" t="s">
        <v>380</v>
      </c>
      <c r="J162" s="1" t="s">
        <v>866</v>
      </c>
      <c r="K162" s="1" t="s">
        <v>111</v>
      </c>
      <c r="L162" s="1" t="e">
        <f>SUMIF(#REF!,$J162,#REF!)</f>
        <v>#REF!</v>
      </c>
    </row>
    <row r="163" spans="1:12" ht="20.100000000000001" customHeight="1">
      <c r="A163" s="10">
        <f t="shared" si="8"/>
        <v>30</v>
      </c>
      <c r="B163" s="7" t="s">
        <v>381</v>
      </c>
      <c r="C163" s="8" t="s">
        <v>112</v>
      </c>
      <c r="D163" s="23"/>
      <c r="E163" s="9">
        <v>0</v>
      </c>
      <c r="F163" s="23">
        <f t="shared" si="6"/>
        <v>0</v>
      </c>
      <c r="G163" s="21" t="str">
        <f t="shared" si="7"/>
        <v/>
      </c>
      <c r="I163" s="1" t="s">
        <v>381</v>
      </c>
      <c r="J163" s="1" t="s">
        <v>867</v>
      </c>
      <c r="K163" s="1" t="s">
        <v>112</v>
      </c>
      <c r="L163" s="1" t="e">
        <f>SUMIF(#REF!,$J163,#REF!)</f>
        <v>#REF!</v>
      </c>
    </row>
    <row r="164" spans="1:12" ht="20.100000000000001" customHeight="1">
      <c r="A164" s="10">
        <f t="shared" si="8"/>
        <v>30</v>
      </c>
      <c r="B164" s="7" t="s">
        <v>382</v>
      </c>
      <c r="C164" s="8" t="s">
        <v>113</v>
      </c>
      <c r="D164" s="23"/>
      <c r="E164" s="9">
        <v>0</v>
      </c>
      <c r="F164" s="23">
        <f t="shared" si="6"/>
        <v>0</v>
      </c>
      <c r="G164" s="21" t="str">
        <f t="shared" si="7"/>
        <v/>
      </c>
      <c r="I164" s="1" t="s">
        <v>382</v>
      </c>
      <c r="J164" s="1" t="s">
        <v>868</v>
      </c>
      <c r="K164" s="1" t="s">
        <v>113</v>
      </c>
      <c r="L164" s="1" t="e">
        <f>SUMIF(#REF!,$J164,#REF!)</f>
        <v>#REF!</v>
      </c>
    </row>
    <row r="165" spans="1:12" ht="20.100000000000001" customHeight="1">
      <c r="A165" s="10">
        <f t="shared" si="8"/>
        <v>30</v>
      </c>
      <c r="B165" s="7" t="s">
        <v>383</v>
      </c>
      <c r="C165" s="8" t="s">
        <v>114</v>
      </c>
      <c r="D165" s="23"/>
      <c r="E165" s="9">
        <v>0</v>
      </c>
      <c r="F165" s="23">
        <f t="shared" si="6"/>
        <v>0</v>
      </c>
      <c r="G165" s="21" t="str">
        <f t="shared" si="7"/>
        <v/>
      </c>
      <c r="I165" s="1" t="s">
        <v>383</v>
      </c>
      <c r="J165" s="1" t="s">
        <v>766</v>
      </c>
      <c r="K165" s="1" t="s">
        <v>114</v>
      </c>
      <c r="L165" s="1" t="e">
        <f>SUMIF(#REF!,$J165,#REF!)</f>
        <v>#REF!</v>
      </c>
    </row>
    <row r="166" spans="1:12" ht="20.100000000000001" customHeight="1">
      <c r="A166" s="10">
        <f t="shared" si="8"/>
        <v>30</v>
      </c>
      <c r="B166" s="7" t="s">
        <v>384</v>
      </c>
      <c r="C166" s="8" t="s">
        <v>115</v>
      </c>
      <c r="D166" s="23"/>
      <c r="E166" s="9">
        <v>0</v>
      </c>
      <c r="F166" s="23">
        <f t="shared" si="6"/>
        <v>0</v>
      </c>
      <c r="G166" s="21" t="str">
        <f t="shared" si="7"/>
        <v/>
      </c>
      <c r="I166" s="1" t="s">
        <v>384</v>
      </c>
      <c r="J166" s="1" t="s">
        <v>767</v>
      </c>
      <c r="K166" s="1" t="s">
        <v>115</v>
      </c>
      <c r="L166" s="1" t="e">
        <f>SUMIF(#REF!,$J166,#REF!)</f>
        <v>#REF!</v>
      </c>
    </row>
    <row r="167" spans="1:12" ht="20.100000000000001" customHeight="1">
      <c r="A167" s="10">
        <f t="shared" si="8"/>
        <v>30</v>
      </c>
      <c r="B167" s="7" t="s">
        <v>385</v>
      </c>
      <c r="C167" s="8" t="s">
        <v>116</v>
      </c>
      <c r="D167" s="23"/>
      <c r="E167" s="9">
        <v>0</v>
      </c>
      <c r="F167" s="23">
        <f t="shared" si="6"/>
        <v>0</v>
      </c>
      <c r="G167" s="21" t="str">
        <f t="shared" si="7"/>
        <v/>
      </c>
      <c r="I167" s="1" t="s">
        <v>385</v>
      </c>
      <c r="J167" s="1" t="s">
        <v>768</v>
      </c>
      <c r="K167" s="1" t="s">
        <v>116</v>
      </c>
      <c r="L167" s="1" t="e">
        <f>SUMIF(#REF!,$J167,#REF!)</f>
        <v>#REF!</v>
      </c>
    </row>
    <row r="168" spans="1:12" ht="20.100000000000001" customHeight="1">
      <c r="A168" s="10">
        <f t="shared" si="8"/>
        <v>31</v>
      </c>
      <c r="B168" s="7" t="s">
        <v>386</v>
      </c>
      <c r="C168" s="8" t="s">
        <v>117</v>
      </c>
      <c r="D168" s="23">
        <v>120</v>
      </c>
      <c r="E168" s="9">
        <v>120</v>
      </c>
      <c r="F168" s="23">
        <f t="shared" si="6"/>
        <v>120</v>
      </c>
      <c r="G168" s="21">
        <f t="shared" si="7"/>
        <v>1</v>
      </c>
      <c r="I168" s="1" t="s">
        <v>386</v>
      </c>
      <c r="J168" s="1" t="s">
        <v>634</v>
      </c>
      <c r="K168" s="1" t="s">
        <v>117</v>
      </c>
      <c r="L168" s="1" t="e">
        <f>SUMIF(#REF!,$J168,#REF!)</f>
        <v>#REF!</v>
      </c>
    </row>
    <row r="169" spans="1:12" ht="20.100000000000001" customHeight="1">
      <c r="A169" s="10">
        <f t="shared" si="8"/>
        <v>32</v>
      </c>
      <c r="B169" s="7" t="s">
        <v>387</v>
      </c>
      <c r="C169" s="8" t="s">
        <v>118</v>
      </c>
      <c r="D169" s="23">
        <v>120</v>
      </c>
      <c r="E169" s="9">
        <v>120</v>
      </c>
      <c r="F169" s="23">
        <f t="shared" si="6"/>
        <v>120</v>
      </c>
      <c r="G169" s="21">
        <f t="shared" si="7"/>
        <v>1</v>
      </c>
      <c r="I169" s="1" t="s">
        <v>387</v>
      </c>
      <c r="J169" s="1" t="s">
        <v>635</v>
      </c>
      <c r="K169" s="1" t="s">
        <v>118</v>
      </c>
      <c r="L169" s="1" t="e">
        <f>SUMIF(#REF!,$J169,#REF!)</f>
        <v>#REF!</v>
      </c>
    </row>
    <row r="170" spans="1:12" ht="20.100000000000001" customHeight="1">
      <c r="A170" s="10">
        <f t="shared" si="8"/>
        <v>33</v>
      </c>
      <c r="B170" s="7" t="s">
        <v>388</v>
      </c>
      <c r="C170" s="8" t="s">
        <v>119</v>
      </c>
      <c r="D170" s="23">
        <v>120</v>
      </c>
      <c r="E170" s="9">
        <v>120</v>
      </c>
      <c r="F170" s="23">
        <f t="shared" si="6"/>
        <v>120</v>
      </c>
      <c r="G170" s="21">
        <f t="shared" si="7"/>
        <v>1</v>
      </c>
      <c r="I170" s="1" t="s">
        <v>388</v>
      </c>
      <c r="J170" s="1" t="s">
        <v>633</v>
      </c>
      <c r="K170" s="1" t="s">
        <v>119</v>
      </c>
      <c r="L170" s="1" t="e">
        <f>SUMIF(#REF!,$J170,#REF!)</f>
        <v>#REF!</v>
      </c>
    </row>
    <row r="171" spans="1:12" ht="20.100000000000001" customHeight="1">
      <c r="A171" s="10">
        <f t="shared" si="8"/>
        <v>34</v>
      </c>
      <c r="B171" s="7" t="s">
        <v>389</v>
      </c>
      <c r="C171" s="8" t="s">
        <v>120</v>
      </c>
      <c r="D171" s="23">
        <v>48</v>
      </c>
      <c r="E171" s="9">
        <v>48</v>
      </c>
      <c r="F171" s="23">
        <f t="shared" si="6"/>
        <v>48</v>
      </c>
      <c r="G171" s="21">
        <f t="shared" si="7"/>
        <v>1</v>
      </c>
      <c r="I171" s="1" t="s">
        <v>389</v>
      </c>
      <c r="J171" s="1" t="s">
        <v>769</v>
      </c>
      <c r="K171" s="1" t="s">
        <v>120</v>
      </c>
      <c r="L171" s="1" t="e">
        <f>SUMIF(#REF!,$J171,#REF!)</f>
        <v>#REF!</v>
      </c>
    </row>
    <row r="172" spans="1:12" ht="20.100000000000001" customHeight="1">
      <c r="A172" s="10">
        <f t="shared" si="8"/>
        <v>35</v>
      </c>
      <c r="B172" s="7" t="s">
        <v>390</v>
      </c>
      <c r="C172" s="8" t="s">
        <v>121</v>
      </c>
      <c r="D172" s="23">
        <v>48</v>
      </c>
      <c r="E172" s="9">
        <v>48</v>
      </c>
      <c r="F172" s="23">
        <f t="shared" si="6"/>
        <v>48</v>
      </c>
      <c r="G172" s="21">
        <f t="shared" si="7"/>
        <v>1</v>
      </c>
      <c r="I172" s="1" t="s">
        <v>390</v>
      </c>
      <c r="J172" s="1" t="s">
        <v>770</v>
      </c>
      <c r="K172" s="1" t="s">
        <v>121</v>
      </c>
      <c r="L172" s="1" t="e">
        <f>SUMIF(#REF!,$J172,#REF!)</f>
        <v>#REF!</v>
      </c>
    </row>
    <row r="173" spans="1:12" ht="20.100000000000001" customHeight="1">
      <c r="A173" s="10">
        <f t="shared" si="8"/>
        <v>36</v>
      </c>
      <c r="B173" s="7" t="s">
        <v>391</v>
      </c>
      <c r="C173" s="8" t="s">
        <v>122</v>
      </c>
      <c r="D173" s="23">
        <v>48</v>
      </c>
      <c r="E173" s="9">
        <v>48</v>
      </c>
      <c r="F173" s="23">
        <f t="shared" si="6"/>
        <v>48</v>
      </c>
      <c r="G173" s="21">
        <f t="shared" si="7"/>
        <v>1</v>
      </c>
      <c r="I173" s="1" t="s">
        <v>391</v>
      </c>
      <c r="J173" s="1" t="s">
        <v>771</v>
      </c>
      <c r="K173" s="1" t="s">
        <v>122</v>
      </c>
      <c r="L173" s="1" t="e">
        <f>SUMIF(#REF!,$J173,#REF!)</f>
        <v>#REF!</v>
      </c>
    </row>
    <row r="174" spans="1:12" ht="20.100000000000001" customHeight="1">
      <c r="A174" s="10">
        <f t="shared" si="8"/>
        <v>36</v>
      </c>
      <c r="B174" s="7" t="s">
        <v>392</v>
      </c>
      <c r="C174" s="8" t="s">
        <v>123</v>
      </c>
      <c r="D174" s="23"/>
      <c r="E174" s="9">
        <v>0</v>
      </c>
      <c r="F174" s="23">
        <f t="shared" si="6"/>
        <v>0</v>
      </c>
      <c r="G174" s="21" t="str">
        <f t="shared" si="7"/>
        <v/>
      </c>
      <c r="I174" s="1" t="s">
        <v>392</v>
      </c>
      <c r="J174" s="1" t="s">
        <v>869</v>
      </c>
      <c r="K174" s="1" t="s">
        <v>123</v>
      </c>
      <c r="L174" s="1" t="e">
        <f>SUMIF(#REF!,$J174,#REF!)</f>
        <v>#REF!</v>
      </c>
    </row>
    <row r="175" spans="1:12" ht="20.100000000000001" customHeight="1">
      <c r="A175" s="10">
        <f t="shared" si="8"/>
        <v>36</v>
      </c>
      <c r="B175" s="7" t="s">
        <v>393</v>
      </c>
      <c r="C175" s="8" t="s">
        <v>124</v>
      </c>
      <c r="D175" s="23"/>
      <c r="E175" s="9">
        <v>0</v>
      </c>
      <c r="F175" s="23">
        <f t="shared" si="6"/>
        <v>0</v>
      </c>
      <c r="G175" s="21" t="str">
        <f t="shared" si="7"/>
        <v/>
      </c>
      <c r="I175" s="1" t="s">
        <v>393</v>
      </c>
      <c r="J175" s="1" t="s">
        <v>870</v>
      </c>
      <c r="K175" s="1" t="s">
        <v>124</v>
      </c>
      <c r="L175" s="1" t="e">
        <f>SUMIF(#REF!,$J175,#REF!)</f>
        <v>#REF!</v>
      </c>
    </row>
    <row r="176" spans="1:12" ht="20.100000000000001" customHeight="1">
      <c r="A176" s="10">
        <f t="shared" si="8"/>
        <v>36</v>
      </c>
      <c r="B176" s="7" t="s">
        <v>394</v>
      </c>
      <c r="C176" s="8" t="s">
        <v>125</v>
      </c>
      <c r="D176" s="23"/>
      <c r="E176" s="9">
        <v>0</v>
      </c>
      <c r="F176" s="23">
        <f t="shared" si="6"/>
        <v>0</v>
      </c>
      <c r="G176" s="21" t="str">
        <f t="shared" si="7"/>
        <v/>
      </c>
      <c r="I176" s="1" t="s">
        <v>394</v>
      </c>
      <c r="J176" s="1" t="s">
        <v>871</v>
      </c>
      <c r="K176" s="1" t="s">
        <v>125</v>
      </c>
      <c r="L176" s="1" t="e">
        <f>SUMIF(#REF!,$J176,#REF!)</f>
        <v>#REF!</v>
      </c>
    </row>
    <row r="177" spans="1:12" ht="20.100000000000001" customHeight="1">
      <c r="A177" s="10">
        <f t="shared" si="8"/>
        <v>36</v>
      </c>
      <c r="B177" s="7" t="s">
        <v>395</v>
      </c>
      <c r="C177" s="8" t="s">
        <v>126</v>
      </c>
      <c r="D177" s="23"/>
      <c r="E177" s="9">
        <v>0</v>
      </c>
      <c r="F177" s="23">
        <f t="shared" si="6"/>
        <v>0</v>
      </c>
      <c r="G177" s="21" t="str">
        <f t="shared" si="7"/>
        <v/>
      </c>
      <c r="I177" s="1" t="s">
        <v>395</v>
      </c>
      <c r="J177" s="1" t="s">
        <v>772</v>
      </c>
      <c r="K177" s="1" t="s">
        <v>126</v>
      </c>
      <c r="L177" s="1" t="e">
        <f>SUMIF(#REF!,$J177,#REF!)</f>
        <v>#REF!</v>
      </c>
    </row>
    <row r="178" spans="1:12" ht="20.100000000000001" customHeight="1">
      <c r="A178" s="10">
        <f t="shared" si="8"/>
        <v>36</v>
      </c>
      <c r="B178" s="7" t="s">
        <v>396</v>
      </c>
      <c r="C178" s="8" t="s">
        <v>127</v>
      </c>
      <c r="D178" s="23"/>
      <c r="E178" s="9">
        <v>0</v>
      </c>
      <c r="F178" s="23">
        <f t="shared" si="6"/>
        <v>0</v>
      </c>
      <c r="G178" s="21" t="str">
        <f t="shared" si="7"/>
        <v/>
      </c>
      <c r="I178" s="1" t="s">
        <v>396</v>
      </c>
      <c r="J178" s="1" t="s">
        <v>773</v>
      </c>
      <c r="K178" s="1" t="s">
        <v>127</v>
      </c>
      <c r="L178" s="1" t="e">
        <f>SUMIF(#REF!,$J178,#REF!)</f>
        <v>#REF!</v>
      </c>
    </row>
    <row r="179" spans="1:12" ht="20.100000000000001" customHeight="1">
      <c r="A179" s="10">
        <f t="shared" si="8"/>
        <v>36</v>
      </c>
      <c r="B179" s="7" t="s">
        <v>397</v>
      </c>
      <c r="C179" s="8" t="s">
        <v>128</v>
      </c>
      <c r="D179" s="23"/>
      <c r="E179" s="9">
        <v>0</v>
      </c>
      <c r="F179" s="23">
        <f t="shared" si="6"/>
        <v>0</v>
      </c>
      <c r="G179" s="21" t="str">
        <f t="shared" si="7"/>
        <v/>
      </c>
      <c r="I179" s="1" t="s">
        <v>397</v>
      </c>
      <c r="J179" s="1" t="s">
        <v>774</v>
      </c>
      <c r="K179" s="1" t="s">
        <v>128</v>
      </c>
      <c r="L179" s="1" t="e">
        <f>SUMIF(#REF!,$J179,#REF!)</f>
        <v>#REF!</v>
      </c>
    </row>
    <row r="180" spans="1:12" ht="20.100000000000001" customHeight="1">
      <c r="A180" s="10">
        <f t="shared" si="8"/>
        <v>36</v>
      </c>
      <c r="B180" s="7" t="s">
        <v>398</v>
      </c>
      <c r="C180" s="8" t="s">
        <v>129</v>
      </c>
      <c r="D180" s="23"/>
      <c r="E180" s="9">
        <v>0</v>
      </c>
      <c r="F180" s="23">
        <f t="shared" si="6"/>
        <v>0</v>
      </c>
      <c r="G180" s="21" t="str">
        <f t="shared" si="7"/>
        <v/>
      </c>
      <c r="I180" s="1" t="s">
        <v>398</v>
      </c>
      <c r="J180" s="1" t="s">
        <v>775</v>
      </c>
      <c r="K180" s="1" t="s">
        <v>129</v>
      </c>
      <c r="L180" s="1" t="e">
        <f>SUMIF(#REF!,$J180,#REF!)</f>
        <v>#REF!</v>
      </c>
    </row>
    <row r="181" spans="1:12" ht="20.100000000000001" customHeight="1">
      <c r="A181" s="10">
        <f t="shared" si="8"/>
        <v>36</v>
      </c>
      <c r="B181" s="7" t="s">
        <v>399</v>
      </c>
      <c r="C181" s="8" t="s">
        <v>130</v>
      </c>
      <c r="D181" s="23"/>
      <c r="E181" s="9">
        <v>0</v>
      </c>
      <c r="F181" s="23">
        <f t="shared" si="6"/>
        <v>0</v>
      </c>
      <c r="G181" s="21" t="str">
        <f t="shared" si="7"/>
        <v/>
      </c>
      <c r="I181" s="1" t="s">
        <v>399</v>
      </c>
      <c r="J181" s="1" t="s">
        <v>776</v>
      </c>
      <c r="K181" s="1" t="s">
        <v>130</v>
      </c>
      <c r="L181" s="1" t="e">
        <f>SUMIF(#REF!,$J181,#REF!)</f>
        <v>#REF!</v>
      </c>
    </row>
    <row r="182" spans="1:12" ht="20.100000000000001" customHeight="1">
      <c r="A182" s="10">
        <f t="shared" si="8"/>
        <v>36</v>
      </c>
      <c r="B182" s="7" t="s">
        <v>400</v>
      </c>
      <c r="C182" s="8" t="s">
        <v>131</v>
      </c>
      <c r="D182" s="23"/>
      <c r="E182" s="9">
        <v>0</v>
      </c>
      <c r="F182" s="23">
        <f t="shared" si="6"/>
        <v>0</v>
      </c>
      <c r="G182" s="21" t="str">
        <f t="shared" si="7"/>
        <v/>
      </c>
      <c r="I182" s="1" t="s">
        <v>400</v>
      </c>
      <c r="J182" s="1" t="s">
        <v>777</v>
      </c>
      <c r="K182" s="1" t="s">
        <v>131</v>
      </c>
      <c r="L182" s="1" t="e">
        <f>SUMIF(#REF!,$J182,#REF!)</f>
        <v>#REF!</v>
      </c>
    </row>
    <row r="183" spans="1:12" ht="20.100000000000001" customHeight="1">
      <c r="A183" s="10">
        <f t="shared" si="8"/>
        <v>36</v>
      </c>
      <c r="B183" s="7" t="s">
        <v>401</v>
      </c>
      <c r="C183" s="8" t="s">
        <v>132</v>
      </c>
      <c r="D183" s="23"/>
      <c r="E183" s="9">
        <v>0</v>
      </c>
      <c r="F183" s="23">
        <f t="shared" si="6"/>
        <v>0</v>
      </c>
      <c r="G183" s="21" t="str">
        <f t="shared" si="7"/>
        <v/>
      </c>
      <c r="I183" s="1" t="s">
        <v>401</v>
      </c>
      <c r="J183" s="1" t="s">
        <v>778</v>
      </c>
      <c r="K183" s="1" t="s">
        <v>132</v>
      </c>
      <c r="L183" s="1" t="e">
        <f>SUMIF(#REF!,$J183,#REF!)</f>
        <v>#REF!</v>
      </c>
    </row>
    <row r="184" spans="1:12" ht="20.100000000000001" customHeight="1">
      <c r="A184" s="10">
        <f t="shared" si="8"/>
        <v>37</v>
      </c>
      <c r="B184" s="7" t="s">
        <v>495</v>
      </c>
      <c r="C184" s="8" t="s">
        <v>226</v>
      </c>
      <c r="D184" s="23">
        <v>100</v>
      </c>
      <c r="E184" s="9">
        <v>100</v>
      </c>
      <c r="F184" s="23">
        <f t="shared" si="6"/>
        <v>100</v>
      </c>
      <c r="G184" s="21">
        <f t="shared" si="7"/>
        <v>1</v>
      </c>
      <c r="I184" s="1" t="s">
        <v>495</v>
      </c>
      <c r="J184" s="1" t="s">
        <v>881</v>
      </c>
      <c r="K184" s="1" t="s">
        <v>226</v>
      </c>
      <c r="L184" s="1" t="e">
        <f>SUMIF(#REF!,$J184,#REF!)</f>
        <v>#REF!</v>
      </c>
    </row>
    <row r="185" spans="1:12" ht="20.100000000000001" customHeight="1">
      <c r="A185" s="10">
        <f t="shared" si="8"/>
        <v>38</v>
      </c>
      <c r="B185" s="7" t="s">
        <v>496</v>
      </c>
      <c r="C185" s="8" t="s">
        <v>227</v>
      </c>
      <c r="D185" s="23">
        <v>100</v>
      </c>
      <c r="E185" s="9">
        <v>100</v>
      </c>
      <c r="F185" s="23">
        <f t="shared" si="6"/>
        <v>100</v>
      </c>
      <c r="G185" s="21">
        <f t="shared" si="7"/>
        <v>1</v>
      </c>
      <c r="I185" s="1" t="s">
        <v>496</v>
      </c>
      <c r="J185" s="1" t="s">
        <v>882</v>
      </c>
      <c r="K185" s="1" t="s">
        <v>227</v>
      </c>
      <c r="L185" s="1" t="e">
        <f>SUMIF(#REF!,$J185,#REF!)</f>
        <v>#REF!</v>
      </c>
    </row>
    <row r="186" spans="1:12" ht="20.100000000000001" customHeight="1">
      <c r="A186" s="10">
        <f t="shared" si="8"/>
        <v>39</v>
      </c>
      <c r="B186" s="7" t="s">
        <v>497</v>
      </c>
      <c r="C186" s="8" t="s">
        <v>228</v>
      </c>
      <c r="D186" s="23">
        <v>100</v>
      </c>
      <c r="E186" s="9">
        <v>100</v>
      </c>
      <c r="F186" s="23">
        <f t="shared" si="6"/>
        <v>100</v>
      </c>
      <c r="G186" s="21">
        <f t="shared" si="7"/>
        <v>1</v>
      </c>
      <c r="I186" s="1" t="s">
        <v>497</v>
      </c>
      <c r="J186" s="1" t="s">
        <v>883</v>
      </c>
      <c r="K186" s="1" t="s">
        <v>228</v>
      </c>
      <c r="L186" s="1" t="e">
        <f>SUMIF(#REF!,$J186,#REF!)</f>
        <v>#REF!</v>
      </c>
    </row>
    <row r="187" spans="1:12" ht="20.100000000000001" customHeight="1">
      <c r="A187" s="10">
        <f t="shared" si="8"/>
        <v>40</v>
      </c>
      <c r="B187" s="7" t="s">
        <v>500</v>
      </c>
      <c r="C187" s="8" t="s">
        <v>231</v>
      </c>
      <c r="D187" s="23">
        <v>60</v>
      </c>
      <c r="E187" s="9">
        <v>60</v>
      </c>
      <c r="F187" s="23">
        <f t="shared" si="6"/>
        <v>60</v>
      </c>
      <c r="G187" s="21">
        <f t="shared" si="7"/>
        <v>1</v>
      </c>
      <c r="I187" s="1" t="s">
        <v>500</v>
      </c>
      <c r="J187" s="1" t="s">
        <v>842</v>
      </c>
      <c r="K187" s="1" t="s">
        <v>231</v>
      </c>
      <c r="L187" s="1" t="e">
        <f>SUMIF(#REF!,$J187,#REF!)</f>
        <v>#REF!</v>
      </c>
    </row>
    <row r="188" spans="1:12" ht="20.100000000000001" customHeight="1">
      <c r="A188" s="10">
        <f t="shared" si="8"/>
        <v>41</v>
      </c>
      <c r="B188" s="7" t="s">
        <v>501</v>
      </c>
      <c r="C188" s="8" t="s">
        <v>232</v>
      </c>
      <c r="D188" s="23">
        <v>60</v>
      </c>
      <c r="E188" s="9">
        <v>60</v>
      </c>
      <c r="F188" s="23">
        <f t="shared" si="6"/>
        <v>60</v>
      </c>
      <c r="G188" s="21">
        <f t="shared" si="7"/>
        <v>1</v>
      </c>
      <c r="I188" s="1" t="s">
        <v>501</v>
      </c>
      <c r="J188" s="1" t="s">
        <v>831</v>
      </c>
      <c r="K188" s="1" t="s">
        <v>232</v>
      </c>
      <c r="L188" s="1" t="e">
        <f>SUMIF(#REF!,$J188,#REF!)</f>
        <v>#REF!</v>
      </c>
    </row>
    <row r="189" spans="1:12" ht="20.100000000000001" customHeight="1">
      <c r="A189" s="10">
        <f t="shared" si="8"/>
        <v>42</v>
      </c>
      <c r="B189" s="7" t="s">
        <v>502</v>
      </c>
      <c r="C189" s="8" t="s">
        <v>233</v>
      </c>
      <c r="D189" s="23">
        <v>60</v>
      </c>
      <c r="E189" s="9">
        <v>60</v>
      </c>
      <c r="F189" s="23">
        <f t="shared" si="6"/>
        <v>60</v>
      </c>
      <c r="G189" s="21">
        <f t="shared" si="7"/>
        <v>1</v>
      </c>
      <c r="I189" s="1" t="s">
        <v>502</v>
      </c>
      <c r="J189" s="1" t="s">
        <v>834</v>
      </c>
      <c r="K189" s="1" t="s">
        <v>233</v>
      </c>
      <c r="L189" s="1" t="e">
        <f>SUMIF(#REF!,$J189,#REF!)</f>
        <v>#REF!</v>
      </c>
    </row>
    <row r="190" spans="1:12" ht="20.100000000000001" customHeight="1">
      <c r="A190" s="10">
        <f t="shared" si="8"/>
        <v>42</v>
      </c>
      <c r="B190" s="7" t="s">
        <v>543</v>
      </c>
      <c r="C190" s="8" t="s">
        <v>274</v>
      </c>
      <c r="D190" s="23"/>
      <c r="E190" s="9">
        <v>0</v>
      </c>
      <c r="F190" s="23">
        <f t="shared" si="6"/>
        <v>0</v>
      </c>
      <c r="G190" s="21" t="str">
        <f t="shared" si="7"/>
        <v/>
      </c>
      <c r="I190" s="1" t="s">
        <v>543</v>
      </c>
      <c r="J190" s="1" t="s">
        <v>779</v>
      </c>
      <c r="K190" s="1" t="s">
        <v>274</v>
      </c>
      <c r="L190" s="1" t="e">
        <f>SUMIF(#REF!,$J190,#REF!)</f>
        <v>#REF!</v>
      </c>
    </row>
    <row r="191" spans="1:12" ht="20.100000000000001" customHeight="1">
      <c r="A191" s="10">
        <f t="shared" si="8"/>
        <v>42</v>
      </c>
      <c r="B191" s="7" t="s">
        <v>544</v>
      </c>
      <c r="C191" s="8" t="s">
        <v>275</v>
      </c>
      <c r="D191" s="23"/>
      <c r="E191" s="9">
        <v>0</v>
      </c>
      <c r="F191" s="23">
        <f t="shared" si="6"/>
        <v>0</v>
      </c>
      <c r="G191" s="21" t="str">
        <f t="shared" si="7"/>
        <v/>
      </c>
      <c r="I191" s="1" t="s">
        <v>544</v>
      </c>
      <c r="J191" s="1" t="s">
        <v>780</v>
      </c>
      <c r="K191" s="1" t="s">
        <v>275</v>
      </c>
      <c r="L191" s="1" t="e">
        <f>SUMIF(#REF!,$J191,#REF!)</f>
        <v>#REF!</v>
      </c>
    </row>
    <row r="192" spans="1:12" ht="20.100000000000001" customHeight="1">
      <c r="A192" s="10">
        <f t="shared" si="8"/>
        <v>42</v>
      </c>
      <c r="B192" s="7" t="s">
        <v>545</v>
      </c>
      <c r="C192" s="8" t="s">
        <v>276</v>
      </c>
      <c r="D192" s="23"/>
      <c r="E192" s="9">
        <v>0</v>
      </c>
      <c r="F192" s="23">
        <f t="shared" si="6"/>
        <v>0</v>
      </c>
      <c r="G192" s="21" t="str">
        <f t="shared" si="7"/>
        <v/>
      </c>
      <c r="I192" s="1" t="s">
        <v>545</v>
      </c>
      <c r="J192" s="1" t="s">
        <v>781</v>
      </c>
      <c r="K192" s="1" t="s">
        <v>276</v>
      </c>
      <c r="L192" s="1" t="e">
        <f>SUMIF(#REF!,$J192,#REF!)</f>
        <v>#REF!</v>
      </c>
    </row>
    <row r="193" spans="1:12" ht="20.100000000000001" customHeight="1">
      <c r="A193" s="10">
        <f t="shared" si="8"/>
        <v>42</v>
      </c>
      <c r="B193" s="7">
        <v>3</v>
      </c>
      <c r="C193" s="8" t="s">
        <v>286</v>
      </c>
      <c r="D193" s="23"/>
      <c r="E193" s="9">
        <v>0</v>
      </c>
      <c r="F193" s="23">
        <f t="shared" si="6"/>
        <v>0</v>
      </c>
      <c r="G193" s="21" t="str">
        <f t="shared" si="7"/>
        <v/>
      </c>
      <c r="I193" s="1">
        <v>3</v>
      </c>
      <c r="J193" s="1" t="s">
        <v>782</v>
      </c>
      <c r="K193" s="1" t="s">
        <v>286</v>
      </c>
      <c r="L193" s="1" t="e">
        <f>SUMIF(#REF!,$J193,#REF!)</f>
        <v>#REF!</v>
      </c>
    </row>
    <row r="194" spans="1:12" ht="20.100000000000001" customHeight="1">
      <c r="A194" s="10">
        <f t="shared" si="8"/>
        <v>42</v>
      </c>
      <c r="B194" s="7">
        <v>8</v>
      </c>
      <c r="C194" s="8" t="s">
        <v>587</v>
      </c>
      <c r="D194" s="23"/>
      <c r="E194" s="9">
        <v>0</v>
      </c>
      <c r="F194" s="23">
        <f t="shared" si="6"/>
        <v>0</v>
      </c>
      <c r="G194" s="21" t="str">
        <f t="shared" si="7"/>
        <v/>
      </c>
      <c r="I194" s="1">
        <v>8</v>
      </c>
      <c r="J194" s="1">
        <v>11</v>
      </c>
      <c r="K194" s="1" t="s">
        <v>587</v>
      </c>
      <c r="L194" s="1" t="e">
        <f>SUMIF(#REF!,$J194,#REF!)</f>
        <v>#REF!</v>
      </c>
    </row>
    <row r="195" spans="1:12" ht="20.100000000000001" customHeight="1">
      <c r="A195" s="10">
        <f t="shared" si="8"/>
        <v>42</v>
      </c>
      <c r="B195" s="7">
        <v>9</v>
      </c>
      <c r="C195" s="8" t="s">
        <v>588</v>
      </c>
      <c r="D195" s="23"/>
      <c r="E195" s="9">
        <v>0</v>
      </c>
      <c r="F195" s="23">
        <f t="shared" si="6"/>
        <v>0</v>
      </c>
      <c r="G195" s="21" t="str">
        <f t="shared" si="7"/>
        <v/>
      </c>
      <c r="I195" s="1">
        <v>9</v>
      </c>
      <c r="J195" s="1">
        <v>12</v>
      </c>
      <c r="K195" s="1" t="s">
        <v>588</v>
      </c>
      <c r="L195" s="1" t="e">
        <f>SUMIF(#REF!,$J195,#REF!)</f>
        <v>#REF!</v>
      </c>
    </row>
    <row r="196" spans="1:12" ht="20.100000000000001" customHeight="1">
      <c r="A196" s="10">
        <f t="shared" si="8"/>
        <v>42</v>
      </c>
      <c r="B196" s="7">
        <v>10</v>
      </c>
      <c r="C196" s="8" t="s">
        <v>589</v>
      </c>
      <c r="D196" s="23"/>
      <c r="E196" s="9">
        <v>0</v>
      </c>
      <c r="F196" s="23">
        <f t="shared" si="6"/>
        <v>0</v>
      </c>
      <c r="G196" s="21" t="str">
        <f t="shared" si="7"/>
        <v/>
      </c>
      <c r="I196" s="1">
        <v>10</v>
      </c>
      <c r="J196" s="1">
        <v>13</v>
      </c>
      <c r="K196" s="1" t="s">
        <v>589</v>
      </c>
      <c r="L196" s="1" t="e">
        <f>SUMIF(#REF!,$J196,#REF!)</f>
        <v>#REF!</v>
      </c>
    </row>
    <row r="197" spans="1:12" ht="20.100000000000001" customHeight="1">
      <c r="A197" s="10">
        <f t="shared" si="8"/>
        <v>42</v>
      </c>
      <c r="B197" s="7" t="s">
        <v>571</v>
      </c>
      <c r="C197" s="8" t="s">
        <v>310</v>
      </c>
      <c r="D197" s="23"/>
      <c r="E197" s="9">
        <v>0</v>
      </c>
      <c r="F197" s="23">
        <f t="shared" si="6"/>
        <v>0</v>
      </c>
      <c r="G197" s="21" t="str">
        <f t="shared" si="7"/>
        <v/>
      </c>
      <c r="I197" s="1" t="s">
        <v>571</v>
      </c>
      <c r="K197" s="1" t="s">
        <v>310</v>
      </c>
      <c r="L197" s="1" t="e">
        <f>SUMIF(#REF!,$J197,#REF!)</f>
        <v>#REF!</v>
      </c>
    </row>
    <row r="198" spans="1:12" ht="20.100000000000001" customHeight="1">
      <c r="A198" s="10">
        <f t="shared" si="8"/>
        <v>42</v>
      </c>
      <c r="B198" s="7" t="s">
        <v>572</v>
      </c>
      <c r="C198" s="8" t="s">
        <v>311</v>
      </c>
      <c r="D198" s="23"/>
      <c r="E198" s="9">
        <v>0</v>
      </c>
      <c r="F198" s="23">
        <f t="shared" si="6"/>
        <v>0</v>
      </c>
      <c r="G198" s="21" t="str">
        <f t="shared" si="7"/>
        <v/>
      </c>
      <c r="I198" s="1" t="s">
        <v>572</v>
      </c>
      <c r="K198" s="1" t="s">
        <v>311</v>
      </c>
      <c r="L198" s="1" t="e">
        <f>SUMIF(#REF!,$J198,#REF!)</f>
        <v>#REF!</v>
      </c>
    </row>
    <row r="199" spans="1:12" ht="20.100000000000001" customHeight="1">
      <c r="A199" s="10">
        <f t="shared" si="8"/>
        <v>42</v>
      </c>
      <c r="B199" s="7" t="s">
        <v>573</v>
      </c>
      <c r="C199" s="8" t="s">
        <v>312</v>
      </c>
      <c r="D199" s="23"/>
      <c r="E199" s="9">
        <v>0</v>
      </c>
      <c r="F199" s="23">
        <f t="shared" si="6"/>
        <v>0</v>
      </c>
      <c r="G199" s="21" t="str">
        <f>IFERROR(F199/D199,"")</f>
        <v/>
      </c>
      <c r="I199" s="1" t="s">
        <v>573</v>
      </c>
      <c r="K199" s="1" t="s">
        <v>312</v>
      </c>
      <c r="L199" s="1" t="e">
        <f>SUMIF(#REF!,$J199,#REF!)</f>
        <v>#REF!</v>
      </c>
    </row>
    <row r="200" spans="1:12" ht="20.100000000000001" customHeight="1">
      <c r="A200" s="10">
        <f t="shared" si="8"/>
        <v>42</v>
      </c>
      <c r="B200" s="7">
        <v>18</v>
      </c>
      <c r="C200" s="8" t="s">
        <v>592</v>
      </c>
      <c r="D200" s="23"/>
      <c r="E200" s="9">
        <v>0</v>
      </c>
      <c r="F200" s="23">
        <f t="shared" si="6"/>
        <v>0</v>
      </c>
      <c r="G200" s="21" t="str">
        <f t="shared" si="7"/>
        <v/>
      </c>
      <c r="I200" s="1">
        <v>18</v>
      </c>
      <c r="J200" s="1">
        <v>21</v>
      </c>
      <c r="K200" s="1" t="s">
        <v>592</v>
      </c>
      <c r="L200" s="1" t="e">
        <f>SUMIF(#REF!,$J200,#REF!)</f>
        <v>#REF!</v>
      </c>
    </row>
    <row r="201" spans="1:12" ht="20.100000000000001" customHeight="1">
      <c r="A201" s="10">
        <f t="shared" si="8"/>
        <v>42</v>
      </c>
      <c r="B201" s="7">
        <v>19</v>
      </c>
      <c r="C201" s="8" t="s">
        <v>593</v>
      </c>
      <c r="D201" s="23"/>
      <c r="E201" s="9">
        <v>0</v>
      </c>
      <c r="F201" s="23">
        <f t="shared" ref="F201:F264" si="9">IF(E201&gt;D201,D201,E201)</f>
        <v>0</v>
      </c>
      <c r="G201" s="21" t="str">
        <f t="shared" si="7"/>
        <v/>
      </c>
      <c r="I201" s="1">
        <v>19</v>
      </c>
      <c r="J201" s="1">
        <v>22</v>
      </c>
      <c r="K201" s="1" t="s">
        <v>593</v>
      </c>
      <c r="L201" s="1" t="e">
        <f>SUMIF(#REF!,$J201,#REF!)</f>
        <v>#REF!</v>
      </c>
    </row>
    <row r="202" spans="1:12" ht="20.100000000000001" customHeight="1">
      <c r="A202" s="10">
        <f t="shared" si="8"/>
        <v>42</v>
      </c>
      <c r="B202" s="7">
        <v>20</v>
      </c>
      <c r="C202" s="8" t="s">
        <v>594</v>
      </c>
      <c r="D202" s="23"/>
      <c r="E202" s="9">
        <v>0</v>
      </c>
      <c r="F202" s="23">
        <f t="shared" si="9"/>
        <v>0</v>
      </c>
      <c r="G202" s="21" t="str">
        <f t="shared" ref="G202:G265" si="10">IFERROR(F202/D202,"")</f>
        <v/>
      </c>
      <c r="I202" s="1">
        <v>20</v>
      </c>
      <c r="J202" s="1">
        <v>23</v>
      </c>
      <c r="K202" s="1" t="s">
        <v>594</v>
      </c>
      <c r="L202" s="1" t="e">
        <f>SUMIF(#REF!,$J202,#REF!)</f>
        <v>#REF!</v>
      </c>
    </row>
    <row r="203" spans="1:12" ht="20.100000000000001" customHeight="1">
      <c r="A203" s="10">
        <f t="shared" ref="A203:A266" si="11">IF(F203&gt;0,1+A202,A202)</f>
        <v>42</v>
      </c>
      <c r="B203" s="7" t="s">
        <v>783</v>
      </c>
      <c r="C203" s="8" t="s">
        <v>261</v>
      </c>
      <c r="D203" s="23"/>
      <c r="E203" s="9">
        <v>0</v>
      </c>
      <c r="F203" s="23">
        <f t="shared" si="9"/>
        <v>0</v>
      </c>
      <c r="G203" s="21" t="str">
        <f t="shared" si="10"/>
        <v/>
      </c>
      <c r="I203" s="1" t="s">
        <v>783</v>
      </c>
      <c r="J203" s="1" t="s">
        <v>784</v>
      </c>
      <c r="K203" s="1" t="s">
        <v>261</v>
      </c>
      <c r="L203" s="1" t="e">
        <f>SUMIF(#REF!,$J203,#REF!)</f>
        <v>#REF!</v>
      </c>
    </row>
    <row r="204" spans="1:12" ht="20.100000000000001" customHeight="1">
      <c r="A204" s="10">
        <f t="shared" si="11"/>
        <v>42</v>
      </c>
      <c r="B204" s="7" t="s">
        <v>785</v>
      </c>
      <c r="C204" s="8" t="s">
        <v>262</v>
      </c>
      <c r="D204" s="23"/>
      <c r="E204" s="9">
        <v>0</v>
      </c>
      <c r="F204" s="23">
        <f t="shared" si="9"/>
        <v>0</v>
      </c>
      <c r="G204" s="21" t="str">
        <f t="shared" si="10"/>
        <v/>
      </c>
      <c r="I204" s="1" t="s">
        <v>785</v>
      </c>
      <c r="J204" s="1" t="s">
        <v>786</v>
      </c>
      <c r="K204" s="1" t="s">
        <v>262</v>
      </c>
      <c r="L204" s="1" t="e">
        <f>SUMIF(#REF!,$J204,#REF!)</f>
        <v>#REF!</v>
      </c>
    </row>
    <row r="205" spans="1:12" ht="20.100000000000001" customHeight="1">
      <c r="A205" s="10">
        <f t="shared" si="11"/>
        <v>42</v>
      </c>
      <c r="B205" s="7" t="s">
        <v>787</v>
      </c>
      <c r="C205" s="8" t="s">
        <v>619</v>
      </c>
      <c r="D205" s="23"/>
      <c r="E205" s="9">
        <v>0</v>
      </c>
      <c r="F205" s="23">
        <f t="shared" si="9"/>
        <v>0</v>
      </c>
      <c r="G205" s="21" t="str">
        <f t="shared" si="10"/>
        <v/>
      </c>
      <c r="I205" s="1" t="s">
        <v>787</v>
      </c>
      <c r="J205" s="1" t="s">
        <v>788</v>
      </c>
      <c r="K205" s="1" t="s">
        <v>619</v>
      </c>
      <c r="L205" s="1" t="e">
        <f>SUMIF(#REF!,$J205,#REF!)</f>
        <v>#REF!</v>
      </c>
    </row>
    <row r="206" spans="1:12" ht="20.100000000000001" customHeight="1">
      <c r="A206" s="10">
        <f t="shared" si="11"/>
        <v>42</v>
      </c>
      <c r="B206" s="7" t="s">
        <v>789</v>
      </c>
      <c r="C206" s="8" t="s">
        <v>620</v>
      </c>
      <c r="D206" s="23"/>
      <c r="E206" s="9">
        <v>0</v>
      </c>
      <c r="F206" s="23">
        <f t="shared" si="9"/>
        <v>0</v>
      </c>
      <c r="G206" s="21" t="str">
        <f t="shared" si="10"/>
        <v/>
      </c>
      <c r="I206" s="1" t="s">
        <v>789</v>
      </c>
      <c r="J206" s="1" t="s">
        <v>790</v>
      </c>
      <c r="K206" s="1" t="s">
        <v>620</v>
      </c>
      <c r="L206" s="1" t="e">
        <f>SUMIF(#REF!,$J206,#REF!)</f>
        <v>#REF!</v>
      </c>
    </row>
    <row r="207" spans="1:12" ht="20.100000000000001" customHeight="1">
      <c r="A207" s="10">
        <f t="shared" si="11"/>
        <v>42</v>
      </c>
      <c r="B207" s="7" t="s">
        <v>791</v>
      </c>
      <c r="C207" s="8" t="s">
        <v>621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  <c r="I207" s="1" t="s">
        <v>791</v>
      </c>
      <c r="J207" s="1" t="s">
        <v>666</v>
      </c>
      <c r="K207" s="1" t="s">
        <v>621</v>
      </c>
      <c r="L207" s="1" t="e">
        <f>SUMIF(#REF!,$J207,#REF!)</f>
        <v>#REF!</v>
      </c>
    </row>
    <row r="208" spans="1:12" ht="20.100000000000001" customHeight="1">
      <c r="A208" s="10">
        <f t="shared" si="11"/>
        <v>42</v>
      </c>
      <c r="B208" s="7" t="s">
        <v>792</v>
      </c>
      <c r="C208" s="8" t="s">
        <v>622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  <c r="I208" s="1" t="s">
        <v>792</v>
      </c>
      <c r="J208" s="1" t="s">
        <v>665</v>
      </c>
      <c r="K208" s="1" t="s">
        <v>622</v>
      </c>
      <c r="L208" s="1" t="e">
        <f>SUMIF(#REF!,$J208,#REF!)</f>
        <v>#REF!</v>
      </c>
    </row>
    <row r="209" spans="1:12" ht="20.100000000000001" customHeight="1">
      <c r="A209" s="10">
        <f t="shared" si="11"/>
        <v>42</v>
      </c>
      <c r="B209" s="7">
        <v>52</v>
      </c>
      <c r="C209" s="8" t="s">
        <v>623</v>
      </c>
      <c r="D209" s="23"/>
      <c r="E209" s="9">
        <v>0</v>
      </c>
      <c r="F209" s="23">
        <f t="shared" si="9"/>
        <v>0</v>
      </c>
      <c r="G209" s="21" t="str">
        <f t="shared" si="10"/>
        <v/>
      </c>
      <c r="I209" s="1">
        <v>52</v>
      </c>
      <c r="J209" s="1">
        <v>54</v>
      </c>
      <c r="K209" s="1" t="s">
        <v>623</v>
      </c>
      <c r="L209" s="1" t="e">
        <f>SUMIF(#REF!,$J209,#REF!)</f>
        <v>#REF!</v>
      </c>
    </row>
    <row r="210" spans="1:12" ht="20.100000000000001" customHeight="1">
      <c r="A210" s="10">
        <f t="shared" si="11"/>
        <v>42</v>
      </c>
      <c r="B210" s="7">
        <v>53</v>
      </c>
      <c r="C210" s="8" t="s">
        <v>624</v>
      </c>
      <c r="D210" s="23"/>
      <c r="E210" s="9">
        <v>0</v>
      </c>
      <c r="F210" s="23">
        <f t="shared" si="9"/>
        <v>0</v>
      </c>
      <c r="G210" s="21" t="str">
        <f t="shared" si="10"/>
        <v/>
      </c>
      <c r="I210" s="1">
        <v>53</v>
      </c>
      <c r="J210" s="1">
        <v>55</v>
      </c>
      <c r="K210" s="1" t="s">
        <v>624</v>
      </c>
      <c r="L210" s="1" t="e">
        <f>SUMIF(#REF!,$J210,#REF!)</f>
        <v>#REF!</v>
      </c>
    </row>
    <row r="211" spans="1:12" ht="20.100000000000001" customHeight="1">
      <c r="A211" s="10">
        <f t="shared" si="11"/>
        <v>43</v>
      </c>
      <c r="B211" s="7" t="s">
        <v>402</v>
      </c>
      <c r="C211" s="8" t="s">
        <v>133</v>
      </c>
      <c r="D211" s="23">
        <v>150</v>
      </c>
      <c r="E211" s="9">
        <v>150</v>
      </c>
      <c r="F211" s="23">
        <f t="shared" si="9"/>
        <v>150</v>
      </c>
      <c r="G211" s="21">
        <f t="shared" si="10"/>
        <v>1</v>
      </c>
      <c r="I211" s="1" t="s">
        <v>402</v>
      </c>
      <c r="J211" s="1" t="s">
        <v>840</v>
      </c>
      <c r="K211" s="1" t="s">
        <v>133</v>
      </c>
      <c r="L211" s="1" t="e">
        <f>SUMIF(#REF!,$J211,#REF!)</f>
        <v>#REF!</v>
      </c>
    </row>
    <row r="212" spans="1:12" ht="20.100000000000001" customHeight="1">
      <c r="A212" s="10">
        <f t="shared" si="11"/>
        <v>44</v>
      </c>
      <c r="B212" s="7" t="s">
        <v>403</v>
      </c>
      <c r="C212" s="8" t="s">
        <v>134</v>
      </c>
      <c r="D212" s="23">
        <v>150</v>
      </c>
      <c r="E212" s="9">
        <v>150</v>
      </c>
      <c r="F212" s="23">
        <f t="shared" si="9"/>
        <v>150</v>
      </c>
      <c r="G212" s="21">
        <f t="shared" si="10"/>
        <v>1</v>
      </c>
      <c r="I212" s="1" t="s">
        <v>403</v>
      </c>
      <c r="J212" s="1" t="s">
        <v>828</v>
      </c>
      <c r="K212" s="1" t="s">
        <v>134</v>
      </c>
      <c r="L212" s="1" t="e">
        <f>SUMIF(#REF!,$J212,#REF!)</f>
        <v>#REF!</v>
      </c>
    </row>
    <row r="213" spans="1:12" ht="20.100000000000001" customHeight="1">
      <c r="A213" s="10">
        <f t="shared" si="11"/>
        <v>44</v>
      </c>
      <c r="B213" s="7" t="s">
        <v>404</v>
      </c>
      <c r="C213" s="8" t="s">
        <v>135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  <c r="I213" s="1" t="s">
        <v>404</v>
      </c>
      <c r="J213" s="1" t="s">
        <v>832</v>
      </c>
      <c r="K213" s="1" t="s">
        <v>135</v>
      </c>
      <c r="L213" s="1" t="e">
        <f>SUMIF(#REF!,$J213,#REF!)</f>
        <v>#REF!</v>
      </c>
    </row>
    <row r="214" spans="1:12" ht="20.100000000000001" customHeight="1">
      <c r="A214" s="10">
        <f t="shared" si="11"/>
        <v>44</v>
      </c>
      <c r="B214" s="7" t="s">
        <v>405</v>
      </c>
      <c r="C214" s="8" t="s">
        <v>136</v>
      </c>
      <c r="D214" s="23"/>
      <c r="E214" s="9">
        <v>0</v>
      </c>
      <c r="F214" s="23">
        <f t="shared" si="9"/>
        <v>0</v>
      </c>
      <c r="G214" s="21" t="str">
        <f t="shared" si="10"/>
        <v/>
      </c>
      <c r="I214" s="1" t="s">
        <v>405</v>
      </c>
      <c r="J214" s="1" t="s">
        <v>884</v>
      </c>
      <c r="K214" s="1" t="s">
        <v>136</v>
      </c>
      <c r="L214" s="1" t="e">
        <f>SUMIF(#REF!,$J214,#REF!)</f>
        <v>#REF!</v>
      </c>
    </row>
    <row r="215" spans="1:12" ht="20.100000000000001" customHeight="1">
      <c r="A215" s="10">
        <f t="shared" si="11"/>
        <v>44</v>
      </c>
      <c r="B215" s="7" t="s">
        <v>406</v>
      </c>
      <c r="C215" s="8" t="s">
        <v>137</v>
      </c>
      <c r="D215" s="23"/>
      <c r="E215" s="9">
        <v>0</v>
      </c>
      <c r="F215" s="23">
        <f t="shared" si="9"/>
        <v>0</v>
      </c>
      <c r="G215" s="21" t="str">
        <f t="shared" si="10"/>
        <v/>
      </c>
      <c r="I215" s="1" t="s">
        <v>406</v>
      </c>
      <c r="J215" s="1" t="s">
        <v>885</v>
      </c>
      <c r="K215" s="1" t="s">
        <v>137</v>
      </c>
      <c r="L215" s="1" t="e">
        <f>SUMIF(#REF!,$J215,#REF!)</f>
        <v>#REF!</v>
      </c>
    </row>
    <row r="216" spans="1:12" ht="20.100000000000001" customHeight="1">
      <c r="A216" s="10">
        <f t="shared" si="11"/>
        <v>44</v>
      </c>
      <c r="B216" s="7" t="s">
        <v>439</v>
      </c>
      <c r="C216" s="8" t="s">
        <v>170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  <c r="I216" s="1" t="s">
        <v>439</v>
      </c>
      <c r="J216" s="1" t="s">
        <v>841</v>
      </c>
      <c r="K216" s="1" t="s">
        <v>170</v>
      </c>
      <c r="L216" s="1" t="e">
        <f>SUMIF(#REF!,$J216,#REF!)</f>
        <v>#REF!</v>
      </c>
    </row>
    <row r="217" spans="1:12" ht="20.100000000000001" customHeight="1">
      <c r="A217" s="10">
        <f t="shared" si="11"/>
        <v>44</v>
      </c>
      <c r="B217" s="7" t="s">
        <v>407</v>
      </c>
      <c r="C217" s="8" t="s">
        <v>138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  <c r="I217" s="1" t="s">
        <v>407</v>
      </c>
      <c r="J217" s="1" t="s">
        <v>830</v>
      </c>
      <c r="K217" s="1" t="s">
        <v>138</v>
      </c>
      <c r="L217" s="1" t="e">
        <f>SUMIF(#REF!,$J217,#REF!)</f>
        <v>#REF!</v>
      </c>
    </row>
    <row r="218" spans="1:12" ht="20.100000000000001" customHeight="1">
      <c r="A218" s="10">
        <f t="shared" si="11"/>
        <v>44</v>
      </c>
      <c r="B218" s="7" t="s">
        <v>408</v>
      </c>
      <c r="C218" s="8" t="s">
        <v>139</v>
      </c>
      <c r="D218" s="23"/>
      <c r="E218" s="9">
        <v>0</v>
      </c>
      <c r="F218" s="23">
        <f t="shared" si="9"/>
        <v>0</v>
      </c>
      <c r="G218" s="21" t="str">
        <f t="shared" si="10"/>
        <v/>
      </c>
      <c r="I218" s="1" t="s">
        <v>408</v>
      </c>
      <c r="K218" s="1" t="s">
        <v>139</v>
      </c>
      <c r="L218" s="1" t="e">
        <f>SUMIF(#REF!,$J218,#REF!)</f>
        <v>#REF!</v>
      </c>
    </row>
    <row r="219" spans="1:12" ht="20.100000000000001" customHeight="1">
      <c r="A219" s="10">
        <f t="shared" si="11"/>
        <v>44</v>
      </c>
      <c r="B219" s="7" t="s">
        <v>409</v>
      </c>
      <c r="C219" s="8" t="s">
        <v>140</v>
      </c>
      <c r="D219" s="23"/>
      <c r="E219" s="9">
        <v>0</v>
      </c>
      <c r="F219" s="23">
        <f t="shared" si="9"/>
        <v>0</v>
      </c>
      <c r="G219" s="21" t="str">
        <f t="shared" si="10"/>
        <v/>
      </c>
      <c r="I219" s="1" t="s">
        <v>409</v>
      </c>
      <c r="K219" s="1" t="s">
        <v>140</v>
      </c>
      <c r="L219" s="1" t="e">
        <f>SUMIF(#REF!,$J219,#REF!)</f>
        <v>#REF!</v>
      </c>
    </row>
    <row r="220" spans="1:12" ht="20.100000000000001" customHeight="1">
      <c r="A220" s="10">
        <f t="shared" si="11"/>
        <v>44</v>
      </c>
      <c r="B220" s="7" t="s">
        <v>410</v>
      </c>
      <c r="C220" s="8" t="s">
        <v>141</v>
      </c>
      <c r="D220" s="23"/>
      <c r="E220" s="9">
        <v>0</v>
      </c>
      <c r="F220" s="23">
        <f t="shared" si="9"/>
        <v>0</v>
      </c>
      <c r="G220" s="21" t="str">
        <f t="shared" si="10"/>
        <v/>
      </c>
      <c r="I220" s="1" t="s">
        <v>410</v>
      </c>
      <c r="K220" s="1" t="s">
        <v>141</v>
      </c>
      <c r="L220" s="1" t="e">
        <f>SUMIF(#REF!,$J220,#REF!)</f>
        <v>#REF!</v>
      </c>
    </row>
    <row r="221" spans="1:12" ht="20.100000000000001" customHeight="1">
      <c r="A221" s="10">
        <f t="shared" si="11"/>
        <v>44</v>
      </c>
      <c r="B221" s="7" t="s">
        <v>411</v>
      </c>
      <c r="C221" s="8" t="s">
        <v>142</v>
      </c>
      <c r="D221" s="23"/>
      <c r="E221" s="9">
        <v>0</v>
      </c>
      <c r="F221" s="23">
        <f t="shared" si="9"/>
        <v>0</v>
      </c>
      <c r="G221" s="21" t="str">
        <f t="shared" si="10"/>
        <v/>
      </c>
      <c r="I221" s="1" t="s">
        <v>411</v>
      </c>
      <c r="K221" s="1" t="s">
        <v>142</v>
      </c>
      <c r="L221" s="1" t="e">
        <f>SUMIF(#REF!,$J221,#REF!)</f>
        <v>#REF!</v>
      </c>
    </row>
    <row r="222" spans="1:12" ht="20.100000000000001" customHeight="1">
      <c r="A222" s="10">
        <f t="shared" si="11"/>
        <v>44</v>
      </c>
      <c r="B222" s="7" t="s">
        <v>412</v>
      </c>
      <c r="C222" s="8" t="s">
        <v>143</v>
      </c>
      <c r="D222" s="23"/>
      <c r="E222" s="9">
        <v>0</v>
      </c>
      <c r="F222" s="23">
        <f t="shared" si="9"/>
        <v>0</v>
      </c>
      <c r="G222" s="21" t="str">
        <f t="shared" si="10"/>
        <v/>
      </c>
      <c r="I222" s="1" t="s">
        <v>412</v>
      </c>
      <c r="K222" s="1" t="s">
        <v>143</v>
      </c>
      <c r="L222" s="1" t="e">
        <f>SUMIF(#REF!,$J222,#REF!)</f>
        <v>#REF!</v>
      </c>
    </row>
    <row r="223" spans="1:12" ht="20.100000000000001" customHeight="1">
      <c r="A223" s="10">
        <f t="shared" si="11"/>
        <v>44</v>
      </c>
      <c r="B223" s="7" t="s">
        <v>413</v>
      </c>
      <c r="C223" s="8" t="s">
        <v>144</v>
      </c>
      <c r="D223" s="23"/>
      <c r="E223" s="9">
        <v>0</v>
      </c>
      <c r="F223" s="23">
        <f t="shared" si="9"/>
        <v>0</v>
      </c>
      <c r="G223" s="21" t="str">
        <f t="shared" si="10"/>
        <v/>
      </c>
      <c r="I223" s="1" t="s">
        <v>413</v>
      </c>
      <c r="K223" s="1" t="s">
        <v>144</v>
      </c>
      <c r="L223" s="1" t="e">
        <f>SUMIF(#REF!,$J223,#REF!)</f>
        <v>#REF!</v>
      </c>
    </row>
    <row r="224" spans="1:12" ht="20.100000000000001" customHeight="1">
      <c r="A224" s="10">
        <f t="shared" si="11"/>
        <v>44</v>
      </c>
      <c r="B224" s="7" t="s">
        <v>414</v>
      </c>
      <c r="C224" s="8" t="s">
        <v>145</v>
      </c>
      <c r="D224" s="23"/>
      <c r="E224" s="9">
        <v>0</v>
      </c>
      <c r="F224" s="23">
        <f t="shared" si="9"/>
        <v>0</v>
      </c>
      <c r="G224" s="21" t="str">
        <f t="shared" si="10"/>
        <v/>
      </c>
      <c r="I224" s="1" t="s">
        <v>414</v>
      </c>
      <c r="K224" s="1" t="s">
        <v>145</v>
      </c>
      <c r="L224" s="1" t="e">
        <f>SUMIF(#REF!,$J224,#REF!)</f>
        <v>#REF!</v>
      </c>
    </row>
    <row r="225" spans="1:12" ht="20.100000000000001" customHeight="1">
      <c r="A225" s="10">
        <f t="shared" si="11"/>
        <v>44</v>
      </c>
      <c r="B225" s="7" t="s">
        <v>415</v>
      </c>
      <c r="C225" s="8" t="s">
        <v>146</v>
      </c>
      <c r="D225" s="23"/>
      <c r="E225" s="9">
        <v>0</v>
      </c>
      <c r="F225" s="23">
        <f t="shared" si="9"/>
        <v>0</v>
      </c>
      <c r="G225" s="21" t="str">
        <f t="shared" si="10"/>
        <v/>
      </c>
      <c r="I225" s="1" t="s">
        <v>415</v>
      </c>
      <c r="K225" s="1" t="s">
        <v>146</v>
      </c>
      <c r="L225" s="1" t="e">
        <f>SUMIF(#REF!,$J225,#REF!)</f>
        <v>#REF!</v>
      </c>
    </row>
    <row r="226" spans="1:12" ht="20.100000000000001" customHeight="1">
      <c r="A226" s="10">
        <f t="shared" si="11"/>
        <v>44</v>
      </c>
      <c r="B226" s="7" t="s">
        <v>416</v>
      </c>
      <c r="C226" s="8" t="s">
        <v>147</v>
      </c>
      <c r="D226" s="23"/>
      <c r="E226" s="9">
        <v>0</v>
      </c>
      <c r="F226" s="23">
        <f t="shared" si="9"/>
        <v>0</v>
      </c>
      <c r="G226" s="21" t="str">
        <f t="shared" si="10"/>
        <v/>
      </c>
      <c r="I226" s="1" t="s">
        <v>416</v>
      </c>
      <c r="K226" s="1" t="s">
        <v>147</v>
      </c>
      <c r="L226" s="1" t="e">
        <f>SUMIF(#REF!,$J226,#REF!)</f>
        <v>#REF!</v>
      </c>
    </row>
    <row r="227" spans="1:12" ht="20.100000000000001" customHeight="1">
      <c r="A227" s="10">
        <f t="shared" si="11"/>
        <v>44</v>
      </c>
      <c r="B227" s="7" t="s">
        <v>417</v>
      </c>
      <c r="C227" s="8" t="s">
        <v>148</v>
      </c>
      <c r="D227" s="23"/>
      <c r="E227" s="9">
        <v>0</v>
      </c>
      <c r="F227" s="23">
        <f t="shared" si="9"/>
        <v>0</v>
      </c>
      <c r="G227" s="21" t="str">
        <f t="shared" si="10"/>
        <v/>
      </c>
      <c r="I227" s="1" t="s">
        <v>417</v>
      </c>
      <c r="K227" s="1" t="s">
        <v>148</v>
      </c>
      <c r="L227" s="1" t="e">
        <f>SUMIF(#REF!,$J227,#REF!)</f>
        <v>#REF!</v>
      </c>
    </row>
    <row r="228" spans="1:12" ht="20.100000000000001" customHeight="1">
      <c r="A228" s="10">
        <f t="shared" si="11"/>
        <v>44</v>
      </c>
      <c r="B228" s="7" t="s">
        <v>418</v>
      </c>
      <c r="C228" s="8" t="s">
        <v>149</v>
      </c>
      <c r="D228" s="23"/>
      <c r="E228" s="9">
        <v>0</v>
      </c>
      <c r="F228" s="23">
        <f t="shared" si="9"/>
        <v>0</v>
      </c>
      <c r="G228" s="21" t="str">
        <f t="shared" si="10"/>
        <v/>
      </c>
      <c r="I228" s="1" t="s">
        <v>418</v>
      </c>
      <c r="K228" s="1" t="s">
        <v>149</v>
      </c>
      <c r="L228" s="1" t="e">
        <f>SUMIF(#REF!,$J228,#REF!)</f>
        <v>#REF!</v>
      </c>
    </row>
    <row r="229" spans="1:12" ht="20.100000000000001" customHeight="1">
      <c r="A229" s="10">
        <f t="shared" si="11"/>
        <v>44</v>
      </c>
      <c r="B229" s="7" t="s">
        <v>419</v>
      </c>
      <c r="C229" s="8" t="s">
        <v>150</v>
      </c>
      <c r="D229" s="23"/>
      <c r="E229" s="9">
        <v>0</v>
      </c>
      <c r="F229" s="23">
        <f t="shared" si="9"/>
        <v>0</v>
      </c>
      <c r="G229" s="21" t="str">
        <f t="shared" si="10"/>
        <v/>
      </c>
      <c r="I229" s="1" t="s">
        <v>419</v>
      </c>
      <c r="K229" s="1" t="s">
        <v>150</v>
      </c>
      <c r="L229" s="1" t="e">
        <f>SUMIF(#REF!,$J229,#REF!)</f>
        <v>#REF!</v>
      </c>
    </row>
    <row r="230" spans="1:12" ht="20.100000000000001" customHeight="1">
      <c r="A230" s="10">
        <f t="shared" si="11"/>
        <v>44</v>
      </c>
      <c r="B230" s="7" t="s">
        <v>420</v>
      </c>
      <c r="C230" s="8" t="s">
        <v>151</v>
      </c>
      <c r="D230" s="23"/>
      <c r="E230" s="9">
        <v>0</v>
      </c>
      <c r="F230" s="23">
        <f t="shared" si="9"/>
        <v>0</v>
      </c>
      <c r="G230" s="21" t="str">
        <f t="shared" si="10"/>
        <v/>
      </c>
      <c r="I230" s="1" t="s">
        <v>420</v>
      </c>
      <c r="K230" s="1" t="s">
        <v>151</v>
      </c>
      <c r="L230" s="1" t="e">
        <f>SUMIF(#REF!,$J230,#REF!)</f>
        <v>#REF!</v>
      </c>
    </row>
    <row r="231" spans="1:12" ht="20.100000000000001" customHeight="1">
      <c r="A231" s="10">
        <f t="shared" si="11"/>
        <v>44</v>
      </c>
      <c r="B231" s="7" t="s">
        <v>421</v>
      </c>
      <c r="C231" s="8" t="s">
        <v>152</v>
      </c>
      <c r="D231" s="23"/>
      <c r="E231" s="9">
        <v>0</v>
      </c>
      <c r="F231" s="23">
        <f t="shared" si="9"/>
        <v>0</v>
      </c>
      <c r="G231" s="21" t="str">
        <f t="shared" si="10"/>
        <v/>
      </c>
      <c r="I231" s="1" t="s">
        <v>421</v>
      </c>
      <c r="K231" s="1" t="s">
        <v>152</v>
      </c>
      <c r="L231" s="1" t="e">
        <f>SUMIF(#REF!,$J231,#REF!)</f>
        <v>#REF!</v>
      </c>
    </row>
    <row r="232" spans="1:12" ht="20.100000000000001" customHeight="1">
      <c r="A232" s="10">
        <f t="shared" si="11"/>
        <v>44</v>
      </c>
      <c r="B232" s="7" t="s">
        <v>422</v>
      </c>
      <c r="C232" s="8" t="s">
        <v>153</v>
      </c>
      <c r="D232" s="23"/>
      <c r="E232" s="9">
        <v>0</v>
      </c>
      <c r="F232" s="23">
        <f t="shared" si="9"/>
        <v>0</v>
      </c>
      <c r="G232" s="21" t="str">
        <f t="shared" si="10"/>
        <v/>
      </c>
      <c r="I232" s="1" t="s">
        <v>422</v>
      </c>
      <c r="K232" s="1" t="s">
        <v>153</v>
      </c>
      <c r="L232" s="1" t="e">
        <f>SUMIF(#REF!,$J232,#REF!)</f>
        <v>#REF!</v>
      </c>
    </row>
    <row r="233" spans="1:12" ht="20.100000000000001" customHeight="1">
      <c r="A233" s="10">
        <f t="shared" si="11"/>
        <v>45</v>
      </c>
      <c r="B233" s="7" t="s">
        <v>423</v>
      </c>
      <c r="C233" s="8" t="s">
        <v>154</v>
      </c>
      <c r="D233" s="23">
        <v>600</v>
      </c>
      <c r="E233" s="9">
        <v>600</v>
      </c>
      <c r="F233" s="23">
        <f t="shared" si="9"/>
        <v>600</v>
      </c>
      <c r="G233" s="21">
        <f t="shared" si="10"/>
        <v>1</v>
      </c>
      <c r="I233" s="1" t="s">
        <v>423</v>
      </c>
      <c r="J233" s="1" t="s">
        <v>657</v>
      </c>
      <c r="K233" s="1" t="s">
        <v>154</v>
      </c>
      <c r="L233" s="1" t="e">
        <f>SUMIF(#REF!,$J233,#REF!)</f>
        <v>#REF!</v>
      </c>
    </row>
    <row r="234" spans="1:12" ht="20.100000000000001" customHeight="1">
      <c r="A234" s="10">
        <f t="shared" si="11"/>
        <v>45</v>
      </c>
      <c r="B234" s="7" t="s">
        <v>424</v>
      </c>
      <c r="C234" s="8" t="s">
        <v>155</v>
      </c>
      <c r="D234" s="23"/>
      <c r="E234" s="9">
        <v>0</v>
      </c>
      <c r="F234" s="23">
        <f t="shared" si="9"/>
        <v>0</v>
      </c>
      <c r="G234" s="21" t="str">
        <f t="shared" si="10"/>
        <v/>
      </c>
      <c r="I234" s="1" t="s">
        <v>424</v>
      </c>
      <c r="K234" s="1" t="s">
        <v>155</v>
      </c>
      <c r="L234" s="1" t="e">
        <f>SUMIF(#REF!,$J234,#REF!)</f>
        <v>#REF!</v>
      </c>
    </row>
    <row r="235" spans="1:12" ht="20.100000000000001" customHeight="1">
      <c r="A235" s="10">
        <f t="shared" si="11"/>
        <v>46</v>
      </c>
      <c r="B235" s="7" t="s">
        <v>440</v>
      </c>
      <c r="C235" s="8" t="s">
        <v>171</v>
      </c>
      <c r="D235" s="23">
        <v>600</v>
      </c>
      <c r="E235" s="9">
        <v>600</v>
      </c>
      <c r="F235" s="23">
        <f t="shared" si="9"/>
        <v>600</v>
      </c>
      <c r="G235" s="21">
        <f t="shared" si="10"/>
        <v>1</v>
      </c>
      <c r="I235" s="1" t="s">
        <v>440</v>
      </c>
      <c r="J235" s="1" t="s">
        <v>658</v>
      </c>
      <c r="K235" s="1" t="s">
        <v>171</v>
      </c>
      <c r="L235" s="1" t="e">
        <f>SUMIF(#REF!,$J235,#REF!)</f>
        <v>#REF!</v>
      </c>
    </row>
    <row r="236" spans="1:12" ht="20.100000000000001" customHeight="1">
      <c r="A236" s="10">
        <f t="shared" si="11"/>
        <v>46</v>
      </c>
      <c r="B236" s="7" t="s">
        <v>425</v>
      </c>
      <c r="C236" s="8" t="s">
        <v>156</v>
      </c>
      <c r="D236" s="23"/>
      <c r="E236" s="9">
        <v>0</v>
      </c>
      <c r="F236" s="23">
        <f t="shared" si="9"/>
        <v>0</v>
      </c>
      <c r="G236" s="21" t="str">
        <f t="shared" si="10"/>
        <v/>
      </c>
      <c r="I236" s="1" t="s">
        <v>425</v>
      </c>
      <c r="K236" s="1" t="s">
        <v>156</v>
      </c>
      <c r="L236" s="1" t="e">
        <f>SUMIF(#REF!,$J236,#REF!)</f>
        <v>#REF!</v>
      </c>
    </row>
    <row r="237" spans="1:12" ht="20.100000000000001" customHeight="1">
      <c r="A237" s="10">
        <f t="shared" si="11"/>
        <v>46</v>
      </c>
      <c r="B237" s="7" t="s">
        <v>426</v>
      </c>
      <c r="C237" s="8" t="s">
        <v>157</v>
      </c>
      <c r="D237" s="23"/>
      <c r="E237" s="9">
        <v>0</v>
      </c>
      <c r="F237" s="23">
        <f t="shared" si="9"/>
        <v>0</v>
      </c>
      <c r="G237" s="21" t="str">
        <f t="shared" si="10"/>
        <v/>
      </c>
      <c r="I237" s="1" t="s">
        <v>426</v>
      </c>
      <c r="K237" s="1" t="s">
        <v>157</v>
      </c>
      <c r="L237" s="1" t="e">
        <f>SUMIF(#REF!,$J237,#REF!)</f>
        <v>#REF!</v>
      </c>
    </row>
    <row r="238" spans="1:12" ht="20.100000000000001" customHeight="1">
      <c r="A238" s="10">
        <f t="shared" si="11"/>
        <v>46</v>
      </c>
      <c r="B238" s="7" t="s">
        <v>427</v>
      </c>
      <c r="C238" s="8" t="s">
        <v>158</v>
      </c>
      <c r="D238" s="23"/>
      <c r="E238" s="9">
        <v>0</v>
      </c>
      <c r="F238" s="23">
        <f t="shared" si="9"/>
        <v>0</v>
      </c>
      <c r="G238" s="21" t="str">
        <f t="shared" si="10"/>
        <v/>
      </c>
      <c r="I238" s="1" t="s">
        <v>427</v>
      </c>
      <c r="K238" s="1" t="s">
        <v>158</v>
      </c>
      <c r="L238" s="1" t="e">
        <f>SUMIF(#REF!,$J238,#REF!)</f>
        <v>#REF!</v>
      </c>
    </row>
    <row r="239" spans="1:12" ht="20.100000000000001" customHeight="1">
      <c r="A239" s="10">
        <f t="shared" si="11"/>
        <v>46</v>
      </c>
      <c r="B239" s="7" t="s">
        <v>428</v>
      </c>
      <c r="C239" s="8" t="s">
        <v>159</v>
      </c>
      <c r="D239" s="23"/>
      <c r="E239" s="9">
        <v>0</v>
      </c>
      <c r="F239" s="23">
        <f t="shared" si="9"/>
        <v>0</v>
      </c>
      <c r="G239" s="21" t="str">
        <f t="shared" si="10"/>
        <v/>
      </c>
      <c r="I239" s="1" t="s">
        <v>428</v>
      </c>
      <c r="K239" s="1" t="s">
        <v>159</v>
      </c>
      <c r="L239" s="1" t="e">
        <f>SUMIF(#REF!,$J239,#REF!)</f>
        <v>#REF!</v>
      </c>
    </row>
    <row r="240" spans="1:12" ht="20.100000000000001" customHeight="1">
      <c r="A240" s="10">
        <f t="shared" si="11"/>
        <v>46</v>
      </c>
      <c r="B240" s="7" t="s">
        <v>575</v>
      </c>
      <c r="C240" s="8" t="s">
        <v>581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  <c r="I240" s="1" t="s">
        <v>575</v>
      </c>
      <c r="J240" s="1" t="s">
        <v>680</v>
      </c>
      <c r="K240" s="1" t="s">
        <v>581</v>
      </c>
      <c r="L240" s="1" t="e">
        <f>SUMIF(#REF!,$J240,#REF!)</f>
        <v>#REF!</v>
      </c>
    </row>
    <row r="241" spans="1:12" ht="20.100000000000001" customHeight="1">
      <c r="A241" s="10">
        <f t="shared" si="11"/>
        <v>46</v>
      </c>
      <c r="B241" s="7" t="s">
        <v>576</v>
      </c>
      <c r="C241" s="8" t="s">
        <v>582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  <c r="I241" s="1" t="s">
        <v>576</v>
      </c>
      <c r="J241" s="1" t="s">
        <v>681</v>
      </c>
      <c r="K241" s="1" t="s">
        <v>582</v>
      </c>
      <c r="L241" s="1" t="e">
        <f>SUMIF(#REF!,$J241,#REF!)</f>
        <v>#REF!</v>
      </c>
    </row>
    <row r="242" spans="1:12" ht="20.100000000000001" customHeight="1">
      <c r="A242" s="10">
        <f t="shared" si="11"/>
        <v>46</v>
      </c>
      <c r="B242" s="7" t="s">
        <v>574</v>
      </c>
      <c r="C242" s="8" t="s">
        <v>580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  <c r="I242" s="1" t="s">
        <v>574</v>
      </c>
      <c r="J242" s="1" t="s">
        <v>682</v>
      </c>
      <c r="K242" s="1" t="s">
        <v>580</v>
      </c>
      <c r="L242" s="1" t="e">
        <f>SUMIF(#REF!,$J242,#REF!)</f>
        <v>#REF!</v>
      </c>
    </row>
    <row r="243" spans="1:12" ht="20.100000000000001" customHeight="1">
      <c r="A243" s="10">
        <f t="shared" si="11"/>
        <v>46</v>
      </c>
      <c r="B243" s="7" t="s">
        <v>429</v>
      </c>
      <c r="C243" s="8" t="s">
        <v>160</v>
      </c>
      <c r="D243" s="23"/>
      <c r="E243" s="9">
        <v>0</v>
      </c>
      <c r="F243" s="23">
        <f t="shared" si="9"/>
        <v>0</v>
      </c>
      <c r="G243" s="21" t="str">
        <f t="shared" si="10"/>
        <v/>
      </c>
      <c r="I243" s="1" t="s">
        <v>429</v>
      </c>
      <c r="K243" s="1" t="s">
        <v>160</v>
      </c>
      <c r="L243" s="1" t="e">
        <f>SUMIF(#REF!,$J243,#REF!)</f>
        <v>#REF!</v>
      </c>
    </row>
    <row r="244" spans="1:12" ht="20.100000000000001" customHeight="1">
      <c r="A244" s="10">
        <f t="shared" si="11"/>
        <v>46</v>
      </c>
      <c r="B244" s="7" t="s">
        <v>430</v>
      </c>
      <c r="C244" s="8" t="s">
        <v>161</v>
      </c>
      <c r="D244" s="23"/>
      <c r="E244" s="9">
        <v>0</v>
      </c>
      <c r="F244" s="23">
        <f t="shared" si="9"/>
        <v>0</v>
      </c>
      <c r="G244" s="21" t="str">
        <f t="shared" si="10"/>
        <v/>
      </c>
      <c r="I244" s="1" t="s">
        <v>430</v>
      </c>
      <c r="K244" s="1" t="s">
        <v>161</v>
      </c>
      <c r="L244" s="1" t="e">
        <f>SUMIF(#REF!,$J244,#REF!)</f>
        <v>#REF!</v>
      </c>
    </row>
    <row r="245" spans="1:12" ht="20.100000000000001" customHeight="1">
      <c r="A245" s="10">
        <f t="shared" si="11"/>
        <v>46</v>
      </c>
      <c r="B245" s="7" t="s">
        <v>431</v>
      </c>
      <c r="C245" s="8" t="s">
        <v>162</v>
      </c>
      <c r="D245" s="23"/>
      <c r="E245" s="9">
        <v>0</v>
      </c>
      <c r="F245" s="23">
        <f t="shared" si="9"/>
        <v>0</v>
      </c>
      <c r="G245" s="21" t="str">
        <f t="shared" si="10"/>
        <v/>
      </c>
      <c r="I245" s="1" t="s">
        <v>431</v>
      </c>
      <c r="K245" s="1" t="s">
        <v>162</v>
      </c>
      <c r="L245" s="1" t="e">
        <f>SUMIF(#REF!,$J245,#REF!)</f>
        <v>#REF!</v>
      </c>
    </row>
    <row r="246" spans="1:12" ht="20.100000000000001" customHeight="1">
      <c r="A246" s="10">
        <f t="shared" si="11"/>
        <v>46</v>
      </c>
      <c r="B246" s="7" t="s">
        <v>432</v>
      </c>
      <c r="C246" s="8" t="s">
        <v>163</v>
      </c>
      <c r="D246" s="23"/>
      <c r="E246" s="9">
        <v>0</v>
      </c>
      <c r="F246" s="23">
        <f t="shared" si="9"/>
        <v>0</v>
      </c>
      <c r="G246" s="21" t="str">
        <f t="shared" si="10"/>
        <v/>
      </c>
      <c r="I246" s="1" t="s">
        <v>432</v>
      </c>
      <c r="K246" s="1" t="s">
        <v>163</v>
      </c>
      <c r="L246" s="1" t="e">
        <f>SUMIF(#REF!,$J246,#REF!)</f>
        <v>#REF!</v>
      </c>
    </row>
    <row r="247" spans="1:12" ht="20.100000000000001" customHeight="1">
      <c r="A247" s="10">
        <f t="shared" si="11"/>
        <v>46</v>
      </c>
      <c r="B247" s="7" t="s">
        <v>433</v>
      </c>
      <c r="C247" s="8" t="s">
        <v>164</v>
      </c>
      <c r="D247" s="23"/>
      <c r="E247" s="9">
        <v>0</v>
      </c>
      <c r="F247" s="23">
        <f t="shared" si="9"/>
        <v>0</v>
      </c>
      <c r="G247" s="21" t="str">
        <f t="shared" si="10"/>
        <v/>
      </c>
      <c r="I247" s="1" t="s">
        <v>433</v>
      </c>
      <c r="K247" s="1" t="s">
        <v>164</v>
      </c>
      <c r="L247" s="1" t="e">
        <f>SUMIF(#REF!,$J247,#REF!)</f>
        <v>#REF!</v>
      </c>
    </row>
    <row r="248" spans="1:12" ht="20.100000000000001" customHeight="1">
      <c r="A248" s="10">
        <f t="shared" si="11"/>
        <v>46</v>
      </c>
      <c r="B248" s="7" t="s">
        <v>434</v>
      </c>
      <c r="C248" s="8" t="s">
        <v>165</v>
      </c>
      <c r="D248" s="23"/>
      <c r="E248" s="9">
        <v>0</v>
      </c>
      <c r="F248" s="23">
        <f t="shared" si="9"/>
        <v>0</v>
      </c>
      <c r="G248" s="21" t="str">
        <f t="shared" si="10"/>
        <v/>
      </c>
      <c r="I248" s="1" t="s">
        <v>434</v>
      </c>
      <c r="K248" s="1" t="s">
        <v>165</v>
      </c>
      <c r="L248" s="1" t="e">
        <f>SUMIF(#REF!,$J248,#REF!)</f>
        <v>#REF!</v>
      </c>
    </row>
    <row r="249" spans="1:12" ht="20.100000000000001" customHeight="1">
      <c r="A249" s="10">
        <f t="shared" si="11"/>
        <v>46</v>
      </c>
      <c r="B249" s="7" t="s">
        <v>445</v>
      </c>
      <c r="C249" s="8" t="s">
        <v>176</v>
      </c>
      <c r="D249" s="23"/>
      <c r="E249" s="9">
        <v>0</v>
      </c>
      <c r="F249" s="23">
        <f t="shared" si="9"/>
        <v>0</v>
      </c>
      <c r="G249" s="21" t="str">
        <f t="shared" si="10"/>
        <v/>
      </c>
      <c r="I249" s="1" t="s">
        <v>445</v>
      </c>
      <c r="K249" s="1" t="s">
        <v>176</v>
      </c>
      <c r="L249" s="1" t="e">
        <f>SUMIF(#REF!,$J249,#REF!)</f>
        <v>#REF!</v>
      </c>
    </row>
    <row r="250" spans="1:12" ht="20.100000000000001" customHeight="1">
      <c r="A250" s="10">
        <f t="shared" si="11"/>
        <v>46</v>
      </c>
      <c r="B250" s="7" t="s">
        <v>435</v>
      </c>
      <c r="C250" s="8" t="s">
        <v>166</v>
      </c>
      <c r="D250" s="23"/>
      <c r="E250" s="9">
        <v>0</v>
      </c>
      <c r="F250" s="23">
        <f t="shared" si="9"/>
        <v>0</v>
      </c>
      <c r="G250" s="21" t="str">
        <f t="shared" si="10"/>
        <v/>
      </c>
      <c r="I250" s="1" t="s">
        <v>435</v>
      </c>
      <c r="K250" s="1" t="s">
        <v>166</v>
      </c>
      <c r="L250" s="1" t="e">
        <f>SUMIF(#REF!,$J250,#REF!)</f>
        <v>#REF!</v>
      </c>
    </row>
    <row r="251" spans="1:12" ht="20.100000000000001" customHeight="1">
      <c r="A251" s="10">
        <f t="shared" si="11"/>
        <v>46</v>
      </c>
      <c r="B251" s="7" t="s">
        <v>436</v>
      </c>
      <c r="C251" s="8" t="s">
        <v>167</v>
      </c>
      <c r="D251" s="23"/>
      <c r="E251" s="9">
        <v>0</v>
      </c>
      <c r="F251" s="23">
        <f t="shared" si="9"/>
        <v>0</v>
      </c>
      <c r="G251" s="21" t="str">
        <f t="shared" si="10"/>
        <v/>
      </c>
      <c r="I251" s="1" t="s">
        <v>436</v>
      </c>
      <c r="K251" s="1" t="s">
        <v>167</v>
      </c>
      <c r="L251" s="1" t="e">
        <f>SUMIF(#REF!,$J251,#REF!)</f>
        <v>#REF!</v>
      </c>
    </row>
    <row r="252" spans="1:12" ht="20.100000000000001" customHeight="1">
      <c r="A252" s="10">
        <f t="shared" si="11"/>
        <v>46</v>
      </c>
      <c r="B252" s="7" t="s">
        <v>437</v>
      </c>
      <c r="C252" s="8" t="s">
        <v>168</v>
      </c>
      <c r="D252" s="23"/>
      <c r="E252" s="9">
        <v>0</v>
      </c>
      <c r="F252" s="23">
        <f t="shared" si="9"/>
        <v>0</v>
      </c>
      <c r="G252" s="21" t="str">
        <f t="shared" si="10"/>
        <v/>
      </c>
      <c r="I252" s="1" t="s">
        <v>437</v>
      </c>
      <c r="K252" s="1" t="s">
        <v>168</v>
      </c>
      <c r="L252" s="1" t="e">
        <f>SUMIF(#REF!,$J252,#REF!)</f>
        <v>#REF!</v>
      </c>
    </row>
    <row r="253" spans="1:12" ht="20.100000000000001" customHeight="1">
      <c r="A253" s="10">
        <f t="shared" si="11"/>
        <v>46</v>
      </c>
      <c r="B253" s="7" t="s">
        <v>438</v>
      </c>
      <c r="C253" s="8" t="s">
        <v>169</v>
      </c>
      <c r="D253" s="23"/>
      <c r="E253" s="9">
        <v>0</v>
      </c>
      <c r="F253" s="23">
        <f t="shared" si="9"/>
        <v>0</v>
      </c>
      <c r="G253" s="21" t="str">
        <f t="shared" si="10"/>
        <v/>
      </c>
      <c r="I253" s="1" t="s">
        <v>438</v>
      </c>
      <c r="K253" s="1" t="s">
        <v>169</v>
      </c>
      <c r="L253" s="1" t="e">
        <f>SUMIF(#REF!,$J253,#REF!)</f>
        <v>#REF!</v>
      </c>
    </row>
    <row r="254" spans="1:12" ht="20.100000000000001" customHeight="1">
      <c r="A254" s="10">
        <f t="shared" si="11"/>
        <v>46</v>
      </c>
      <c r="B254" s="7" t="s">
        <v>441</v>
      </c>
      <c r="C254" s="8" t="s">
        <v>172</v>
      </c>
      <c r="D254" s="23"/>
      <c r="E254" s="9">
        <v>0</v>
      </c>
      <c r="F254" s="23">
        <f t="shared" si="9"/>
        <v>0</v>
      </c>
      <c r="G254" s="21" t="str">
        <f t="shared" si="10"/>
        <v/>
      </c>
      <c r="I254" s="1" t="s">
        <v>441</v>
      </c>
      <c r="K254" s="1" t="s">
        <v>172</v>
      </c>
      <c r="L254" s="1" t="e">
        <f>SUMIF(#REF!,$J254,#REF!)</f>
        <v>#REF!</v>
      </c>
    </row>
    <row r="255" spans="1:12" ht="20.100000000000001" customHeight="1">
      <c r="A255" s="10">
        <f t="shared" si="11"/>
        <v>46</v>
      </c>
      <c r="B255" s="7" t="s">
        <v>443</v>
      </c>
      <c r="C255" s="8" t="s">
        <v>174</v>
      </c>
      <c r="D255" s="23"/>
      <c r="E255" s="9">
        <v>0</v>
      </c>
      <c r="F255" s="23">
        <f t="shared" si="9"/>
        <v>0</v>
      </c>
      <c r="G255" s="21" t="str">
        <f t="shared" si="10"/>
        <v/>
      </c>
      <c r="I255" s="1" t="s">
        <v>443</v>
      </c>
      <c r="K255" s="1" t="s">
        <v>174</v>
      </c>
      <c r="L255" s="1" t="e">
        <f>SUMIF(#REF!,$J255,#REF!)</f>
        <v>#REF!</v>
      </c>
    </row>
    <row r="256" spans="1:12" ht="20.100000000000001" customHeight="1">
      <c r="A256" s="10">
        <f t="shared" si="11"/>
        <v>46</v>
      </c>
      <c r="B256" s="7" t="s">
        <v>444</v>
      </c>
      <c r="C256" s="8" t="s">
        <v>175</v>
      </c>
      <c r="D256" s="23"/>
      <c r="E256" s="9">
        <v>0</v>
      </c>
      <c r="F256" s="23">
        <f t="shared" si="9"/>
        <v>0</v>
      </c>
      <c r="G256" s="21" t="str">
        <f t="shared" si="10"/>
        <v/>
      </c>
      <c r="I256" s="1" t="s">
        <v>444</v>
      </c>
      <c r="K256" s="1" t="s">
        <v>175</v>
      </c>
      <c r="L256" s="1" t="e">
        <f>SUMIF(#REF!,$J256,#REF!)</f>
        <v>#REF!</v>
      </c>
    </row>
    <row r="257" spans="1:12" ht="20.100000000000001" customHeight="1">
      <c r="A257" s="10">
        <f t="shared" si="11"/>
        <v>46</v>
      </c>
      <c r="B257" s="7" t="s">
        <v>446</v>
      </c>
      <c r="C257" s="8" t="s">
        <v>177</v>
      </c>
      <c r="D257" s="23"/>
      <c r="E257" s="9">
        <v>0</v>
      </c>
      <c r="F257" s="23">
        <f t="shared" si="9"/>
        <v>0</v>
      </c>
      <c r="G257" s="21" t="str">
        <f t="shared" si="10"/>
        <v/>
      </c>
      <c r="I257" s="1" t="s">
        <v>446</v>
      </c>
      <c r="K257" s="1" t="s">
        <v>177</v>
      </c>
      <c r="L257" s="1" t="e">
        <f>SUMIF(#REF!,$J257,#REF!)</f>
        <v>#REF!</v>
      </c>
    </row>
    <row r="258" spans="1:12" ht="20.100000000000001" customHeight="1">
      <c r="A258" s="10">
        <f t="shared" si="11"/>
        <v>46</v>
      </c>
      <c r="B258" s="7" t="s">
        <v>447</v>
      </c>
      <c r="C258" s="8" t="s">
        <v>178</v>
      </c>
      <c r="D258" s="23"/>
      <c r="E258" s="9">
        <v>0</v>
      </c>
      <c r="F258" s="23">
        <f t="shared" si="9"/>
        <v>0</v>
      </c>
      <c r="G258" s="21" t="str">
        <f t="shared" si="10"/>
        <v/>
      </c>
      <c r="I258" s="1" t="s">
        <v>447</v>
      </c>
      <c r="K258" s="1" t="s">
        <v>178</v>
      </c>
      <c r="L258" s="1" t="e">
        <f>SUMIF(#REF!,$J258,#REF!)</f>
        <v>#REF!</v>
      </c>
    </row>
    <row r="259" spans="1:12" ht="20.100000000000001" customHeight="1">
      <c r="A259" s="10">
        <f t="shared" si="11"/>
        <v>46</v>
      </c>
      <c r="B259" s="7" t="s">
        <v>448</v>
      </c>
      <c r="C259" s="8" t="s">
        <v>179</v>
      </c>
      <c r="D259" s="23"/>
      <c r="E259" s="9">
        <v>0</v>
      </c>
      <c r="F259" s="23">
        <f t="shared" si="9"/>
        <v>0</v>
      </c>
      <c r="G259" s="21" t="str">
        <f t="shared" si="10"/>
        <v/>
      </c>
      <c r="I259" s="1" t="s">
        <v>448</v>
      </c>
      <c r="K259" s="1" t="s">
        <v>179</v>
      </c>
      <c r="L259" s="1" t="e">
        <f>SUMIF(#REF!,$J259,#REF!)</f>
        <v>#REF!</v>
      </c>
    </row>
    <row r="260" spans="1:12" ht="20.100000000000001" customHeight="1">
      <c r="A260" s="10">
        <f t="shared" si="11"/>
        <v>46</v>
      </c>
      <c r="B260" s="7" t="s">
        <v>449</v>
      </c>
      <c r="C260" s="8" t="s">
        <v>180</v>
      </c>
      <c r="D260" s="23"/>
      <c r="E260" s="9">
        <v>0</v>
      </c>
      <c r="F260" s="23">
        <f t="shared" si="9"/>
        <v>0</v>
      </c>
      <c r="G260" s="21" t="str">
        <f t="shared" si="10"/>
        <v/>
      </c>
      <c r="I260" s="1" t="s">
        <v>449</v>
      </c>
      <c r="K260" s="1" t="s">
        <v>180</v>
      </c>
      <c r="L260" s="1" t="e">
        <f>SUMIF(#REF!,$J260,#REF!)</f>
        <v>#REF!</v>
      </c>
    </row>
    <row r="261" spans="1:12" ht="20.100000000000001" customHeight="1">
      <c r="A261" s="10">
        <f t="shared" si="11"/>
        <v>46</v>
      </c>
      <c r="B261" s="7" t="s">
        <v>450</v>
      </c>
      <c r="C261" s="8" t="s">
        <v>181</v>
      </c>
      <c r="D261" s="23"/>
      <c r="E261" s="9">
        <v>0</v>
      </c>
      <c r="F261" s="23">
        <f t="shared" si="9"/>
        <v>0</v>
      </c>
      <c r="G261" s="21" t="str">
        <f t="shared" si="10"/>
        <v/>
      </c>
      <c r="I261" s="1" t="s">
        <v>450</v>
      </c>
      <c r="K261" s="1" t="s">
        <v>181</v>
      </c>
      <c r="L261" s="1" t="e">
        <f>SUMIF(#REF!,$J261,#REF!)</f>
        <v>#REF!</v>
      </c>
    </row>
    <row r="262" spans="1:12" ht="20.100000000000001" customHeight="1">
      <c r="A262" s="10">
        <f t="shared" si="11"/>
        <v>46</v>
      </c>
      <c r="B262" s="7" t="s">
        <v>451</v>
      </c>
      <c r="C262" s="8" t="s">
        <v>182</v>
      </c>
      <c r="D262" s="23"/>
      <c r="E262" s="9">
        <v>0</v>
      </c>
      <c r="F262" s="23">
        <f t="shared" si="9"/>
        <v>0</v>
      </c>
      <c r="G262" s="21" t="str">
        <f t="shared" si="10"/>
        <v/>
      </c>
      <c r="I262" s="1" t="s">
        <v>451</v>
      </c>
      <c r="K262" s="1" t="s">
        <v>182</v>
      </c>
      <c r="L262" s="1" t="e">
        <f>SUMIF(#REF!,$J262,#REF!)</f>
        <v>#REF!</v>
      </c>
    </row>
    <row r="263" spans="1:12" ht="20.100000000000001" customHeight="1">
      <c r="A263" s="10">
        <f t="shared" si="11"/>
        <v>46</v>
      </c>
      <c r="B263" s="7" t="s">
        <v>452</v>
      </c>
      <c r="C263" s="8" t="s">
        <v>183</v>
      </c>
      <c r="D263" s="23"/>
      <c r="E263" s="9">
        <v>0</v>
      </c>
      <c r="F263" s="23">
        <f t="shared" si="9"/>
        <v>0</v>
      </c>
      <c r="G263" s="21" t="str">
        <f t="shared" si="10"/>
        <v/>
      </c>
      <c r="I263" s="1" t="s">
        <v>452</v>
      </c>
      <c r="K263" s="1" t="s">
        <v>183</v>
      </c>
      <c r="L263" s="1" t="e">
        <f>SUMIF(#REF!,$J263,#REF!)</f>
        <v>#REF!</v>
      </c>
    </row>
    <row r="264" spans="1:12" ht="20.100000000000001" customHeight="1">
      <c r="A264" s="10">
        <f t="shared" si="11"/>
        <v>46</v>
      </c>
      <c r="B264" s="7" t="s">
        <v>492</v>
      </c>
      <c r="C264" s="8" t="s">
        <v>223</v>
      </c>
      <c r="D264" s="23"/>
      <c r="E264" s="9">
        <v>0</v>
      </c>
      <c r="F264" s="23">
        <f t="shared" si="9"/>
        <v>0</v>
      </c>
      <c r="G264" s="21" t="str">
        <f t="shared" si="10"/>
        <v/>
      </c>
      <c r="I264" s="1" t="s">
        <v>492</v>
      </c>
      <c r="K264" s="1" t="s">
        <v>223</v>
      </c>
      <c r="L264" s="1" t="e">
        <f>SUMIF(#REF!,$J264,#REF!)</f>
        <v>#REF!</v>
      </c>
    </row>
    <row r="265" spans="1:12" ht="20.100000000000001" customHeight="1">
      <c r="A265" s="10">
        <f t="shared" si="11"/>
        <v>46</v>
      </c>
      <c r="B265" s="7" t="s">
        <v>493</v>
      </c>
      <c r="C265" s="8" t="s">
        <v>224</v>
      </c>
      <c r="D265" s="23"/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  <c r="I265" s="1" t="s">
        <v>493</v>
      </c>
      <c r="K265" s="1" t="s">
        <v>224</v>
      </c>
      <c r="L265" s="1" t="e">
        <f>SUMIF(#REF!,$J265,#REF!)</f>
        <v>#REF!</v>
      </c>
    </row>
    <row r="266" spans="1:12" ht="20.100000000000001" customHeight="1">
      <c r="A266" s="10">
        <f t="shared" si="11"/>
        <v>46</v>
      </c>
      <c r="B266" s="7" t="s">
        <v>494</v>
      </c>
      <c r="C266" s="8" t="s">
        <v>225</v>
      </c>
      <c r="D266" s="23"/>
      <c r="E266" s="9">
        <v>0</v>
      </c>
      <c r="F266" s="23">
        <f t="shared" si="12"/>
        <v>0</v>
      </c>
      <c r="G266" s="21" t="str">
        <f t="shared" ref="G266:G329" si="13">IFERROR(F266/D266,"")</f>
        <v/>
      </c>
      <c r="I266" s="1" t="s">
        <v>494</v>
      </c>
      <c r="K266" s="1" t="s">
        <v>225</v>
      </c>
      <c r="L266" s="1" t="e">
        <f>SUMIF(#REF!,$J266,#REF!)</f>
        <v>#REF!</v>
      </c>
    </row>
    <row r="267" spans="1:12" ht="20.100000000000001" customHeight="1">
      <c r="A267" s="10">
        <f t="shared" ref="A267:A330" si="14">IF(F267&gt;0,1+A266,A266)</f>
        <v>46</v>
      </c>
      <c r="B267" s="7" t="s">
        <v>503</v>
      </c>
      <c r="C267" s="8" t="s">
        <v>234</v>
      </c>
      <c r="D267" s="23"/>
      <c r="E267" s="9">
        <v>0</v>
      </c>
      <c r="F267" s="23">
        <f t="shared" si="12"/>
        <v>0</v>
      </c>
      <c r="G267" s="21" t="str">
        <f t="shared" si="13"/>
        <v/>
      </c>
      <c r="I267" s="1" t="s">
        <v>503</v>
      </c>
      <c r="K267" s="1" t="s">
        <v>234</v>
      </c>
      <c r="L267" s="1" t="e">
        <f>SUMIF(#REF!,$J267,#REF!)</f>
        <v>#REF!</v>
      </c>
    </row>
    <row r="268" spans="1:12" ht="20.100000000000001" customHeight="1">
      <c r="A268" s="10">
        <f t="shared" si="14"/>
        <v>46</v>
      </c>
      <c r="B268" s="7" t="s">
        <v>504</v>
      </c>
      <c r="C268" s="8" t="s">
        <v>235</v>
      </c>
      <c r="D268" s="23"/>
      <c r="E268" s="9">
        <v>0</v>
      </c>
      <c r="F268" s="23">
        <f t="shared" si="12"/>
        <v>0</v>
      </c>
      <c r="G268" s="21" t="str">
        <f t="shared" si="13"/>
        <v/>
      </c>
      <c r="I268" s="1" t="s">
        <v>504</v>
      </c>
      <c r="K268" s="1" t="s">
        <v>235</v>
      </c>
      <c r="L268" s="1" t="e">
        <f>SUMIF(#REF!,$J268,#REF!)</f>
        <v>#REF!</v>
      </c>
    </row>
    <row r="269" spans="1:12" ht="20.100000000000001" customHeight="1">
      <c r="A269" s="10">
        <f t="shared" si="14"/>
        <v>46</v>
      </c>
      <c r="B269" s="7" t="s">
        <v>505</v>
      </c>
      <c r="C269" s="8" t="s">
        <v>236</v>
      </c>
      <c r="D269" s="23"/>
      <c r="E269" s="9">
        <v>0</v>
      </c>
      <c r="F269" s="23">
        <f t="shared" si="12"/>
        <v>0</v>
      </c>
      <c r="G269" s="21" t="str">
        <f t="shared" si="13"/>
        <v/>
      </c>
      <c r="I269" s="1" t="s">
        <v>505</v>
      </c>
      <c r="K269" s="1" t="s">
        <v>236</v>
      </c>
      <c r="L269" s="1" t="e">
        <f>SUMIF(#REF!,$J269,#REF!)</f>
        <v>#REF!</v>
      </c>
    </row>
    <row r="270" spans="1:12" ht="20.100000000000001" customHeight="1">
      <c r="A270" s="10">
        <f t="shared" si="14"/>
        <v>46</v>
      </c>
      <c r="B270" s="7" t="s">
        <v>506</v>
      </c>
      <c r="C270" s="8" t="s">
        <v>237</v>
      </c>
      <c r="D270" s="23"/>
      <c r="E270" s="9">
        <v>0</v>
      </c>
      <c r="F270" s="23">
        <f t="shared" si="12"/>
        <v>0</v>
      </c>
      <c r="G270" s="21" t="str">
        <f t="shared" si="13"/>
        <v/>
      </c>
      <c r="I270" s="1" t="s">
        <v>506</v>
      </c>
      <c r="K270" s="1" t="s">
        <v>237</v>
      </c>
      <c r="L270" s="1" t="e">
        <f>SUMIF(#REF!,$J270,#REF!)</f>
        <v>#REF!</v>
      </c>
    </row>
    <row r="271" spans="1:12" ht="20.100000000000001" customHeight="1">
      <c r="A271" s="10">
        <f t="shared" si="14"/>
        <v>46</v>
      </c>
      <c r="B271" s="7" t="s">
        <v>507</v>
      </c>
      <c r="C271" s="8" t="s">
        <v>238</v>
      </c>
      <c r="D271" s="23"/>
      <c r="E271" s="9">
        <v>0</v>
      </c>
      <c r="F271" s="23">
        <f t="shared" si="12"/>
        <v>0</v>
      </c>
      <c r="G271" s="21" t="str">
        <f t="shared" si="13"/>
        <v/>
      </c>
      <c r="I271" s="1" t="s">
        <v>507</v>
      </c>
      <c r="K271" s="1" t="s">
        <v>238</v>
      </c>
      <c r="L271" s="1" t="e">
        <f>SUMIF(#REF!,$J271,#REF!)</f>
        <v>#REF!</v>
      </c>
    </row>
    <row r="272" spans="1:12" ht="20.100000000000001" customHeight="1">
      <c r="A272" s="10">
        <f t="shared" si="14"/>
        <v>46</v>
      </c>
      <c r="B272" s="7" t="s">
        <v>516</v>
      </c>
      <c r="C272" s="8" t="s">
        <v>247</v>
      </c>
      <c r="D272" s="23"/>
      <c r="E272" s="9">
        <v>0</v>
      </c>
      <c r="F272" s="23">
        <f t="shared" si="12"/>
        <v>0</v>
      </c>
      <c r="G272" s="21" t="str">
        <f t="shared" si="13"/>
        <v/>
      </c>
      <c r="I272" s="1" t="s">
        <v>516</v>
      </c>
      <c r="K272" s="1" t="s">
        <v>247</v>
      </c>
      <c r="L272" s="1" t="e">
        <f>SUMIF(#REF!,$J272,#REF!)</f>
        <v>#REF!</v>
      </c>
    </row>
    <row r="273" spans="1:12" ht="20.100000000000001" customHeight="1">
      <c r="A273" s="10">
        <f t="shared" si="14"/>
        <v>46</v>
      </c>
      <c r="B273" s="7" t="s">
        <v>517</v>
      </c>
      <c r="C273" s="8" t="s">
        <v>248</v>
      </c>
      <c r="D273" s="23"/>
      <c r="E273" s="9">
        <v>0</v>
      </c>
      <c r="F273" s="23">
        <f t="shared" si="12"/>
        <v>0</v>
      </c>
      <c r="G273" s="21" t="str">
        <f t="shared" si="13"/>
        <v/>
      </c>
      <c r="I273" s="1" t="s">
        <v>517</v>
      </c>
      <c r="K273" s="1" t="s">
        <v>248</v>
      </c>
      <c r="L273" s="1" t="e">
        <f>SUMIF(#REF!,$J273,#REF!)</f>
        <v>#REF!</v>
      </c>
    </row>
    <row r="274" spans="1:12" ht="20.100000000000001" customHeight="1">
      <c r="A274" s="10">
        <f t="shared" si="14"/>
        <v>46</v>
      </c>
      <c r="B274" s="7" t="s">
        <v>518</v>
      </c>
      <c r="C274" s="8" t="s">
        <v>249</v>
      </c>
      <c r="D274" s="23"/>
      <c r="E274" s="9">
        <v>0</v>
      </c>
      <c r="F274" s="23">
        <f t="shared" si="12"/>
        <v>0</v>
      </c>
      <c r="G274" s="21" t="str">
        <f t="shared" si="13"/>
        <v/>
      </c>
      <c r="I274" s="1" t="s">
        <v>518</v>
      </c>
      <c r="K274" s="1" t="s">
        <v>249</v>
      </c>
      <c r="L274" s="1" t="e">
        <f>SUMIF(#REF!,$J274,#REF!)</f>
        <v>#REF!</v>
      </c>
    </row>
    <row r="275" spans="1:12" ht="20.100000000000001" customHeight="1">
      <c r="A275" s="10">
        <f t="shared" si="14"/>
        <v>46</v>
      </c>
      <c r="B275" s="7" t="s">
        <v>519</v>
      </c>
      <c r="C275" s="8" t="s">
        <v>250</v>
      </c>
      <c r="D275" s="23"/>
      <c r="E275" s="9">
        <v>0</v>
      </c>
      <c r="F275" s="23">
        <f t="shared" si="12"/>
        <v>0</v>
      </c>
      <c r="G275" s="21" t="str">
        <f t="shared" si="13"/>
        <v/>
      </c>
      <c r="I275" s="1" t="s">
        <v>519</v>
      </c>
      <c r="K275" s="1" t="s">
        <v>250</v>
      </c>
      <c r="L275" s="1" t="e">
        <f>SUMIF(#REF!,$J275,#REF!)</f>
        <v>#REF!</v>
      </c>
    </row>
    <row r="276" spans="1:12" ht="20.100000000000001" customHeight="1">
      <c r="A276" s="10">
        <f t="shared" si="14"/>
        <v>46</v>
      </c>
      <c r="B276" s="7" t="s">
        <v>520</v>
      </c>
      <c r="C276" s="8" t="s">
        <v>251</v>
      </c>
      <c r="D276" s="23"/>
      <c r="E276" s="9">
        <v>0</v>
      </c>
      <c r="F276" s="23">
        <f t="shared" si="12"/>
        <v>0</v>
      </c>
      <c r="G276" s="21" t="str">
        <f t="shared" si="13"/>
        <v/>
      </c>
      <c r="I276" s="1" t="s">
        <v>520</v>
      </c>
      <c r="K276" s="1" t="s">
        <v>251</v>
      </c>
      <c r="L276" s="1" t="e">
        <f>SUMIF(#REF!,$J276,#REF!)</f>
        <v>#REF!</v>
      </c>
    </row>
    <row r="277" spans="1:12" ht="20.100000000000001" customHeight="1">
      <c r="A277" s="10">
        <f t="shared" si="14"/>
        <v>46</v>
      </c>
      <c r="B277" s="7" t="s">
        <v>524</v>
      </c>
      <c r="C277" s="8" t="s">
        <v>255</v>
      </c>
      <c r="D277" s="23"/>
      <c r="E277" s="9">
        <v>0</v>
      </c>
      <c r="F277" s="23">
        <f t="shared" si="12"/>
        <v>0</v>
      </c>
      <c r="G277" s="21" t="str">
        <f t="shared" si="13"/>
        <v/>
      </c>
      <c r="I277" s="1" t="s">
        <v>524</v>
      </c>
      <c r="K277" s="1" t="s">
        <v>255</v>
      </c>
      <c r="L277" s="1" t="e">
        <f>SUMIF(#REF!,$J277,#REF!)</f>
        <v>#REF!</v>
      </c>
    </row>
    <row r="278" spans="1:12" ht="20.100000000000001" customHeight="1">
      <c r="A278" s="10">
        <f t="shared" si="14"/>
        <v>46</v>
      </c>
      <c r="B278" s="7" t="s">
        <v>525</v>
      </c>
      <c r="C278" s="8" t="s">
        <v>256</v>
      </c>
      <c r="D278" s="23"/>
      <c r="E278" s="9">
        <v>0</v>
      </c>
      <c r="F278" s="23">
        <f t="shared" si="12"/>
        <v>0</v>
      </c>
      <c r="G278" s="21" t="str">
        <f t="shared" si="13"/>
        <v/>
      </c>
      <c r="I278" s="1" t="s">
        <v>525</v>
      </c>
      <c r="K278" s="1" t="s">
        <v>256</v>
      </c>
      <c r="L278" s="1" t="e">
        <f>SUMIF(#REF!,$J278,#REF!)</f>
        <v>#REF!</v>
      </c>
    </row>
    <row r="279" spans="1:12" ht="20.100000000000001" customHeight="1">
      <c r="A279" s="10">
        <f t="shared" si="14"/>
        <v>46</v>
      </c>
      <c r="B279" s="7" t="s">
        <v>526</v>
      </c>
      <c r="C279" s="8" t="s">
        <v>257</v>
      </c>
      <c r="D279" s="23"/>
      <c r="E279" s="9">
        <v>0</v>
      </c>
      <c r="F279" s="23">
        <f t="shared" si="12"/>
        <v>0</v>
      </c>
      <c r="G279" s="21" t="str">
        <f t="shared" si="13"/>
        <v/>
      </c>
      <c r="I279" s="1" t="s">
        <v>526</v>
      </c>
      <c r="K279" s="1" t="s">
        <v>257</v>
      </c>
      <c r="L279" s="1" t="e">
        <f>SUMIF(#REF!,$J279,#REF!)</f>
        <v>#REF!</v>
      </c>
    </row>
    <row r="280" spans="1:12" ht="20.100000000000001" customHeight="1">
      <c r="A280" s="10">
        <f t="shared" si="14"/>
        <v>46</v>
      </c>
      <c r="B280" s="7" t="s">
        <v>527</v>
      </c>
      <c r="C280" s="8" t="s">
        <v>258</v>
      </c>
      <c r="D280" s="23"/>
      <c r="E280" s="9">
        <v>0</v>
      </c>
      <c r="F280" s="23">
        <f t="shared" si="12"/>
        <v>0</v>
      </c>
      <c r="G280" s="21" t="str">
        <f t="shared" si="13"/>
        <v/>
      </c>
      <c r="I280" s="1" t="s">
        <v>527</v>
      </c>
      <c r="K280" s="1" t="s">
        <v>258</v>
      </c>
      <c r="L280" s="1" t="e">
        <f>SUMIF(#REF!,$J280,#REF!)</f>
        <v>#REF!</v>
      </c>
    </row>
    <row r="281" spans="1:12" ht="20.100000000000001" customHeight="1">
      <c r="A281" s="10">
        <f t="shared" si="14"/>
        <v>46</v>
      </c>
      <c r="B281" s="7" t="s">
        <v>528</v>
      </c>
      <c r="C281" s="8" t="s">
        <v>259</v>
      </c>
      <c r="D281" s="23"/>
      <c r="E281" s="9">
        <v>0</v>
      </c>
      <c r="F281" s="23">
        <f t="shared" si="12"/>
        <v>0</v>
      </c>
      <c r="G281" s="21" t="str">
        <f t="shared" si="13"/>
        <v/>
      </c>
      <c r="I281" s="1" t="s">
        <v>528</v>
      </c>
      <c r="K281" s="1" t="s">
        <v>259</v>
      </c>
      <c r="L281" s="1" t="e">
        <f>SUMIF(#REF!,$J281,#REF!)</f>
        <v>#REF!</v>
      </c>
    </row>
    <row r="282" spans="1:12" ht="20.100000000000001" customHeight="1">
      <c r="A282" s="10">
        <f t="shared" si="14"/>
        <v>46</v>
      </c>
      <c r="B282" s="7" t="s">
        <v>529</v>
      </c>
      <c r="C282" s="8" t="s">
        <v>260</v>
      </c>
      <c r="D282" s="23"/>
      <c r="E282" s="9">
        <v>0</v>
      </c>
      <c r="F282" s="23">
        <f t="shared" si="12"/>
        <v>0</v>
      </c>
      <c r="G282" s="21" t="str">
        <f t="shared" si="13"/>
        <v/>
      </c>
      <c r="I282" s="1" t="s">
        <v>529</v>
      </c>
      <c r="K282" s="1" t="s">
        <v>260</v>
      </c>
      <c r="L282" s="1" t="e">
        <f>SUMIF(#REF!,$J282,#REF!)</f>
        <v>#REF!</v>
      </c>
    </row>
    <row r="283" spans="1:12" ht="20.100000000000001" customHeight="1">
      <c r="A283" s="10">
        <f t="shared" si="14"/>
        <v>46</v>
      </c>
      <c r="B283" s="7" t="s">
        <v>532</v>
      </c>
      <c r="C283" s="8" t="s">
        <v>263</v>
      </c>
      <c r="D283" s="23"/>
      <c r="E283" s="9">
        <v>0</v>
      </c>
      <c r="F283" s="23">
        <f t="shared" si="12"/>
        <v>0</v>
      </c>
      <c r="G283" s="21" t="str">
        <f t="shared" si="13"/>
        <v/>
      </c>
      <c r="I283" s="1" t="s">
        <v>532</v>
      </c>
      <c r="K283" s="1" t="s">
        <v>263</v>
      </c>
      <c r="L283" s="1" t="e">
        <f>SUMIF(#REF!,$J283,#REF!)</f>
        <v>#REF!</v>
      </c>
    </row>
    <row r="284" spans="1:12" ht="20.100000000000001" customHeight="1">
      <c r="A284" s="10">
        <f t="shared" si="14"/>
        <v>46</v>
      </c>
      <c r="B284" s="7" t="s">
        <v>533</v>
      </c>
      <c r="C284" s="8" t="s">
        <v>264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  <c r="I284" s="1" t="s">
        <v>533</v>
      </c>
      <c r="J284" s="1" t="s">
        <v>677</v>
      </c>
      <c r="K284" s="1" t="s">
        <v>264</v>
      </c>
      <c r="L284" s="1" t="e">
        <f>SUMIF(#REF!,$J284,#REF!)</f>
        <v>#REF!</v>
      </c>
    </row>
    <row r="285" spans="1:12" ht="20.100000000000001" customHeight="1">
      <c r="A285" s="10">
        <f t="shared" si="14"/>
        <v>46</v>
      </c>
      <c r="B285" s="7" t="s">
        <v>534</v>
      </c>
      <c r="C285" s="8" t="s">
        <v>265</v>
      </c>
      <c r="D285" s="23"/>
      <c r="E285" s="9">
        <v>0</v>
      </c>
      <c r="F285" s="23">
        <f t="shared" si="12"/>
        <v>0</v>
      </c>
      <c r="G285" s="21" t="str">
        <f t="shared" si="13"/>
        <v/>
      </c>
      <c r="I285" s="1" t="s">
        <v>534</v>
      </c>
      <c r="J285" s="1" t="s">
        <v>793</v>
      </c>
      <c r="K285" s="1" t="s">
        <v>265</v>
      </c>
      <c r="L285" s="1" t="e">
        <f>SUMIF(#REF!,$J285,#REF!)</f>
        <v>#REF!</v>
      </c>
    </row>
    <row r="286" spans="1:12" ht="20.100000000000001" customHeight="1">
      <c r="A286" s="10">
        <f t="shared" si="14"/>
        <v>46</v>
      </c>
      <c r="B286" s="7" t="s">
        <v>442</v>
      </c>
      <c r="C286" s="8" t="s">
        <v>173</v>
      </c>
      <c r="D286" s="23"/>
      <c r="E286" s="9">
        <v>0</v>
      </c>
      <c r="F286" s="23">
        <f t="shared" si="12"/>
        <v>0</v>
      </c>
      <c r="G286" s="21" t="str">
        <f t="shared" si="13"/>
        <v/>
      </c>
      <c r="I286" s="1" t="s">
        <v>442</v>
      </c>
      <c r="K286" s="1" t="s">
        <v>173</v>
      </c>
      <c r="L286" s="1" t="e">
        <f>SUMIF(#REF!,$J286,#REF!)</f>
        <v>#REF!</v>
      </c>
    </row>
    <row r="287" spans="1:12" ht="20.100000000000001" customHeight="1">
      <c r="A287" s="10">
        <f t="shared" si="14"/>
        <v>46</v>
      </c>
      <c r="B287" s="7" t="s">
        <v>546</v>
      </c>
      <c r="C287" s="8" t="s">
        <v>277</v>
      </c>
      <c r="D287" s="23"/>
      <c r="E287" s="9">
        <v>0</v>
      </c>
      <c r="F287" s="23">
        <f t="shared" si="12"/>
        <v>0</v>
      </c>
      <c r="G287" s="21" t="str">
        <f t="shared" si="13"/>
        <v/>
      </c>
      <c r="I287" s="1" t="s">
        <v>546</v>
      </c>
      <c r="K287" s="1" t="s">
        <v>277</v>
      </c>
      <c r="L287" s="1" t="e">
        <f>SUMIF(#REF!,$J287,#REF!)</f>
        <v>#REF!</v>
      </c>
    </row>
    <row r="288" spans="1:12" ht="20.100000000000001" customHeight="1">
      <c r="A288" s="10">
        <f t="shared" si="14"/>
        <v>46</v>
      </c>
      <c r="B288" s="7" t="s">
        <v>547</v>
      </c>
      <c r="C288" s="8" t="s">
        <v>278</v>
      </c>
      <c r="D288" s="23"/>
      <c r="E288" s="9">
        <v>0</v>
      </c>
      <c r="F288" s="23">
        <f t="shared" si="12"/>
        <v>0</v>
      </c>
      <c r="G288" s="21" t="str">
        <f t="shared" si="13"/>
        <v/>
      </c>
      <c r="I288" s="1" t="s">
        <v>547</v>
      </c>
      <c r="K288" s="1" t="s">
        <v>278</v>
      </c>
      <c r="L288" s="1" t="e">
        <f>SUMIF(#REF!,$J288,#REF!)</f>
        <v>#REF!</v>
      </c>
    </row>
    <row r="289" spans="1:12" ht="20.100000000000001" customHeight="1">
      <c r="A289" s="10">
        <f t="shared" si="14"/>
        <v>46</v>
      </c>
      <c r="B289" s="7" t="s">
        <v>548</v>
      </c>
      <c r="C289" s="8" t="s">
        <v>279</v>
      </c>
      <c r="D289" s="23"/>
      <c r="E289" s="9">
        <v>0</v>
      </c>
      <c r="F289" s="23">
        <f t="shared" si="12"/>
        <v>0</v>
      </c>
      <c r="G289" s="21" t="str">
        <f t="shared" si="13"/>
        <v/>
      </c>
      <c r="I289" s="1" t="s">
        <v>548</v>
      </c>
      <c r="J289" s="1" t="s">
        <v>794</v>
      </c>
      <c r="K289" s="1" t="s">
        <v>279</v>
      </c>
      <c r="L289" s="1" t="e">
        <f>SUMIF(#REF!,$J289,#REF!)</f>
        <v>#REF!</v>
      </c>
    </row>
    <row r="290" spans="1:12" ht="20.100000000000001" customHeight="1">
      <c r="A290" s="10">
        <f t="shared" si="14"/>
        <v>46</v>
      </c>
      <c r="B290" s="7" t="s">
        <v>549</v>
      </c>
      <c r="C290" s="8" t="s">
        <v>280</v>
      </c>
      <c r="D290" s="23"/>
      <c r="E290" s="9">
        <v>0</v>
      </c>
      <c r="F290" s="23">
        <f t="shared" si="12"/>
        <v>0</v>
      </c>
      <c r="G290" s="21" t="str">
        <f t="shared" si="13"/>
        <v/>
      </c>
      <c r="I290" s="1" t="s">
        <v>549</v>
      </c>
      <c r="J290" s="1" t="s">
        <v>795</v>
      </c>
      <c r="K290" s="1" t="s">
        <v>280</v>
      </c>
      <c r="L290" s="1" t="e">
        <f>SUMIF(#REF!,$J290,#REF!)</f>
        <v>#REF!</v>
      </c>
    </row>
    <row r="291" spans="1:12" ht="20.100000000000001" customHeight="1">
      <c r="A291" s="10">
        <f t="shared" si="14"/>
        <v>46</v>
      </c>
      <c r="B291" s="7" t="s">
        <v>551</v>
      </c>
      <c r="C291" s="8" t="s">
        <v>282</v>
      </c>
      <c r="D291" s="23"/>
      <c r="E291" s="9">
        <v>0</v>
      </c>
      <c r="F291" s="23">
        <f t="shared" si="12"/>
        <v>0</v>
      </c>
      <c r="G291" s="21" t="str">
        <f t="shared" si="13"/>
        <v/>
      </c>
      <c r="I291" s="1" t="s">
        <v>551</v>
      </c>
      <c r="J291" s="1" t="s">
        <v>796</v>
      </c>
      <c r="K291" s="1" t="s">
        <v>282</v>
      </c>
      <c r="L291" s="1" t="e">
        <f>SUMIF(#REF!,$J291,#REF!)</f>
        <v>#REF!</v>
      </c>
    </row>
    <row r="292" spans="1:12" ht="20.100000000000001" customHeight="1">
      <c r="A292" s="10">
        <f t="shared" si="14"/>
        <v>46</v>
      </c>
      <c r="B292" s="7" t="s">
        <v>552</v>
      </c>
      <c r="C292" s="8" t="s">
        <v>283</v>
      </c>
      <c r="D292" s="23"/>
      <c r="E292" s="9">
        <v>0</v>
      </c>
      <c r="F292" s="23">
        <f t="shared" si="12"/>
        <v>0</v>
      </c>
      <c r="G292" s="21" t="str">
        <f t="shared" si="13"/>
        <v/>
      </c>
      <c r="I292" s="1" t="s">
        <v>552</v>
      </c>
      <c r="K292" s="1" t="s">
        <v>283</v>
      </c>
      <c r="L292" s="1" t="e">
        <f>SUMIF(#REF!,$J292,#REF!)</f>
        <v>#REF!</v>
      </c>
    </row>
    <row r="293" spans="1:12" ht="20.100000000000001" customHeight="1">
      <c r="A293" s="10">
        <f t="shared" si="14"/>
        <v>46</v>
      </c>
      <c r="B293" s="7" t="s">
        <v>553</v>
      </c>
      <c r="C293" s="8" t="s">
        <v>284</v>
      </c>
      <c r="D293" s="23"/>
      <c r="E293" s="9">
        <v>0</v>
      </c>
      <c r="F293" s="23">
        <f t="shared" si="12"/>
        <v>0</v>
      </c>
      <c r="G293" s="21" t="str">
        <f t="shared" si="13"/>
        <v/>
      </c>
      <c r="I293" s="1" t="s">
        <v>553</v>
      </c>
      <c r="K293" s="1" t="s">
        <v>284</v>
      </c>
      <c r="L293" s="1" t="e">
        <f>SUMIF(#REF!,$J293,#REF!)</f>
        <v>#REF!</v>
      </c>
    </row>
    <row r="294" spans="1:12" ht="20.100000000000001" customHeight="1">
      <c r="A294" s="10">
        <f t="shared" si="14"/>
        <v>46</v>
      </c>
      <c r="B294" s="7" t="s">
        <v>554</v>
      </c>
      <c r="C294" s="8" t="s">
        <v>285</v>
      </c>
      <c r="D294" s="23"/>
      <c r="E294" s="9">
        <v>0</v>
      </c>
      <c r="F294" s="23">
        <f t="shared" si="12"/>
        <v>0</v>
      </c>
      <c r="G294" s="21" t="str">
        <f t="shared" si="13"/>
        <v/>
      </c>
      <c r="I294" s="1" t="s">
        <v>554</v>
      </c>
      <c r="K294" s="1" t="s">
        <v>285</v>
      </c>
      <c r="L294" s="1" t="e">
        <f>SUMIF(#REF!,$J294,#REF!)</f>
        <v>#REF!</v>
      </c>
    </row>
    <row r="295" spans="1:12" ht="20.100000000000001" customHeight="1">
      <c r="A295" s="10">
        <f t="shared" si="14"/>
        <v>46</v>
      </c>
      <c r="B295" s="7" t="s">
        <v>431</v>
      </c>
      <c r="C295" s="8" t="s">
        <v>162</v>
      </c>
      <c r="D295" s="23"/>
      <c r="E295" s="9">
        <v>0</v>
      </c>
      <c r="F295" s="23">
        <f t="shared" si="12"/>
        <v>0</v>
      </c>
      <c r="G295" s="21" t="str">
        <f t="shared" si="13"/>
        <v/>
      </c>
      <c r="I295" s="1" t="s">
        <v>431</v>
      </c>
      <c r="K295" s="1" t="s">
        <v>162</v>
      </c>
      <c r="L295" s="1" t="e">
        <f>SUMIF(#REF!,$J295,#REF!)</f>
        <v>#REF!</v>
      </c>
    </row>
    <row r="296" spans="1:12" ht="20.100000000000001" customHeight="1">
      <c r="A296" s="10">
        <f t="shared" si="14"/>
        <v>46</v>
      </c>
      <c r="B296" s="7" t="s">
        <v>432</v>
      </c>
      <c r="C296" s="8" t="s">
        <v>163</v>
      </c>
      <c r="D296" s="23"/>
      <c r="E296" s="9">
        <v>0</v>
      </c>
      <c r="F296" s="23">
        <f t="shared" si="12"/>
        <v>0</v>
      </c>
      <c r="G296" s="21" t="str">
        <f t="shared" si="13"/>
        <v/>
      </c>
      <c r="I296" s="1" t="s">
        <v>432</v>
      </c>
      <c r="K296" s="1" t="s">
        <v>163</v>
      </c>
      <c r="L296" s="1" t="e">
        <f>SUMIF(#REF!,$J296,#REF!)</f>
        <v>#REF!</v>
      </c>
    </row>
    <row r="297" spans="1:12" ht="20.100000000000001" customHeight="1">
      <c r="A297" s="10">
        <f t="shared" si="14"/>
        <v>46</v>
      </c>
      <c r="B297" s="7" t="s">
        <v>555</v>
      </c>
      <c r="C297" s="8" t="s">
        <v>287</v>
      </c>
      <c r="D297" s="23"/>
      <c r="E297" s="9">
        <v>0</v>
      </c>
      <c r="F297" s="23">
        <f t="shared" si="12"/>
        <v>0</v>
      </c>
      <c r="G297" s="21" t="str">
        <f t="shared" si="13"/>
        <v/>
      </c>
      <c r="I297" s="1" t="s">
        <v>555</v>
      </c>
      <c r="K297" s="1" t="s">
        <v>287</v>
      </c>
      <c r="L297" s="1" t="e">
        <f>SUMIF(#REF!,$J297,#REF!)</f>
        <v>#REF!</v>
      </c>
    </row>
    <row r="298" spans="1:12" ht="20.100000000000001" customHeight="1">
      <c r="A298" s="10">
        <f t="shared" si="14"/>
        <v>46</v>
      </c>
      <c r="B298" s="7" t="s">
        <v>556</v>
      </c>
      <c r="C298" s="8" t="s">
        <v>288</v>
      </c>
      <c r="D298" s="23"/>
      <c r="E298" s="9">
        <v>0</v>
      </c>
      <c r="F298" s="23">
        <f t="shared" si="12"/>
        <v>0</v>
      </c>
      <c r="G298" s="21" t="str">
        <f t="shared" si="13"/>
        <v/>
      </c>
      <c r="I298" s="1" t="s">
        <v>556</v>
      </c>
      <c r="K298" s="1" t="s">
        <v>288</v>
      </c>
      <c r="L298" s="1" t="e">
        <f>SUMIF(#REF!,$J298,#REF!)</f>
        <v>#REF!</v>
      </c>
    </row>
    <row r="299" spans="1:12" ht="20.100000000000001" customHeight="1">
      <c r="A299" s="10">
        <f t="shared" si="14"/>
        <v>46</v>
      </c>
      <c r="B299" s="7" t="s">
        <v>557</v>
      </c>
      <c r="C299" s="8" t="s">
        <v>289</v>
      </c>
      <c r="D299" s="23"/>
      <c r="E299" s="9">
        <v>0</v>
      </c>
      <c r="F299" s="23">
        <f t="shared" si="12"/>
        <v>0</v>
      </c>
      <c r="G299" s="21" t="str">
        <f t="shared" si="13"/>
        <v/>
      </c>
      <c r="I299" s="1" t="s">
        <v>557</v>
      </c>
      <c r="K299" s="1" t="s">
        <v>289</v>
      </c>
      <c r="L299" s="1" t="e">
        <f>SUMIF(#REF!,$J299,#REF!)</f>
        <v>#REF!</v>
      </c>
    </row>
    <row r="300" spans="1:12" ht="20.100000000000001" customHeight="1">
      <c r="A300" s="10">
        <f t="shared" si="14"/>
        <v>46</v>
      </c>
      <c r="B300" s="7" t="s">
        <v>558</v>
      </c>
      <c r="C300" s="8" t="s">
        <v>290</v>
      </c>
      <c r="D300" s="23"/>
      <c r="E300" s="9">
        <v>0</v>
      </c>
      <c r="F300" s="23">
        <f t="shared" si="12"/>
        <v>0</v>
      </c>
      <c r="G300" s="21" t="str">
        <f t="shared" si="13"/>
        <v/>
      </c>
      <c r="I300" s="1" t="s">
        <v>558</v>
      </c>
      <c r="K300" s="1" t="s">
        <v>290</v>
      </c>
      <c r="L300" s="1" t="e">
        <f>SUMIF(#REF!,$J300,#REF!)</f>
        <v>#REF!</v>
      </c>
    </row>
    <row r="301" spans="1:12" ht="20.100000000000001" customHeight="1">
      <c r="A301" s="10">
        <f t="shared" si="14"/>
        <v>46</v>
      </c>
      <c r="B301" s="7" t="s">
        <v>560</v>
      </c>
      <c r="C301" s="8" t="s">
        <v>292</v>
      </c>
      <c r="D301" s="23"/>
      <c r="E301" s="9">
        <v>0</v>
      </c>
      <c r="F301" s="23">
        <f t="shared" si="12"/>
        <v>0</v>
      </c>
      <c r="G301" s="21" t="str">
        <f t="shared" si="13"/>
        <v/>
      </c>
      <c r="I301" s="1" t="s">
        <v>560</v>
      </c>
      <c r="K301" s="1" t="s">
        <v>292</v>
      </c>
      <c r="L301" s="1" t="e">
        <f>SUMIF(#REF!,$J301,#REF!)</f>
        <v>#REF!</v>
      </c>
    </row>
    <row r="302" spans="1:12" ht="20.100000000000001" customHeight="1">
      <c r="A302" s="10">
        <f t="shared" si="14"/>
        <v>46</v>
      </c>
      <c r="B302" s="7" t="s">
        <v>561</v>
      </c>
      <c r="C302" s="8" t="s">
        <v>293</v>
      </c>
      <c r="D302" s="23"/>
      <c r="E302" s="9">
        <v>0</v>
      </c>
      <c r="F302" s="23">
        <f t="shared" si="12"/>
        <v>0</v>
      </c>
      <c r="G302" s="21" t="str">
        <f t="shared" si="13"/>
        <v/>
      </c>
      <c r="I302" s="1" t="s">
        <v>561</v>
      </c>
      <c r="K302" s="1" t="s">
        <v>293</v>
      </c>
      <c r="L302" s="1" t="e">
        <f>SUMIF(#REF!,$J302,#REF!)</f>
        <v>#REF!</v>
      </c>
    </row>
    <row r="303" spans="1:12" ht="20.100000000000001" customHeight="1">
      <c r="A303" s="10">
        <f t="shared" si="14"/>
        <v>46</v>
      </c>
      <c r="B303" s="7" t="s">
        <v>562</v>
      </c>
      <c r="C303" s="8" t="s">
        <v>294</v>
      </c>
      <c r="D303" s="23"/>
      <c r="E303" s="9">
        <v>0</v>
      </c>
      <c r="F303" s="23">
        <f t="shared" si="12"/>
        <v>0</v>
      </c>
      <c r="G303" s="21" t="str">
        <f t="shared" si="13"/>
        <v/>
      </c>
      <c r="I303" s="1" t="s">
        <v>562</v>
      </c>
      <c r="K303" s="1" t="s">
        <v>294</v>
      </c>
      <c r="L303" s="1" t="e">
        <f>SUMIF(#REF!,$J303,#REF!)</f>
        <v>#REF!</v>
      </c>
    </row>
    <row r="304" spans="1:12" ht="20.100000000000001" customHeight="1">
      <c r="A304" s="10">
        <f t="shared" si="14"/>
        <v>46</v>
      </c>
      <c r="B304" s="7" t="s">
        <v>563</v>
      </c>
      <c r="C304" s="8" t="s">
        <v>295</v>
      </c>
      <c r="D304" s="23"/>
      <c r="E304" s="9">
        <v>0</v>
      </c>
      <c r="F304" s="23">
        <f t="shared" si="12"/>
        <v>0</v>
      </c>
      <c r="G304" s="21" t="str">
        <f t="shared" si="13"/>
        <v/>
      </c>
      <c r="I304" s="1" t="s">
        <v>563</v>
      </c>
      <c r="K304" s="1" t="s">
        <v>295</v>
      </c>
      <c r="L304" s="1" t="e">
        <f>SUMIF(#REF!,$J304,#REF!)</f>
        <v>#REF!</v>
      </c>
    </row>
    <row r="305" spans="1:12" ht="20.100000000000001" customHeight="1">
      <c r="A305" s="10">
        <f t="shared" si="14"/>
        <v>46</v>
      </c>
      <c r="B305" s="7" t="s">
        <v>564</v>
      </c>
      <c r="C305" s="8" t="s">
        <v>296</v>
      </c>
      <c r="D305" s="23"/>
      <c r="E305" s="9">
        <v>0</v>
      </c>
      <c r="F305" s="23">
        <f t="shared" si="12"/>
        <v>0</v>
      </c>
      <c r="G305" s="21" t="str">
        <f t="shared" si="13"/>
        <v/>
      </c>
      <c r="I305" s="1" t="s">
        <v>564</v>
      </c>
      <c r="K305" s="1" t="s">
        <v>296</v>
      </c>
      <c r="L305" s="1" t="e">
        <f>SUMIF(#REF!,$J305,#REF!)</f>
        <v>#REF!</v>
      </c>
    </row>
    <row r="306" spans="1:12" ht="20.100000000000001" customHeight="1">
      <c r="A306" s="10">
        <f t="shared" si="14"/>
        <v>46</v>
      </c>
      <c r="B306" s="7" t="s">
        <v>565</v>
      </c>
      <c r="C306" s="8" t="s">
        <v>297</v>
      </c>
      <c r="D306" s="23"/>
      <c r="E306" s="9">
        <v>0</v>
      </c>
      <c r="F306" s="23">
        <f t="shared" si="12"/>
        <v>0</v>
      </c>
      <c r="G306" s="21" t="str">
        <f t="shared" si="13"/>
        <v/>
      </c>
      <c r="I306" s="1" t="s">
        <v>565</v>
      </c>
      <c r="K306" s="1" t="s">
        <v>297</v>
      </c>
      <c r="L306" s="1" t="e">
        <f>SUMIF(#REF!,$J306,#REF!)</f>
        <v>#REF!</v>
      </c>
    </row>
    <row r="307" spans="1:12" ht="20.100000000000001" customHeight="1">
      <c r="A307" s="10">
        <f t="shared" si="14"/>
        <v>46</v>
      </c>
      <c r="B307" s="7" t="s">
        <v>566</v>
      </c>
      <c r="C307" s="8" t="s">
        <v>298</v>
      </c>
      <c r="D307" s="23"/>
      <c r="E307" s="9">
        <v>0</v>
      </c>
      <c r="F307" s="23">
        <f t="shared" si="12"/>
        <v>0</v>
      </c>
      <c r="G307" s="21" t="str">
        <f t="shared" si="13"/>
        <v/>
      </c>
      <c r="I307" s="1" t="s">
        <v>566</v>
      </c>
      <c r="K307" s="1" t="s">
        <v>298</v>
      </c>
      <c r="L307" s="1" t="e">
        <f>SUMIF(#REF!,$J307,#REF!)</f>
        <v>#REF!</v>
      </c>
    </row>
    <row r="308" spans="1:12" ht="20.100000000000001" customHeight="1">
      <c r="A308" s="10">
        <f t="shared" si="14"/>
        <v>46</v>
      </c>
      <c r="B308" s="7" t="s">
        <v>567</v>
      </c>
      <c r="C308" s="8" t="s">
        <v>299</v>
      </c>
      <c r="D308" s="23"/>
      <c r="E308" s="9">
        <v>0</v>
      </c>
      <c r="F308" s="23">
        <f t="shared" si="12"/>
        <v>0</v>
      </c>
      <c r="G308" s="21" t="str">
        <f t="shared" si="13"/>
        <v/>
      </c>
      <c r="I308" s="1" t="s">
        <v>567</v>
      </c>
      <c r="K308" s="1" t="s">
        <v>299</v>
      </c>
      <c r="L308" s="1" t="e">
        <f>SUMIF(#REF!,$J308,#REF!)</f>
        <v>#REF!</v>
      </c>
    </row>
    <row r="309" spans="1:12" ht="20.100000000000001" customHeight="1">
      <c r="A309" s="10">
        <f t="shared" si="14"/>
        <v>46</v>
      </c>
      <c r="B309" s="7">
        <v>4</v>
      </c>
      <c r="C309" s="8" t="s">
        <v>300</v>
      </c>
      <c r="D309" s="23"/>
      <c r="E309" s="9">
        <v>0</v>
      </c>
      <c r="F309" s="23">
        <f t="shared" si="12"/>
        <v>0</v>
      </c>
      <c r="G309" s="21" t="str">
        <f t="shared" si="13"/>
        <v/>
      </c>
      <c r="I309" s="1">
        <v>4</v>
      </c>
      <c r="J309" s="1">
        <v>5</v>
      </c>
      <c r="K309" s="1" t="s">
        <v>300</v>
      </c>
      <c r="L309" s="1" t="e">
        <f>SUMIF(#REF!,$J309,#REF!)</f>
        <v>#REF!</v>
      </c>
    </row>
    <row r="310" spans="1:12" ht="20.100000000000001" customHeight="1">
      <c r="A310" s="10">
        <f t="shared" si="14"/>
        <v>46</v>
      </c>
      <c r="B310" s="7">
        <v>6</v>
      </c>
      <c r="C310" s="8" t="s">
        <v>301</v>
      </c>
      <c r="D310" s="23"/>
      <c r="E310" s="9">
        <v>0</v>
      </c>
      <c r="F310" s="23">
        <f t="shared" si="12"/>
        <v>0</v>
      </c>
      <c r="G310" s="21" t="str">
        <f t="shared" si="13"/>
        <v/>
      </c>
      <c r="I310" s="1">
        <v>6</v>
      </c>
      <c r="J310" s="1">
        <v>7</v>
      </c>
      <c r="K310" s="1" t="s">
        <v>301</v>
      </c>
      <c r="L310" s="1" t="e">
        <f>SUMIF(#REF!,$J310,#REF!)</f>
        <v>#REF!</v>
      </c>
    </row>
    <row r="311" spans="1:12" ht="20.100000000000001" customHeight="1">
      <c r="A311" s="10">
        <f t="shared" si="14"/>
        <v>46</v>
      </c>
      <c r="B311" s="7">
        <v>14</v>
      </c>
      <c r="C311" s="8" t="s">
        <v>590</v>
      </c>
      <c r="D311" s="23"/>
      <c r="E311" s="9">
        <v>0</v>
      </c>
      <c r="F311" s="23">
        <f t="shared" si="12"/>
        <v>0</v>
      </c>
      <c r="G311" s="21" t="str">
        <f t="shared" si="13"/>
        <v/>
      </c>
      <c r="I311" s="1">
        <v>14</v>
      </c>
      <c r="J311" s="1">
        <v>16</v>
      </c>
      <c r="K311" s="1" t="s">
        <v>590</v>
      </c>
      <c r="L311" s="1" t="e">
        <f>SUMIF(#REF!,$J311,#REF!)</f>
        <v>#REF!</v>
      </c>
    </row>
    <row r="312" spans="1:12" ht="20.100000000000001" customHeight="1">
      <c r="A312" s="10">
        <f t="shared" si="14"/>
        <v>46</v>
      </c>
      <c r="B312" s="7">
        <v>15</v>
      </c>
      <c r="C312" s="8" t="s">
        <v>591</v>
      </c>
      <c r="D312" s="23"/>
      <c r="E312" s="9">
        <v>0</v>
      </c>
      <c r="F312" s="23">
        <f t="shared" si="12"/>
        <v>0</v>
      </c>
      <c r="G312" s="21" t="str">
        <f t="shared" si="13"/>
        <v/>
      </c>
      <c r="I312" s="1">
        <v>15</v>
      </c>
      <c r="J312" s="1">
        <v>17</v>
      </c>
      <c r="K312" s="1" t="s">
        <v>591</v>
      </c>
      <c r="L312" s="1" t="e">
        <f>SUMIF(#REF!,$J312,#REF!)</f>
        <v>#REF!</v>
      </c>
    </row>
    <row r="313" spans="1:12" ht="20.100000000000001" customHeight="1">
      <c r="A313" s="10">
        <f t="shared" si="14"/>
        <v>46</v>
      </c>
      <c r="B313" s="7">
        <v>24</v>
      </c>
      <c r="C313" s="8" t="s">
        <v>616</v>
      </c>
      <c r="D313" s="23"/>
      <c r="E313" s="9">
        <v>0</v>
      </c>
      <c r="F313" s="23">
        <f t="shared" si="12"/>
        <v>0</v>
      </c>
      <c r="G313" s="21" t="str">
        <f t="shared" si="13"/>
        <v/>
      </c>
      <c r="I313" s="1">
        <v>24</v>
      </c>
      <c r="J313" s="1">
        <v>27</v>
      </c>
      <c r="K313" s="1" t="s">
        <v>616</v>
      </c>
      <c r="L313" s="1" t="e">
        <f>SUMIF(#REF!,$J313,#REF!)</f>
        <v>#REF!</v>
      </c>
    </row>
    <row r="314" spans="1:12" ht="20.100000000000001" customHeight="1">
      <c r="A314" s="10">
        <f t="shared" si="14"/>
        <v>46</v>
      </c>
      <c r="B314" s="7">
        <v>25</v>
      </c>
      <c r="C314" s="8" t="s">
        <v>617</v>
      </c>
      <c r="D314" s="23"/>
      <c r="E314" s="9">
        <v>0</v>
      </c>
      <c r="F314" s="23">
        <f t="shared" si="12"/>
        <v>0</v>
      </c>
      <c r="G314" s="21" t="str">
        <f t="shared" si="13"/>
        <v/>
      </c>
      <c r="I314" s="1">
        <v>25</v>
      </c>
      <c r="J314" s="1">
        <v>28</v>
      </c>
      <c r="K314" s="1" t="s">
        <v>617</v>
      </c>
      <c r="L314" s="1" t="e">
        <f>SUMIF(#REF!,$J314,#REF!)</f>
        <v>#REF!</v>
      </c>
    </row>
    <row r="315" spans="1:12" ht="20.100000000000001" customHeight="1">
      <c r="A315" s="10">
        <f t="shared" si="14"/>
        <v>46</v>
      </c>
      <c r="B315" s="7">
        <v>26</v>
      </c>
      <c r="C315" s="8" t="s">
        <v>618</v>
      </c>
      <c r="D315" s="23"/>
      <c r="E315" s="9">
        <v>0</v>
      </c>
      <c r="F315" s="23">
        <f t="shared" si="12"/>
        <v>0</v>
      </c>
      <c r="G315" s="21" t="str">
        <f t="shared" si="13"/>
        <v/>
      </c>
      <c r="I315" s="1">
        <v>26</v>
      </c>
      <c r="J315" s="1">
        <v>29</v>
      </c>
      <c r="K315" s="1" t="s">
        <v>618</v>
      </c>
      <c r="L315" s="1" t="e">
        <f>SUMIF(#REF!,$J315,#REF!)</f>
        <v>#REF!</v>
      </c>
    </row>
    <row r="316" spans="1:12" ht="20.100000000000001" customHeight="1">
      <c r="A316" s="10">
        <f t="shared" si="14"/>
        <v>46</v>
      </c>
      <c r="B316" s="7">
        <v>31</v>
      </c>
      <c r="C316" s="8" t="s">
        <v>601</v>
      </c>
      <c r="D316" s="23"/>
      <c r="E316" s="9">
        <v>0</v>
      </c>
      <c r="F316" s="23">
        <f t="shared" si="12"/>
        <v>0</v>
      </c>
      <c r="G316" s="21" t="str">
        <f t="shared" si="13"/>
        <v/>
      </c>
      <c r="I316" s="1">
        <v>31</v>
      </c>
      <c r="J316" s="1">
        <v>34</v>
      </c>
      <c r="K316" s="1" t="s">
        <v>601</v>
      </c>
      <c r="L316" s="1" t="e">
        <f>SUMIF(#REF!,$J316,#REF!)</f>
        <v>#REF!</v>
      </c>
    </row>
    <row r="317" spans="1:12" ht="20.100000000000001" customHeight="1">
      <c r="A317" s="10">
        <f t="shared" si="14"/>
        <v>46</v>
      </c>
      <c r="B317" s="7">
        <v>32</v>
      </c>
      <c r="C317" s="8" t="s">
        <v>602</v>
      </c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  <c r="I317" s="1">
        <v>32</v>
      </c>
      <c r="J317" s="1">
        <v>35</v>
      </c>
      <c r="K317" s="1" t="s">
        <v>602</v>
      </c>
      <c r="L317" s="1" t="e">
        <f>SUMIF(#REF!,$J317,#REF!)</f>
        <v>#REF!</v>
      </c>
    </row>
    <row r="318" spans="1:12" ht="20.100000000000001" customHeight="1">
      <c r="A318" s="10">
        <f t="shared" si="14"/>
        <v>46</v>
      </c>
      <c r="B318" s="7" t="s">
        <v>797</v>
      </c>
      <c r="C318" s="8" t="s">
        <v>798</v>
      </c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  <c r="I318" s="1" t="s">
        <v>797</v>
      </c>
      <c r="J318" s="1" t="s">
        <v>678</v>
      </c>
      <c r="K318" s="1" t="s">
        <v>798</v>
      </c>
      <c r="L318" s="1" t="e">
        <f>SUMIF(#REF!,$J318,#REF!)</f>
        <v>#REF!</v>
      </c>
    </row>
    <row r="319" spans="1:12" ht="20.100000000000001" customHeight="1">
      <c r="A319" s="10">
        <f t="shared" si="14"/>
        <v>46</v>
      </c>
      <c r="B319" s="7" t="s">
        <v>799</v>
      </c>
      <c r="C319" s="8" t="s">
        <v>801</v>
      </c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  <c r="I319" s="1" t="s">
        <v>799</v>
      </c>
      <c r="J319" s="1" t="s">
        <v>800</v>
      </c>
      <c r="K319" s="1" t="s">
        <v>801</v>
      </c>
      <c r="L319" s="1" t="e">
        <f>SUMIF(#REF!,$J319,#REF!)</f>
        <v>#REF!</v>
      </c>
    </row>
    <row r="320" spans="1:12" ht="20.100000000000001" customHeight="1">
      <c r="A320" s="10">
        <f t="shared" si="14"/>
        <v>46</v>
      </c>
      <c r="B320" s="7" t="s">
        <v>515</v>
      </c>
      <c r="C320" s="8" t="s">
        <v>246</v>
      </c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  <c r="I320" s="1" t="s">
        <v>515</v>
      </c>
      <c r="K320" s="1" t="s">
        <v>246</v>
      </c>
      <c r="L320" s="1" t="e">
        <f>SUMIF(#REF!,$J320,#REF!)</f>
        <v>#REF!</v>
      </c>
    </row>
    <row r="321" spans="1:12" ht="20.100000000000001" customHeight="1">
      <c r="A321" s="10">
        <f t="shared" si="14"/>
        <v>46</v>
      </c>
      <c r="B321" s="7" t="s">
        <v>803</v>
      </c>
      <c r="C321" s="8" t="s">
        <v>804</v>
      </c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  <c r="I321" s="1" t="s">
        <v>803</v>
      </c>
      <c r="J321" s="1" t="s">
        <v>671</v>
      </c>
      <c r="K321" s="1" t="s">
        <v>804</v>
      </c>
      <c r="L321" s="1" t="e">
        <f>SUMIF(#REF!,$J321,#REF!)</f>
        <v>#REF!</v>
      </c>
    </row>
    <row r="322" spans="1:12" ht="20.100000000000001" customHeight="1">
      <c r="A322" s="10">
        <f t="shared" si="14"/>
        <v>46</v>
      </c>
      <c r="B322" s="7" t="s">
        <v>805</v>
      </c>
      <c r="C322" s="8" t="s">
        <v>806</v>
      </c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  <c r="I322" s="1" t="s">
        <v>805</v>
      </c>
      <c r="J322" s="1" t="s">
        <v>672</v>
      </c>
      <c r="K322" s="1" t="s">
        <v>806</v>
      </c>
      <c r="L322" s="1" t="e">
        <f>SUMIF(#REF!,$J322,#REF!)</f>
        <v>#REF!</v>
      </c>
    </row>
    <row r="323" spans="1:12" ht="20.100000000000001" customHeight="1">
      <c r="A323" s="10">
        <f t="shared" si="14"/>
        <v>46</v>
      </c>
      <c r="B323" s="7" t="s">
        <v>807</v>
      </c>
      <c r="C323" s="8" t="s">
        <v>808</v>
      </c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  <c r="I323" s="1" t="s">
        <v>807</v>
      </c>
      <c r="J323" s="1" t="s">
        <v>670</v>
      </c>
      <c r="K323" s="1" t="s">
        <v>808</v>
      </c>
      <c r="L323" s="1" t="e">
        <f>SUMIF(#REF!,$J323,#REF!)</f>
        <v>#REF!</v>
      </c>
    </row>
    <row r="324" spans="1:12" ht="20.100000000000001" customHeight="1">
      <c r="A324" s="10">
        <f t="shared" si="14"/>
        <v>46</v>
      </c>
      <c r="B324" s="7" t="s">
        <v>820</v>
      </c>
      <c r="C324" s="8" t="s">
        <v>821</v>
      </c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  <c r="I324" s="1" t="s">
        <v>820</v>
      </c>
      <c r="J324" s="1" t="s">
        <v>655</v>
      </c>
      <c r="K324" s="1" t="s">
        <v>821</v>
      </c>
      <c r="L324" s="1" t="e">
        <f>SUMIF(#REF!,$J324,#REF!)</f>
        <v>#REF!</v>
      </c>
    </row>
    <row r="325" spans="1:12" ht="20.100000000000001" customHeight="1">
      <c r="A325" s="10">
        <f t="shared" si="14"/>
        <v>46</v>
      </c>
      <c r="B325" s="7" t="s">
        <v>822</v>
      </c>
      <c r="C325" s="8" t="s">
        <v>823</v>
      </c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  <c r="I325" s="1" t="s">
        <v>822</v>
      </c>
      <c r="J325" s="1" t="s">
        <v>654</v>
      </c>
      <c r="K325" s="1" t="s">
        <v>823</v>
      </c>
      <c r="L325" s="1" t="e">
        <f>SUMIF(#REF!,$J325,#REF!)</f>
        <v>#REF!</v>
      </c>
    </row>
    <row r="326" spans="1:12" ht="20.100000000000001" customHeight="1">
      <c r="A326" s="10">
        <f t="shared" si="14"/>
        <v>46</v>
      </c>
      <c r="B326" s="7"/>
      <c r="C326" s="8"/>
      <c r="D326" s="23">
        <v>0</v>
      </c>
      <c r="E326" s="9"/>
      <c r="F326" s="23">
        <f t="shared" si="12"/>
        <v>0</v>
      </c>
      <c r="G326" s="21" t="str">
        <f t="shared" si="13"/>
        <v/>
      </c>
    </row>
    <row r="327" spans="1:12" ht="20.100000000000001" customHeight="1">
      <c r="A327" s="10">
        <f t="shared" si="14"/>
        <v>46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12" ht="20.100000000000001" customHeight="1">
      <c r="A328" s="10">
        <f t="shared" si="14"/>
        <v>46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12" ht="20.100000000000001" customHeight="1">
      <c r="A329" s="10">
        <f t="shared" si="14"/>
        <v>46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12" ht="20.100000000000001" customHeight="1">
      <c r="A330" s="10">
        <f t="shared" si="14"/>
        <v>46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12" ht="20.100000000000001" customHeight="1">
      <c r="A331" s="10">
        <f t="shared" ref="A331:A338" si="17">IF(F331&gt;0,1+A330,A330)</f>
        <v>46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12" ht="20.100000000000001" customHeight="1">
      <c r="A332" s="10">
        <f t="shared" si="17"/>
        <v>46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12" ht="20.100000000000001" customHeight="1">
      <c r="A333" s="10">
        <f t="shared" si="17"/>
        <v>46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12" ht="20.100000000000001" customHeight="1">
      <c r="A334" s="10">
        <f t="shared" si="17"/>
        <v>46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12" ht="20.100000000000001" customHeight="1">
      <c r="A335" s="10">
        <f t="shared" si="17"/>
        <v>46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12" ht="20.100000000000001" customHeight="1">
      <c r="A336" s="10">
        <f t="shared" si="17"/>
        <v>46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customHeight="1">
      <c r="A337" s="10">
        <f t="shared" si="17"/>
        <v>46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customHeight="1">
      <c r="A338" s="10">
        <f t="shared" si="17"/>
        <v>46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65" t="s">
        <v>6</v>
      </c>
      <c r="B360" s="65"/>
      <c r="C360" s="65"/>
      <c r="D360" s="25">
        <f>SUM(D9:D359)</f>
        <v>8794</v>
      </c>
      <c r="E360" s="25"/>
      <c r="F360" s="25">
        <f>SUM(F9:F359)</f>
        <v>8794</v>
      </c>
      <c r="G360" s="25"/>
    </row>
    <row r="361" spans="1:7" ht="25.5" customHeight="1">
      <c r="A361" s="66" t="s">
        <v>39</v>
      </c>
      <c r="B361" s="66"/>
      <c r="C361" s="66"/>
      <c r="D361" s="59">
        <f>F360/D360</f>
        <v>1</v>
      </c>
      <c r="E361" s="59"/>
      <c r="F361" s="59"/>
      <c r="G361" s="26"/>
    </row>
    <row r="362" spans="1:7" ht="15.75">
      <c r="A362" s="58" t="s">
        <v>38</v>
      </c>
      <c r="B362" s="58"/>
      <c r="C362" s="58"/>
      <c r="D362" s="58" t="str">
        <f>IF(D361&lt;50%,B369,IF(D361&lt;70%,B368,IF(D361&lt;80%,B367,IF(D361&lt;90%,B366,B365))))</f>
        <v>A</v>
      </c>
      <c r="E362" s="58"/>
      <c r="F362" s="58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7"/>
      <c r="B371" s="73" t="s">
        <v>629</v>
      </c>
      <c r="C371" s="73"/>
      <c r="D371" s="73"/>
      <c r="E371" s="73"/>
      <c r="F371" s="73"/>
      <c r="G371" s="73"/>
    </row>
    <row r="372" spans="1:7" ht="20.100000000000001" customHeight="1">
      <c r="A372" s="73" t="s">
        <v>40</v>
      </c>
      <c r="B372" s="73"/>
      <c r="C372" s="73"/>
      <c r="D372" s="73" t="s">
        <v>45</v>
      </c>
      <c r="E372" s="73"/>
      <c r="F372" s="73"/>
      <c r="G372" s="73"/>
    </row>
    <row r="373" spans="1:7" ht="53.25" customHeight="1">
      <c r="A373" s="37"/>
      <c r="B373" s="37"/>
      <c r="C373" s="31"/>
      <c r="D373" s="31"/>
      <c r="E373" s="31"/>
      <c r="F373" s="31"/>
      <c r="G373" s="31"/>
    </row>
    <row r="374" spans="1:7" ht="20.100000000000001" customHeight="1">
      <c r="A374" s="74" t="s">
        <v>41</v>
      </c>
      <c r="B374" s="74"/>
      <c r="C374" s="74"/>
      <c r="D374" s="73" t="s">
        <v>43</v>
      </c>
      <c r="E374" s="73"/>
      <c r="F374" s="73"/>
      <c r="G374" s="73"/>
    </row>
    <row r="375" spans="1:7" ht="20.100000000000001" customHeight="1">
      <c r="A375" s="73" t="s">
        <v>42</v>
      </c>
      <c r="B375" s="73"/>
      <c r="C375" s="73"/>
      <c r="D375" s="73"/>
      <c r="E375" s="73"/>
      <c r="F375" s="73"/>
      <c r="G375" s="73"/>
    </row>
  </sheetData>
  <autoFilter ref="D8:G362"/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01"/>
  <sheetViews>
    <sheetView zoomScale="90" zoomScaleNormal="90" workbookViewId="0">
      <pane xSplit="3" ySplit="9" topLeftCell="D377" activePane="bottomRight" state="frozen"/>
      <selection pane="topRight" activeCell="D1" sqref="D1"/>
      <selection pane="bottomLeft" activeCell="A10" sqref="A10"/>
      <selection pane="bottomRight" activeCell="C16" sqref="C1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967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52" t="s">
        <v>7</v>
      </c>
      <c r="E8" s="52" t="s">
        <v>8</v>
      </c>
      <c r="F8" s="52" t="s">
        <v>36</v>
      </c>
      <c r="G8" s="52" t="s">
        <v>39</v>
      </c>
    </row>
    <row r="9" spans="1:7" ht="20.100000000000001" customHeight="1">
      <c r="A9" s="10">
        <v>1</v>
      </c>
      <c r="B9" s="47" t="s">
        <v>631</v>
      </c>
      <c r="C9" s="47" t="s">
        <v>239</v>
      </c>
      <c r="D9" s="23">
        <v>0</v>
      </c>
      <c r="E9" s="48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customHeight="1">
      <c r="A10" s="10">
        <v>2</v>
      </c>
      <c r="B10" s="46" t="s">
        <v>632</v>
      </c>
      <c r="C10" s="46" t="s">
        <v>240</v>
      </c>
      <c r="D10" s="23">
        <v>0</v>
      </c>
      <c r="E10" s="48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customHeight="1">
      <c r="A11" s="10">
        <v>3</v>
      </c>
      <c r="B11" s="47" t="s">
        <v>630</v>
      </c>
      <c r="C11" s="47" t="s">
        <v>241</v>
      </c>
      <c r="D11" s="23">
        <v>0</v>
      </c>
      <c r="E11" s="48">
        <v>0</v>
      </c>
      <c r="F11" s="23">
        <f t="shared" si="0"/>
        <v>0</v>
      </c>
      <c r="G11" s="21" t="str">
        <f t="shared" si="1"/>
        <v/>
      </c>
    </row>
    <row r="12" spans="1:7" ht="20.100000000000001" customHeight="1">
      <c r="A12" s="10">
        <v>4</v>
      </c>
      <c r="B12" s="46" t="s">
        <v>643</v>
      </c>
      <c r="C12" s="46" t="s">
        <v>613</v>
      </c>
      <c r="D12" s="23">
        <v>0</v>
      </c>
      <c r="E12" s="48">
        <v>0</v>
      </c>
      <c r="F12" s="23">
        <f t="shared" si="0"/>
        <v>0</v>
      </c>
      <c r="G12" s="21" t="str">
        <f t="shared" si="1"/>
        <v/>
      </c>
    </row>
    <row r="13" spans="1:7" ht="20.100000000000001" customHeight="1">
      <c r="A13" s="10">
        <v>5</v>
      </c>
      <c r="B13" s="47" t="s">
        <v>644</v>
      </c>
      <c r="C13" s="47" t="s">
        <v>614</v>
      </c>
      <c r="D13" s="23">
        <v>0</v>
      </c>
      <c r="E13" s="48">
        <v>0</v>
      </c>
      <c r="F13" s="23">
        <f t="shared" si="0"/>
        <v>0</v>
      </c>
      <c r="G13" s="21" t="str">
        <f t="shared" si="1"/>
        <v/>
      </c>
    </row>
    <row r="14" spans="1:7" ht="20.100000000000001" customHeight="1">
      <c r="A14" s="10">
        <v>6</v>
      </c>
      <c r="B14" s="46" t="s">
        <v>642</v>
      </c>
      <c r="C14" s="46" t="s">
        <v>615</v>
      </c>
      <c r="D14" s="23">
        <v>0</v>
      </c>
      <c r="E14" s="48">
        <v>0</v>
      </c>
      <c r="F14" s="23">
        <f t="shared" si="0"/>
        <v>0</v>
      </c>
      <c r="G14" s="21" t="str">
        <f t="shared" si="1"/>
        <v/>
      </c>
    </row>
    <row r="15" spans="1:7" ht="20.100000000000001" customHeight="1">
      <c r="A15" s="10">
        <v>7</v>
      </c>
      <c r="B15" s="47" t="s">
        <v>660</v>
      </c>
      <c r="C15" s="47" t="s">
        <v>307</v>
      </c>
      <c r="D15" s="23">
        <v>0</v>
      </c>
      <c r="E15" s="48">
        <v>0</v>
      </c>
      <c r="F15" s="23">
        <f t="shared" si="0"/>
        <v>0</v>
      </c>
      <c r="G15" s="21" t="str">
        <f t="shared" si="1"/>
        <v/>
      </c>
    </row>
    <row r="16" spans="1:7" ht="20.100000000000001" customHeight="1">
      <c r="A16" s="10">
        <v>8</v>
      </c>
      <c r="B16" s="46" t="s">
        <v>661</v>
      </c>
      <c r="C16" s="46" t="s">
        <v>308</v>
      </c>
      <c r="D16" s="23">
        <v>0</v>
      </c>
      <c r="E16" s="48">
        <v>0</v>
      </c>
      <c r="F16" s="23">
        <f t="shared" si="0"/>
        <v>0</v>
      </c>
      <c r="G16" s="21" t="str">
        <f t="shared" si="1"/>
        <v/>
      </c>
    </row>
    <row r="17" spans="1:7" ht="20.100000000000001" customHeight="1">
      <c r="A17" s="10">
        <v>9</v>
      </c>
      <c r="B17" s="47" t="s">
        <v>659</v>
      </c>
      <c r="C17" s="47" t="s">
        <v>309</v>
      </c>
      <c r="D17" s="23">
        <v>0</v>
      </c>
      <c r="E17" s="48">
        <v>0</v>
      </c>
      <c r="F17" s="23">
        <f t="shared" si="0"/>
        <v>0</v>
      </c>
      <c r="G17" s="21" t="str">
        <f t="shared" si="1"/>
        <v/>
      </c>
    </row>
    <row r="18" spans="1:7" ht="20.100000000000001" customHeight="1">
      <c r="A18" s="10">
        <v>10</v>
      </c>
      <c r="B18" s="46" t="s">
        <v>675</v>
      </c>
      <c r="C18" s="46" t="s">
        <v>583</v>
      </c>
      <c r="D18" s="23">
        <v>0</v>
      </c>
      <c r="E18" s="48">
        <v>0</v>
      </c>
      <c r="F18" s="23">
        <f t="shared" si="0"/>
        <v>0</v>
      </c>
      <c r="G18" s="21" t="str">
        <f t="shared" si="1"/>
        <v/>
      </c>
    </row>
    <row r="19" spans="1:7" ht="20.100000000000001" customHeight="1">
      <c r="A19" s="10">
        <v>11</v>
      </c>
      <c r="B19" s="47" t="s">
        <v>676</v>
      </c>
      <c r="C19" s="47" t="s">
        <v>584</v>
      </c>
      <c r="D19" s="23">
        <v>0</v>
      </c>
      <c r="E19" s="48">
        <v>0</v>
      </c>
      <c r="F19" s="23">
        <f t="shared" si="0"/>
        <v>0</v>
      </c>
      <c r="G19" s="21" t="str">
        <f t="shared" si="1"/>
        <v/>
      </c>
    </row>
    <row r="20" spans="1:7" ht="20.100000000000001" customHeight="1">
      <c r="A20" s="10">
        <v>12</v>
      </c>
      <c r="B20" s="46" t="s">
        <v>674</v>
      </c>
      <c r="C20" s="46" t="s">
        <v>585</v>
      </c>
      <c r="D20" s="23">
        <v>0</v>
      </c>
      <c r="E20" s="48">
        <v>0</v>
      </c>
      <c r="F20" s="23">
        <f t="shared" si="0"/>
        <v>0</v>
      </c>
      <c r="G20" s="21" t="str">
        <f t="shared" si="1"/>
        <v/>
      </c>
    </row>
    <row r="21" spans="1:7" ht="20.100000000000001" customHeight="1">
      <c r="A21" s="10">
        <v>13</v>
      </c>
      <c r="B21" s="47" t="s">
        <v>640</v>
      </c>
      <c r="C21" s="47" t="s">
        <v>697</v>
      </c>
      <c r="D21" s="23">
        <v>0</v>
      </c>
      <c r="E21" s="48">
        <v>0</v>
      </c>
      <c r="F21" s="23">
        <f t="shared" si="0"/>
        <v>0</v>
      </c>
      <c r="G21" s="21" t="str">
        <f t="shared" si="1"/>
        <v/>
      </c>
    </row>
    <row r="22" spans="1:7" ht="20.100000000000001" customHeight="1">
      <c r="A22" s="10">
        <v>14</v>
      </c>
      <c r="B22" s="46" t="s">
        <v>641</v>
      </c>
      <c r="C22" s="46" t="s">
        <v>699</v>
      </c>
      <c r="D22" s="23">
        <v>0</v>
      </c>
      <c r="E22" s="48">
        <v>0</v>
      </c>
      <c r="F22" s="23">
        <f t="shared" si="0"/>
        <v>0</v>
      </c>
      <c r="G22" s="21" t="str">
        <f t="shared" si="1"/>
        <v/>
      </c>
    </row>
    <row r="23" spans="1:7" ht="20.100000000000001" customHeight="1">
      <c r="A23" s="10">
        <v>15</v>
      </c>
      <c r="B23" s="47" t="s">
        <v>639</v>
      </c>
      <c r="C23" s="47" t="s">
        <v>701</v>
      </c>
      <c r="D23" s="23">
        <v>0</v>
      </c>
      <c r="E23" s="48">
        <v>0</v>
      </c>
      <c r="F23" s="23">
        <f t="shared" si="0"/>
        <v>0</v>
      </c>
      <c r="G23" s="21" t="str">
        <f t="shared" si="1"/>
        <v/>
      </c>
    </row>
    <row r="24" spans="1:7" ht="20.100000000000001" customHeight="1">
      <c r="A24" s="10">
        <v>16</v>
      </c>
      <c r="B24" s="46" t="s">
        <v>824</v>
      </c>
      <c r="C24" s="46" t="s">
        <v>252</v>
      </c>
      <c r="D24" s="23">
        <v>0</v>
      </c>
      <c r="E24" s="48">
        <v>0</v>
      </c>
      <c r="F24" s="23">
        <f t="shared" si="0"/>
        <v>0</v>
      </c>
      <c r="G24" s="21" t="str">
        <f t="shared" si="1"/>
        <v/>
      </c>
    </row>
    <row r="25" spans="1:7" ht="20.100000000000001" customHeight="1">
      <c r="A25" s="10">
        <v>17</v>
      </c>
      <c r="B25" s="47" t="s">
        <v>825</v>
      </c>
      <c r="C25" s="47" t="s">
        <v>253</v>
      </c>
      <c r="D25" s="23">
        <v>0</v>
      </c>
      <c r="E25" s="48">
        <v>0</v>
      </c>
      <c r="F25" s="23">
        <f t="shared" si="0"/>
        <v>0</v>
      </c>
      <c r="G25" s="21" t="str">
        <f t="shared" si="1"/>
        <v/>
      </c>
    </row>
    <row r="26" spans="1:7" ht="20.100000000000001" customHeight="1">
      <c r="A26" s="10">
        <v>18</v>
      </c>
      <c r="B26" s="46" t="s">
        <v>826</v>
      </c>
      <c r="C26" s="46" t="s">
        <v>254</v>
      </c>
      <c r="D26" s="23">
        <v>0</v>
      </c>
      <c r="E26" s="48">
        <v>0</v>
      </c>
      <c r="F26" s="23">
        <f t="shared" si="0"/>
        <v>0</v>
      </c>
      <c r="G26" s="21" t="str">
        <f t="shared" si="1"/>
        <v/>
      </c>
    </row>
    <row r="27" spans="1:7" ht="20.100000000000001" customHeight="1">
      <c r="A27" s="10">
        <v>19</v>
      </c>
      <c r="B27" s="47" t="s">
        <v>810</v>
      </c>
      <c r="C27" s="47" t="s">
        <v>811</v>
      </c>
      <c r="D27" s="23">
        <v>0</v>
      </c>
      <c r="E27" s="48">
        <v>0</v>
      </c>
      <c r="F27" s="23">
        <f t="shared" si="0"/>
        <v>0</v>
      </c>
      <c r="G27" s="21" t="str">
        <f t="shared" si="1"/>
        <v/>
      </c>
    </row>
    <row r="28" spans="1:7" ht="20.100000000000001" customHeight="1">
      <c r="A28" s="10">
        <v>20</v>
      </c>
      <c r="B28" s="46" t="s">
        <v>813</v>
      </c>
      <c r="C28" s="46" t="s">
        <v>814</v>
      </c>
      <c r="D28" s="23">
        <v>0</v>
      </c>
      <c r="E28" s="48">
        <v>0</v>
      </c>
      <c r="F28" s="23">
        <f t="shared" si="0"/>
        <v>0</v>
      </c>
      <c r="G28" s="21" t="str">
        <f t="shared" si="1"/>
        <v/>
      </c>
    </row>
    <row r="29" spans="1:7" ht="20.100000000000001" customHeight="1">
      <c r="A29" s="10">
        <v>21</v>
      </c>
      <c r="B29" s="47" t="s">
        <v>816</v>
      </c>
      <c r="C29" s="47" t="s">
        <v>817</v>
      </c>
      <c r="D29" s="23">
        <v>0</v>
      </c>
      <c r="E29" s="48">
        <v>0</v>
      </c>
      <c r="F29" s="23">
        <f t="shared" si="0"/>
        <v>0</v>
      </c>
      <c r="G29" s="21" t="str">
        <f t="shared" si="1"/>
        <v/>
      </c>
    </row>
    <row r="30" spans="1:7" ht="20.100000000000001" customHeight="1">
      <c r="A30" s="10">
        <v>22</v>
      </c>
      <c r="B30" s="46" t="s">
        <v>702</v>
      </c>
      <c r="C30" s="46" t="s">
        <v>605</v>
      </c>
      <c r="D30" s="23">
        <v>0</v>
      </c>
      <c r="E30" s="48">
        <v>0</v>
      </c>
      <c r="F30" s="23">
        <f t="shared" si="0"/>
        <v>0</v>
      </c>
      <c r="G30" s="21" t="str">
        <f t="shared" si="1"/>
        <v/>
      </c>
    </row>
    <row r="31" spans="1:7" ht="20.100000000000001" customHeight="1">
      <c r="A31" s="10">
        <v>23</v>
      </c>
      <c r="B31" s="47" t="s">
        <v>703</v>
      </c>
      <c r="C31" s="47" t="s">
        <v>606</v>
      </c>
      <c r="D31" s="23">
        <v>0</v>
      </c>
      <c r="E31" s="48">
        <v>0</v>
      </c>
      <c r="F31" s="23">
        <f t="shared" si="0"/>
        <v>0</v>
      </c>
      <c r="G31" s="21" t="str">
        <f t="shared" si="1"/>
        <v/>
      </c>
    </row>
    <row r="32" spans="1:7" ht="20.100000000000001" customHeight="1">
      <c r="A32" s="10">
        <v>24</v>
      </c>
      <c r="B32" s="46" t="s">
        <v>704</v>
      </c>
      <c r="C32" s="46" t="s">
        <v>607</v>
      </c>
      <c r="D32" s="23">
        <v>0</v>
      </c>
      <c r="E32" s="48">
        <v>0</v>
      </c>
      <c r="F32" s="23">
        <f t="shared" si="0"/>
        <v>0</v>
      </c>
      <c r="G32" s="21" t="str">
        <f t="shared" si="1"/>
        <v/>
      </c>
    </row>
    <row r="33" spans="1:7" ht="20.100000000000001" customHeight="1">
      <c r="A33" s="10">
        <v>25</v>
      </c>
      <c r="B33" s="47" t="s">
        <v>1002</v>
      </c>
      <c r="C33" s="47" t="s">
        <v>979</v>
      </c>
      <c r="D33" s="23">
        <v>0</v>
      </c>
      <c r="E33" s="48">
        <v>0</v>
      </c>
      <c r="F33" s="23">
        <f t="shared" si="0"/>
        <v>0</v>
      </c>
      <c r="G33" s="21" t="str">
        <f t="shared" si="1"/>
        <v/>
      </c>
    </row>
    <row r="34" spans="1:7" ht="20.100000000000001" customHeight="1">
      <c r="A34" s="10">
        <v>26</v>
      </c>
      <c r="B34" s="46" t="s">
        <v>1003</v>
      </c>
      <c r="C34" s="46" t="s">
        <v>980</v>
      </c>
      <c r="D34" s="23">
        <v>0</v>
      </c>
      <c r="E34" s="48">
        <v>0</v>
      </c>
      <c r="F34" s="23">
        <f t="shared" si="0"/>
        <v>0</v>
      </c>
      <c r="G34" s="21" t="str">
        <f t="shared" si="1"/>
        <v/>
      </c>
    </row>
    <row r="35" spans="1:7" ht="20.100000000000001" customHeight="1">
      <c r="A35" s="10">
        <v>27</v>
      </c>
      <c r="B35" s="47" t="s">
        <v>1004</v>
      </c>
      <c r="C35" s="47" t="s">
        <v>981</v>
      </c>
      <c r="D35" s="23">
        <v>0</v>
      </c>
      <c r="E35" s="48">
        <v>0</v>
      </c>
      <c r="F35" s="23">
        <f t="shared" si="0"/>
        <v>0</v>
      </c>
      <c r="G35" s="21" t="str">
        <f t="shared" si="1"/>
        <v/>
      </c>
    </row>
    <row r="36" spans="1:7" ht="20.100000000000001" customHeight="1">
      <c r="A36" s="10">
        <v>28</v>
      </c>
      <c r="B36" s="46" t="s">
        <v>705</v>
      </c>
      <c r="C36" s="46" t="s">
        <v>184</v>
      </c>
      <c r="D36" s="23">
        <v>0</v>
      </c>
      <c r="E36" s="48">
        <v>0</v>
      </c>
      <c r="F36" s="23">
        <f t="shared" si="0"/>
        <v>0</v>
      </c>
      <c r="G36" s="21" t="str">
        <f t="shared" si="1"/>
        <v/>
      </c>
    </row>
    <row r="37" spans="1:7" ht="20.100000000000001" customHeight="1">
      <c r="A37" s="10">
        <v>29</v>
      </c>
      <c r="B37" s="47" t="s">
        <v>843</v>
      </c>
      <c r="C37" s="47" t="s">
        <v>185</v>
      </c>
      <c r="D37" s="23">
        <v>0</v>
      </c>
      <c r="E37" s="48">
        <v>0</v>
      </c>
      <c r="F37" s="23">
        <f t="shared" si="0"/>
        <v>0</v>
      </c>
      <c r="G37" s="21" t="str">
        <f t="shared" si="1"/>
        <v/>
      </c>
    </row>
    <row r="38" spans="1:7" ht="20.100000000000001" customHeight="1">
      <c r="A38" s="10">
        <v>30</v>
      </c>
      <c r="B38" s="46" t="s">
        <v>706</v>
      </c>
      <c r="C38" s="46" t="s">
        <v>186</v>
      </c>
      <c r="D38" s="23">
        <v>0</v>
      </c>
      <c r="E38" s="48">
        <v>0</v>
      </c>
      <c r="F38" s="23">
        <f t="shared" si="0"/>
        <v>0</v>
      </c>
      <c r="G38" s="21" t="str">
        <f t="shared" si="1"/>
        <v/>
      </c>
    </row>
    <row r="39" spans="1:7" ht="20.100000000000001" customHeight="1">
      <c r="A39" s="10">
        <v>31</v>
      </c>
      <c r="B39" s="47" t="s">
        <v>707</v>
      </c>
      <c r="C39" s="47" t="s">
        <v>187</v>
      </c>
      <c r="D39" s="23">
        <v>0</v>
      </c>
      <c r="E39" s="48">
        <v>0</v>
      </c>
      <c r="F39" s="23">
        <f t="shared" si="0"/>
        <v>0</v>
      </c>
      <c r="G39" s="21" t="str">
        <f t="shared" si="1"/>
        <v/>
      </c>
    </row>
    <row r="40" spans="1:7" ht="20.100000000000001" customHeight="1">
      <c r="A40" s="10">
        <v>32</v>
      </c>
      <c r="B40" s="46" t="s">
        <v>663</v>
      </c>
      <c r="C40" s="46" t="s">
        <v>188</v>
      </c>
      <c r="D40" s="23">
        <v>0</v>
      </c>
      <c r="E40" s="48">
        <v>0</v>
      </c>
      <c r="F40" s="23">
        <f t="shared" si="0"/>
        <v>0</v>
      </c>
      <c r="G40" s="21" t="str">
        <f t="shared" si="1"/>
        <v/>
      </c>
    </row>
    <row r="41" spans="1:7" ht="20.100000000000001" customHeight="1">
      <c r="A41" s="10">
        <v>33</v>
      </c>
      <c r="B41" s="47" t="s">
        <v>662</v>
      </c>
      <c r="C41" s="47" t="s">
        <v>189</v>
      </c>
      <c r="D41" s="23">
        <v>0</v>
      </c>
      <c r="E41" s="48">
        <v>0</v>
      </c>
      <c r="F41" s="23">
        <f t="shared" si="0"/>
        <v>0</v>
      </c>
      <c r="G41" s="21" t="str">
        <f t="shared" si="1"/>
        <v/>
      </c>
    </row>
    <row r="42" spans="1:7" ht="20.100000000000001" customHeight="1">
      <c r="A42" s="10">
        <v>34</v>
      </c>
      <c r="B42" s="46" t="s">
        <v>708</v>
      </c>
      <c r="C42" s="46" t="s">
        <v>190</v>
      </c>
      <c r="D42" s="23">
        <v>650</v>
      </c>
      <c r="E42" s="48">
        <v>560</v>
      </c>
      <c r="F42" s="23">
        <f t="shared" si="0"/>
        <v>560</v>
      </c>
      <c r="G42" s="21">
        <f t="shared" si="1"/>
        <v>0.86153846153846159</v>
      </c>
    </row>
    <row r="43" spans="1:7" ht="20.100000000000001" customHeight="1">
      <c r="A43" s="10">
        <v>35</v>
      </c>
      <c r="B43" s="47" t="s">
        <v>709</v>
      </c>
      <c r="C43" s="47" t="s">
        <v>191</v>
      </c>
      <c r="D43" s="23">
        <v>650</v>
      </c>
      <c r="E43" s="48">
        <v>640</v>
      </c>
      <c r="F43" s="23">
        <f t="shared" si="0"/>
        <v>640</v>
      </c>
      <c r="G43" s="21">
        <f t="shared" si="1"/>
        <v>0.98461538461538467</v>
      </c>
    </row>
    <row r="44" spans="1:7" ht="20.100000000000001" customHeight="1">
      <c r="A44" s="10">
        <v>36</v>
      </c>
      <c r="B44" s="46" t="s">
        <v>827</v>
      </c>
      <c r="C44" s="46" t="s">
        <v>600</v>
      </c>
      <c r="D44" s="23">
        <v>58</v>
      </c>
      <c r="E44" s="48">
        <v>58</v>
      </c>
      <c r="F44" s="23">
        <f t="shared" si="0"/>
        <v>58</v>
      </c>
      <c r="G44" s="21">
        <f t="shared" si="1"/>
        <v>1</v>
      </c>
    </row>
    <row r="45" spans="1:7" ht="20.100000000000001" customHeight="1">
      <c r="A45" s="10">
        <v>37</v>
      </c>
      <c r="B45" s="47" t="s">
        <v>835</v>
      </c>
      <c r="C45" s="47" t="s">
        <v>192</v>
      </c>
      <c r="D45" s="23">
        <v>58</v>
      </c>
      <c r="E45" s="48">
        <v>58</v>
      </c>
      <c r="F45" s="23">
        <f t="shared" si="0"/>
        <v>58</v>
      </c>
      <c r="G45" s="21">
        <f t="shared" si="1"/>
        <v>1</v>
      </c>
    </row>
    <row r="46" spans="1:7" ht="20.100000000000001" customHeight="1">
      <c r="A46" s="10">
        <v>38</v>
      </c>
      <c r="B46" s="46" t="s">
        <v>844</v>
      </c>
      <c r="C46" s="46" t="s">
        <v>291</v>
      </c>
      <c r="D46" s="23">
        <v>0</v>
      </c>
      <c r="E46" s="48">
        <v>0</v>
      </c>
      <c r="F46" s="23">
        <f t="shared" si="0"/>
        <v>0</v>
      </c>
      <c r="G46" s="21" t="str">
        <f t="shared" si="1"/>
        <v/>
      </c>
    </row>
    <row r="47" spans="1:7" ht="20.100000000000001" customHeight="1">
      <c r="A47" s="10">
        <v>39</v>
      </c>
      <c r="B47" s="47" t="s">
        <v>845</v>
      </c>
      <c r="C47" s="47" t="s">
        <v>195</v>
      </c>
      <c r="D47" s="23">
        <v>0</v>
      </c>
      <c r="E47" s="48">
        <v>0</v>
      </c>
      <c r="F47" s="23">
        <f t="shared" si="0"/>
        <v>0</v>
      </c>
      <c r="G47" s="21" t="str">
        <f t="shared" si="1"/>
        <v/>
      </c>
    </row>
    <row r="48" spans="1:7" ht="20.100000000000001" customHeight="1">
      <c r="A48" s="10">
        <v>40</v>
      </c>
      <c r="B48" s="46" t="s">
        <v>872</v>
      </c>
      <c r="C48" s="46" t="s">
        <v>194</v>
      </c>
      <c r="D48" s="23">
        <v>0</v>
      </c>
      <c r="E48" s="48">
        <v>0</v>
      </c>
      <c r="F48" s="23">
        <f t="shared" si="0"/>
        <v>0</v>
      </c>
      <c r="G48" s="21" t="str">
        <f t="shared" si="1"/>
        <v/>
      </c>
    </row>
    <row r="49" spans="1:7" ht="20.100000000000001" customHeight="1">
      <c r="A49" s="10">
        <v>41</v>
      </c>
      <c r="B49" s="47" t="s">
        <v>873</v>
      </c>
      <c r="C49" s="47" t="s">
        <v>269</v>
      </c>
      <c r="D49" s="23">
        <v>0</v>
      </c>
      <c r="E49" s="48">
        <v>0</v>
      </c>
      <c r="F49" s="23">
        <f t="shared" si="0"/>
        <v>0</v>
      </c>
      <c r="G49" s="21" t="str">
        <f t="shared" si="1"/>
        <v/>
      </c>
    </row>
    <row r="50" spans="1:7" ht="20.100000000000001" customHeight="1">
      <c r="A50" s="10">
        <v>42</v>
      </c>
      <c r="B50" s="46" t="s">
        <v>874</v>
      </c>
      <c r="C50" s="46" t="s">
        <v>268</v>
      </c>
      <c r="D50" s="23">
        <v>0</v>
      </c>
      <c r="E50" s="48">
        <v>0</v>
      </c>
      <c r="F50" s="23">
        <f t="shared" si="0"/>
        <v>0</v>
      </c>
      <c r="G50" s="21" t="str">
        <f t="shared" si="1"/>
        <v/>
      </c>
    </row>
    <row r="51" spans="1:7" ht="20.100000000000001" customHeight="1">
      <c r="A51" s="10">
        <v>43</v>
      </c>
      <c r="B51" s="47" t="s">
        <v>846</v>
      </c>
      <c r="C51" s="47" t="s">
        <v>230</v>
      </c>
      <c r="D51" s="23">
        <v>0</v>
      </c>
      <c r="E51" s="48">
        <v>0</v>
      </c>
      <c r="F51" s="23">
        <f t="shared" si="0"/>
        <v>0</v>
      </c>
      <c r="G51" s="21" t="str">
        <f t="shared" si="1"/>
        <v/>
      </c>
    </row>
    <row r="52" spans="1:7" ht="20.100000000000001" customHeight="1">
      <c r="A52" s="10">
        <v>44</v>
      </c>
      <c r="B52" s="46" t="s">
        <v>875</v>
      </c>
      <c r="C52" s="46" t="s">
        <v>229</v>
      </c>
      <c r="D52" s="23">
        <v>0</v>
      </c>
      <c r="E52" s="48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v>45</v>
      </c>
      <c r="B53" s="47" t="s">
        <v>653</v>
      </c>
      <c r="C53" s="47" t="s">
        <v>243</v>
      </c>
      <c r="D53" s="23">
        <v>0</v>
      </c>
      <c r="E53" s="48">
        <v>0</v>
      </c>
      <c r="F53" s="23">
        <f t="shared" si="0"/>
        <v>0</v>
      </c>
      <c r="G53" s="21" t="str">
        <f t="shared" si="1"/>
        <v/>
      </c>
    </row>
    <row r="54" spans="1:7" ht="20.100000000000001" customHeight="1">
      <c r="A54" s="10">
        <v>46</v>
      </c>
      <c r="B54" s="46" t="s">
        <v>652</v>
      </c>
      <c r="C54" s="46" t="s">
        <v>242</v>
      </c>
      <c r="D54" s="23">
        <v>50</v>
      </c>
      <c r="E54" s="48">
        <v>50</v>
      </c>
      <c r="F54" s="23">
        <f t="shared" si="0"/>
        <v>50</v>
      </c>
      <c r="G54" s="21">
        <f t="shared" si="1"/>
        <v>1</v>
      </c>
    </row>
    <row r="55" spans="1:7" ht="20.100000000000001" customHeight="1">
      <c r="A55" s="10">
        <v>47</v>
      </c>
      <c r="B55" s="47" t="s">
        <v>673</v>
      </c>
      <c r="C55" s="47" t="s">
        <v>711</v>
      </c>
      <c r="D55" s="23">
        <v>0</v>
      </c>
      <c r="E55" s="48">
        <v>0</v>
      </c>
      <c r="F55" s="23">
        <f t="shared" si="0"/>
        <v>0</v>
      </c>
      <c r="G55" s="21" t="str">
        <f t="shared" si="1"/>
        <v/>
      </c>
    </row>
    <row r="56" spans="1:7" ht="20.100000000000001" customHeight="1">
      <c r="A56" s="10">
        <v>48</v>
      </c>
      <c r="B56" s="46" t="s">
        <v>651</v>
      </c>
      <c r="C56" s="46" t="s">
        <v>712</v>
      </c>
      <c r="D56" s="23">
        <v>0</v>
      </c>
      <c r="E56" s="48">
        <v>0</v>
      </c>
      <c r="F56" s="23">
        <f t="shared" si="0"/>
        <v>0</v>
      </c>
      <c r="G56" s="21" t="str">
        <f t="shared" si="1"/>
        <v/>
      </c>
    </row>
    <row r="57" spans="1:7" ht="20.100000000000001" customHeight="1">
      <c r="A57" s="10">
        <v>49</v>
      </c>
      <c r="B57" s="47" t="s">
        <v>650</v>
      </c>
      <c r="C57" s="47" t="s">
        <v>244</v>
      </c>
      <c r="D57" s="23">
        <v>0</v>
      </c>
      <c r="E57" s="48">
        <v>0</v>
      </c>
      <c r="F57" s="23">
        <f t="shared" si="0"/>
        <v>0</v>
      </c>
      <c r="G57" s="21" t="str">
        <f t="shared" si="1"/>
        <v/>
      </c>
    </row>
    <row r="58" spans="1:7" ht="20.100000000000001" customHeight="1">
      <c r="A58" s="10">
        <v>50</v>
      </c>
      <c r="B58" s="46" t="s">
        <v>1005</v>
      </c>
      <c r="C58" s="46" t="s">
        <v>281</v>
      </c>
      <c r="D58" s="23">
        <v>0</v>
      </c>
      <c r="E58" s="48">
        <v>0</v>
      </c>
      <c r="F58" s="23">
        <f t="shared" si="0"/>
        <v>0</v>
      </c>
      <c r="G58" s="21" t="str">
        <f t="shared" si="1"/>
        <v/>
      </c>
    </row>
    <row r="59" spans="1:7" ht="20.100000000000001" customHeight="1">
      <c r="A59" s="10">
        <v>51</v>
      </c>
      <c r="B59" s="47" t="s">
        <v>836</v>
      </c>
      <c r="C59" s="47" t="s">
        <v>266</v>
      </c>
      <c r="D59" s="23">
        <v>0</v>
      </c>
      <c r="E59" s="48">
        <v>0</v>
      </c>
      <c r="F59" s="23">
        <f t="shared" si="0"/>
        <v>0</v>
      </c>
      <c r="G59" s="21" t="str">
        <f t="shared" si="1"/>
        <v/>
      </c>
    </row>
    <row r="60" spans="1:7" ht="20.100000000000001" customHeight="1">
      <c r="A60" s="10">
        <v>52</v>
      </c>
      <c r="B60" s="46" t="s">
        <v>876</v>
      </c>
      <c r="C60" s="46" t="s">
        <v>267</v>
      </c>
      <c r="D60" s="23">
        <v>0</v>
      </c>
      <c r="E60" s="48">
        <v>0</v>
      </c>
      <c r="F60" s="23">
        <f t="shared" si="0"/>
        <v>0</v>
      </c>
      <c r="G60" s="21" t="str">
        <f t="shared" si="1"/>
        <v/>
      </c>
    </row>
    <row r="61" spans="1:7" ht="20.100000000000001" customHeight="1">
      <c r="A61" s="10">
        <v>53</v>
      </c>
      <c r="B61" s="47" t="s">
        <v>877</v>
      </c>
      <c r="C61" s="47" t="s">
        <v>270</v>
      </c>
      <c r="D61" s="23">
        <v>0</v>
      </c>
      <c r="E61" s="48">
        <v>0</v>
      </c>
      <c r="F61" s="23">
        <f t="shared" si="0"/>
        <v>0</v>
      </c>
      <c r="G61" s="21" t="str">
        <f t="shared" si="1"/>
        <v/>
      </c>
    </row>
    <row r="62" spans="1:7" ht="20.100000000000001" customHeight="1">
      <c r="A62" s="10">
        <v>54</v>
      </c>
      <c r="B62" s="46" t="s">
        <v>878</v>
      </c>
      <c r="C62" s="46" t="s">
        <v>272</v>
      </c>
      <c r="D62" s="23">
        <v>0</v>
      </c>
      <c r="E62" s="48">
        <v>0</v>
      </c>
      <c r="F62" s="23">
        <f t="shared" si="0"/>
        <v>0</v>
      </c>
      <c r="G62" s="21" t="str">
        <f t="shared" si="1"/>
        <v/>
      </c>
    </row>
    <row r="63" spans="1:7" ht="20.100000000000001" customHeight="1">
      <c r="A63" s="10">
        <v>55</v>
      </c>
      <c r="B63" s="47" t="s">
        <v>879</v>
      </c>
      <c r="C63" s="47" t="s">
        <v>271</v>
      </c>
      <c r="D63" s="23">
        <v>0</v>
      </c>
      <c r="E63" s="48">
        <v>0</v>
      </c>
      <c r="F63" s="23">
        <f t="shared" si="0"/>
        <v>0</v>
      </c>
      <c r="G63" s="21" t="str">
        <f t="shared" si="1"/>
        <v/>
      </c>
    </row>
    <row r="64" spans="1:7" ht="20.100000000000001" customHeight="1">
      <c r="A64" s="10">
        <v>56</v>
      </c>
      <c r="B64" s="46" t="s">
        <v>880</v>
      </c>
      <c r="C64" s="46" t="s">
        <v>273</v>
      </c>
      <c r="D64" s="23">
        <v>0</v>
      </c>
      <c r="E64" s="48">
        <v>0</v>
      </c>
      <c r="F64" s="23">
        <f t="shared" si="0"/>
        <v>0</v>
      </c>
      <c r="G64" s="21" t="str">
        <f t="shared" si="1"/>
        <v/>
      </c>
    </row>
    <row r="65" spans="1:7" ht="20.100000000000001" customHeight="1">
      <c r="A65" s="10">
        <v>57</v>
      </c>
      <c r="B65" s="47" t="s">
        <v>714</v>
      </c>
      <c r="C65" s="47" t="s">
        <v>715</v>
      </c>
      <c r="D65" s="23">
        <v>0</v>
      </c>
      <c r="E65" s="48">
        <v>0</v>
      </c>
      <c r="F65" s="23">
        <f t="shared" si="0"/>
        <v>0</v>
      </c>
      <c r="G65" s="21" t="str">
        <f t="shared" si="1"/>
        <v/>
      </c>
    </row>
    <row r="66" spans="1:7" ht="20.100000000000001" customHeight="1">
      <c r="A66" s="10">
        <v>58</v>
      </c>
      <c r="B66" s="46" t="s">
        <v>717</v>
      </c>
      <c r="C66" s="46" t="s">
        <v>603</v>
      </c>
      <c r="D66" s="23">
        <v>0</v>
      </c>
      <c r="E66" s="48">
        <v>0</v>
      </c>
      <c r="F66" s="23">
        <f t="shared" si="0"/>
        <v>0</v>
      </c>
      <c r="G66" s="21" t="str">
        <f t="shared" si="1"/>
        <v/>
      </c>
    </row>
    <row r="67" spans="1:7" ht="20.100000000000001" customHeight="1">
      <c r="A67" s="10">
        <v>59</v>
      </c>
      <c r="B67" s="47" t="s">
        <v>656</v>
      </c>
      <c r="C67" s="47" t="s">
        <v>196</v>
      </c>
      <c r="D67" s="23">
        <v>0</v>
      </c>
      <c r="E67" s="48">
        <v>0</v>
      </c>
      <c r="F67" s="23">
        <f t="shared" si="0"/>
        <v>0</v>
      </c>
      <c r="G67" s="21" t="str">
        <f t="shared" si="1"/>
        <v/>
      </c>
    </row>
    <row r="68" spans="1:7" ht="20.100000000000001" customHeight="1">
      <c r="A68" s="10">
        <v>60</v>
      </c>
      <c r="B68" s="46" t="s">
        <v>838</v>
      </c>
      <c r="C68" s="46" t="s">
        <v>197</v>
      </c>
      <c r="D68" s="23">
        <v>25</v>
      </c>
      <c r="E68" s="48">
        <v>25</v>
      </c>
      <c r="F68" s="23">
        <f t="shared" si="0"/>
        <v>25</v>
      </c>
      <c r="G68" s="21">
        <f t="shared" si="1"/>
        <v>1</v>
      </c>
    </row>
    <row r="69" spans="1:7" ht="20.100000000000001" customHeight="1">
      <c r="A69" s="10">
        <v>61</v>
      </c>
      <c r="B69" s="47" t="s">
        <v>837</v>
      </c>
      <c r="C69" s="47" t="s">
        <v>198</v>
      </c>
      <c r="D69" s="23">
        <v>0</v>
      </c>
      <c r="E69" s="48">
        <v>0</v>
      </c>
      <c r="F69" s="23">
        <f t="shared" si="0"/>
        <v>0</v>
      </c>
      <c r="G69" s="21" t="str">
        <f t="shared" si="1"/>
        <v/>
      </c>
    </row>
    <row r="70" spans="1:7" ht="20.100000000000001" customHeight="1">
      <c r="A70" s="10">
        <v>62</v>
      </c>
      <c r="B70" s="46" t="s">
        <v>645</v>
      </c>
      <c r="C70" s="46" t="s">
        <v>199</v>
      </c>
      <c r="D70" s="23">
        <v>20</v>
      </c>
      <c r="E70" s="48">
        <v>20</v>
      </c>
      <c r="F70" s="23">
        <f t="shared" si="0"/>
        <v>20</v>
      </c>
      <c r="G70" s="21">
        <f t="shared" si="1"/>
        <v>1</v>
      </c>
    </row>
    <row r="71" spans="1:7" ht="20.100000000000001" customHeight="1">
      <c r="A71" s="10">
        <v>63</v>
      </c>
      <c r="B71" s="47" t="s">
        <v>847</v>
      </c>
      <c r="C71" s="47" t="s">
        <v>200</v>
      </c>
      <c r="D71" s="23">
        <v>0</v>
      </c>
      <c r="E71" s="48">
        <v>0</v>
      </c>
      <c r="F71" s="23">
        <f t="shared" si="0"/>
        <v>0</v>
      </c>
      <c r="G71" s="21" t="str">
        <f t="shared" si="1"/>
        <v/>
      </c>
    </row>
    <row r="72" spans="1:7" ht="20.100000000000001" customHeight="1">
      <c r="A72" s="10">
        <v>64</v>
      </c>
      <c r="B72" s="46" t="s">
        <v>848</v>
      </c>
      <c r="C72" s="46" t="s">
        <v>222</v>
      </c>
      <c r="D72" s="23">
        <v>0</v>
      </c>
      <c r="E72" s="48">
        <v>0</v>
      </c>
      <c r="F72" s="23">
        <f t="shared" si="0"/>
        <v>0</v>
      </c>
      <c r="G72" s="21" t="str">
        <f t="shared" si="1"/>
        <v/>
      </c>
    </row>
    <row r="73" spans="1:7" ht="20.100000000000001" customHeight="1">
      <c r="A73" s="10">
        <v>65</v>
      </c>
      <c r="B73" s="47" t="s">
        <v>664</v>
      </c>
      <c r="C73" s="47" t="s">
        <v>46</v>
      </c>
      <c r="D73" s="23">
        <v>0</v>
      </c>
      <c r="E73" s="48">
        <v>0</v>
      </c>
      <c r="F73" s="23">
        <f t="shared" ref="F73:F136" si="2">IF(E73&gt;D73,D73,E73)</f>
        <v>0</v>
      </c>
      <c r="G73" s="21" t="str">
        <f t="shared" si="1"/>
        <v/>
      </c>
    </row>
    <row r="74" spans="1:7" ht="20.100000000000001" customHeight="1">
      <c r="A74" s="10">
        <v>66</v>
      </c>
      <c r="B74" s="46" t="s">
        <v>718</v>
      </c>
      <c r="C74" s="46" t="s">
        <v>47</v>
      </c>
      <c r="D74" s="23">
        <v>0</v>
      </c>
      <c r="E74" s="48">
        <v>0</v>
      </c>
      <c r="F74" s="23">
        <f t="shared" si="2"/>
        <v>0</v>
      </c>
      <c r="G74" s="21" t="str">
        <f t="shared" ref="G74:G137" si="3">IFERROR(F74/D74,"")</f>
        <v/>
      </c>
    </row>
    <row r="75" spans="1:7" ht="20.100000000000001" customHeight="1">
      <c r="A75" s="10">
        <v>67</v>
      </c>
      <c r="B75" s="47" t="s">
        <v>679</v>
      </c>
      <c r="C75" s="47" t="s">
        <v>48</v>
      </c>
      <c r="D75" s="23">
        <v>0</v>
      </c>
      <c r="E75" s="48">
        <v>0</v>
      </c>
      <c r="F75" s="23">
        <f t="shared" si="2"/>
        <v>0</v>
      </c>
      <c r="G75" s="21" t="str">
        <f t="shared" si="3"/>
        <v/>
      </c>
    </row>
    <row r="76" spans="1:7" ht="20.100000000000001" customHeight="1">
      <c r="A76" s="10">
        <v>68</v>
      </c>
      <c r="B76" s="46" t="s">
        <v>719</v>
      </c>
      <c r="C76" s="46" t="s">
        <v>49</v>
      </c>
      <c r="D76" s="23">
        <v>400</v>
      </c>
      <c r="E76" s="48">
        <v>400</v>
      </c>
      <c r="F76" s="23">
        <f t="shared" si="2"/>
        <v>400</v>
      </c>
      <c r="G76" s="21">
        <f t="shared" si="3"/>
        <v>1</v>
      </c>
    </row>
    <row r="77" spans="1:7" ht="20.100000000000001" customHeight="1">
      <c r="A77" s="10">
        <v>69</v>
      </c>
      <c r="B77" s="47" t="s">
        <v>720</v>
      </c>
      <c r="C77" s="47" t="s">
        <v>50</v>
      </c>
      <c r="D77" s="23">
        <v>0</v>
      </c>
      <c r="E77" s="48">
        <v>0</v>
      </c>
      <c r="F77" s="23">
        <f t="shared" si="2"/>
        <v>0</v>
      </c>
      <c r="G77" s="21" t="str">
        <f t="shared" si="3"/>
        <v/>
      </c>
    </row>
    <row r="78" spans="1:7" ht="20.100000000000001" customHeight="1">
      <c r="A78" s="10">
        <v>70</v>
      </c>
      <c r="B78" s="46" t="s">
        <v>721</v>
      </c>
      <c r="C78" s="46" t="s">
        <v>51</v>
      </c>
      <c r="D78" s="23">
        <v>0</v>
      </c>
      <c r="E78" s="48">
        <v>0</v>
      </c>
      <c r="F78" s="23">
        <f t="shared" si="2"/>
        <v>0</v>
      </c>
      <c r="G78" s="21" t="str">
        <f t="shared" si="3"/>
        <v/>
      </c>
    </row>
    <row r="79" spans="1:7" ht="20.100000000000001" customHeight="1">
      <c r="A79" s="10">
        <v>71</v>
      </c>
      <c r="B79" s="47" t="s">
        <v>722</v>
      </c>
      <c r="C79" s="47" t="s">
        <v>52</v>
      </c>
      <c r="D79" s="23">
        <v>0</v>
      </c>
      <c r="E79" s="48">
        <v>0</v>
      </c>
      <c r="F79" s="23">
        <f t="shared" si="2"/>
        <v>0</v>
      </c>
      <c r="G79" s="21" t="str">
        <f t="shared" si="3"/>
        <v/>
      </c>
    </row>
    <row r="80" spans="1:7" ht="20.100000000000001" customHeight="1">
      <c r="A80" s="10">
        <v>72</v>
      </c>
      <c r="B80" s="46" t="s">
        <v>723</v>
      </c>
      <c r="C80" s="46" t="s">
        <v>53</v>
      </c>
      <c r="D80" s="23">
        <v>0</v>
      </c>
      <c r="E80" s="48">
        <v>0</v>
      </c>
      <c r="F80" s="23">
        <f t="shared" si="2"/>
        <v>0</v>
      </c>
      <c r="G80" s="21" t="str">
        <f t="shared" si="3"/>
        <v/>
      </c>
    </row>
    <row r="81" spans="1:7" ht="20.100000000000001" customHeight="1">
      <c r="A81" s="10">
        <v>73</v>
      </c>
      <c r="B81" s="47" t="s">
        <v>724</v>
      </c>
      <c r="C81" s="47" t="s">
        <v>54</v>
      </c>
      <c r="D81" s="23">
        <v>0</v>
      </c>
      <c r="E81" s="48">
        <v>0</v>
      </c>
      <c r="F81" s="23">
        <f t="shared" si="2"/>
        <v>0</v>
      </c>
      <c r="G81" s="21" t="str">
        <f t="shared" si="3"/>
        <v/>
      </c>
    </row>
    <row r="82" spans="1:7" ht="20.100000000000001" customHeight="1">
      <c r="A82" s="10">
        <v>74</v>
      </c>
      <c r="B82" s="46" t="s">
        <v>725</v>
      </c>
      <c r="C82" s="46" t="s">
        <v>55</v>
      </c>
      <c r="D82" s="23">
        <v>0</v>
      </c>
      <c r="E82" s="48">
        <v>0</v>
      </c>
      <c r="F82" s="23">
        <f t="shared" si="2"/>
        <v>0</v>
      </c>
      <c r="G82" s="21" t="str">
        <f t="shared" si="3"/>
        <v/>
      </c>
    </row>
    <row r="83" spans="1:7" ht="20.100000000000001" customHeight="1">
      <c r="A83" s="10">
        <v>75</v>
      </c>
      <c r="B83" s="47" t="s">
        <v>726</v>
      </c>
      <c r="C83" s="47" t="s">
        <v>56</v>
      </c>
      <c r="D83" s="23">
        <v>0</v>
      </c>
      <c r="E83" s="48">
        <v>0</v>
      </c>
      <c r="F83" s="23">
        <f t="shared" si="2"/>
        <v>0</v>
      </c>
      <c r="G83" s="21" t="str">
        <f t="shared" si="3"/>
        <v/>
      </c>
    </row>
    <row r="84" spans="1:7" ht="20.100000000000001" customHeight="1">
      <c r="A84" s="10">
        <v>76</v>
      </c>
      <c r="B84" s="46" t="s">
        <v>727</v>
      </c>
      <c r="C84" s="46" t="s">
        <v>57</v>
      </c>
      <c r="D84" s="23">
        <v>0</v>
      </c>
      <c r="E84" s="48">
        <v>0</v>
      </c>
      <c r="F84" s="23">
        <f t="shared" si="2"/>
        <v>0</v>
      </c>
      <c r="G84" s="21" t="str">
        <f t="shared" si="3"/>
        <v/>
      </c>
    </row>
    <row r="85" spans="1:7" ht="20.100000000000001" customHeight="1">
      <c r="A85" s="10">
        <v>77</v>
      </c>
      <c r="B85" s="47" t="s">
        <v>728</v>
      </c>
      <c r="C85" s="47" t="s">
        <v>58</v>
      </c>
      <c r="D85" s="23">
        <v>90</v>
      </c>
      <c r="E85" s="48">
        <v>90</v>
      </c>
      <c r="F85" s="23">
        <f t="shared" si="2"/>
        <v>90</v>
      </c>
      <c r="G85" s="21">
        <f t="shared" si="3"/>
        <v>1</v>
      </c>
    </row>
    <row r="86" spans="1:7" ht="20.100000000000001" customHeight="1">
      <c r="A86" s="10">
        <v>78</v>
      </c>
      <c r="B86" s="46" t="s">
        <v>729</v>
      </c>
      <c r="C86" s="46" t="s">
        <v>59</v>
      </c>
      <c r="D86" s="23">
        <v>0</v>
      </c>
      <c r="E86" s="48">
        <v>0</v>
      </c>
      <c r="F86" s="23">
        <f t="shared" si="2"/>
        <v>0</v>
      </c>
      <c r="G86" s="21" t="str">
        <f t="shared" si="3"/>
        <v/>
      </c>
    </row>
    <row r="87" spans="1:7" ht="20.100000000000001" customHeight="1">
      <c r="A87" s="10">
        <v>79</v>
      </c>
      <c r="B87" s="47" t="s">
        <v>730</v>
      </c>
      <c r="C87" s="47" t="s">
        <v>60</v>
      </c>
      <c r="D87" s="23">
        <v>0</v>
      </c>
      <c r="E87" s="48">
        <v>0</v>
      </c>
      <c r="F87" s="23">
        <f t="shared" si="2"/>
        <v>0</v>
      </c>
      <c r="G87" s="21" t="str">
        <f t="shared" si="3"/>
        <v/>
      </c>
    </row>
    <row r="88" spans="1:7" ht="20.100000000000001" customHeight="1">
      <c r="A88" s="10">
        <v>80</v>
      </c>
      <c r="B88" s="46" t="s">
        <v>731</v>
      </c>
      <c r="C88" s="46" t="s">
        <v>61</v>
      </c>
      <c r="D88" s="23">
        <v>0</v>
      </c>
      <c r="E88" s="48">
        <v>0</v>
      </c>
      <c r="F88" s="23">
        <f t="shared" si="2"/>
        <v>0</v>
      </c>
      <c r="G88" s="21" t="str">
        <f t="shared" si="3"/>
        <v/>
      </c>
    </row>
    <row r="89" spans="1:7" ht="20.100000000000001" customHeight="1">
      <c r="A89" s="10">
        <v>81</v>
      </c>
      <c r="B89" s="47" t="s">
        <v>732</v>
      </c>
      <c r="C89" s="47" t="s">
        <v>62</v>
      </c>
      <c r="D89" s="23">
        <v>0</v>
      </c>
      <c r="E89" s="48">
        <v>0</v>
      </c>
      <c r="F89" s="23">
        <f t="shared" si="2"/>
        <v>0</v>
      </c>
      <c r="G89" s="21" t="str">
        <f t="shared" si="3"/>
        <v/>
      </c>
    </row>
    <row r="90" spans="1:7" ht="20.100000000000001" customHeight="1">
      <c r="A90" s="10">
        <v>82</v>
      </c>
      <c r="B90" s="46" t="s">
        <v>733</v>
      </c>
      <c r="C90" s="46" t="s">
        <v>63</v>
      </c>
      <c r="D90" s="23">
        <v>0</v>
      </c>
      <c r="E90" s="48">
        <v>0</v>
      </c>
      <c r="F90" s="23">
        <f t="shared" si="2"/>
        <v>0</v>
      </c>
      <c r="G90" s="21" t="str">
        <f t="shared" si="3"/>
        <v/>
      </c>
    </row>
    <row r="91" spans="1:7" ht="20.100000000000001" customHeight="1">
      <c r="A91" s="10">
        <v>83</v>
      </c>
      <c r="B91" s="47" t="s">
        <v>683</v>
      </c>
      <c r="C91" s="47" t="s">
        <v>64</v>
      </c>
      <c r="D91" s="23">
        <v>0</v>
      </c>
      <c r="E91" s="48">
        <v>0</v>
      </c>
      <c r="F91" s="23">
        <f t="shared" si="2"/>
        <v>0</v>
      </c>
      <c r="G91" s="21" t="str">
        <f t="shared" si="3"/>
        <v/>
      </c>
    </row>
    <row r="92" spans="1:7" ht="20.100000000000001" customHeight="1">
      <c r="A92" s="10">
        <v>84</v>
      </c>
      <c r="B92" s="46" t="s">
        <v>734</v>
      </c>
      <c r="C92" s="46" t="s">
        <v>65</v>
      </c>
      <c r="D92" s="23">
        <v>0</v>
      </c>
      <c r="E92" s="48">
        <v>0</v>
      </c>
      <c r="F92" s="23">
        <f t="shared" si="2"/>
        <v>0</v>
      </c>
      <c r="G92" s="21" t="str">
        <f t="shared" si="3"/>
        <v/>
      </c>
    </row>
    <row r="93" spans="1:7" ht="20.100000000000001" customHeight="1">
      <c r="A93" s="10">
        <v>85</v>
      </c>
      <c r="B93" s="47" t="s">
        <v>735</v>
      </c>
      <c r="C93" s="47" t="s">
        <v>66</v>
      </c>
      <c r="D93" s="23">
        <v>25</v>
      </c>
      <c r="E93" s="48">
        <v>25</v>
      </c>
      <c r="F93" s="23">
        <f t="shared" si="2"/>
        <v>25</v>
      </c>
      <c r="G93" s="21">
        <f t="shared" si="3"/>
        <v>1</v>
      </c>
    </row>
    <row r="94" spans="1:7" ht="20.100000000000001" customHeight="1">
      <c r="A94" s="10">
        <v>86</v>
      </c>
      <c r="B94" s="46" t="s">
        <v>736</v>
      </c>
      <c r="C94" s="46" t="s">
        <v>67</v>
      </c>
      <c r="D94" s="23">
        <v>0</v>
      </c>
      <c r="E94" s="48">
        <v>0</v>
      </c>
      <c r="F94" s="23">
        <f t="shared" si="2"/>
        <v>0</v>
      </c>
      <c r="G94" s="21" t="str">
        <f t="shared" si="3"/>
        <v/>
      </c>
    </row>
    <row r="95" spans="1:7" ht="20.100000000000001" customHeight="1">
      <c r="A95" s="10">
        <v>87</v>
      </c>
      <c r="B95" s="47" t="s">
        <v>737</v>
      </c>
      <c r="C95" s="47" t="s">
        <v>68</v>
      </c>
      <c r="D95" s="23">
        <v>0</v>
      </c>
      <c r="E95" s="48">
        <v>0</v>
      </c>
      <c r="F95" s="23">
        <f t="shared" si="2"/>
        <v>0</v>
      </c>
      <c r="G95" s="21" t="str">
        <f t="shared" si="3"/>
        <v/>
      </c>
    </row>
    <row r="96" spans="1:7" ht="20.100000000000001" customHeight="1">
      <c r="A96" s="10">
        <v>88</v>
      </c>
      <c r="B96" s="46" t="s">
        <v>738</v>
      </c>
      <c r="C96" s="46" t="s">
        <v>69</v>
      </c>
      <c r="D96" s="23">
        <v>0</v>
      </c>
      <c r="E96" s="48">
        <v>0</v>
      </c>
      <c r="F96" s="23">
        <f t="shared" si="2"/>
        <v>0</v>
      </c>
      <c r="G96" s="21" t="str">
        <f t="shared" si="3"/>
        <v/>
      </c>
    </row>
    <row r="97" spans="1:7" ht="20.100000000000001" customHeight="1">
      <c r="A97" s="10">
        <v>89</v>
      </c>
      <c r="B97" s="47" t="s">
        <v>739</v>
      </c>
      <c r="C97" s="47" t="s">
        <v>70</v>
      </c>
      <c r="D97" s="23">
        <v>0</v>
      </c>
      <c r="E97" s="48">
        <v>0</v>
      </c>
      <c r="F97" s="23">
        <f t="shared" si="2"/>
        <v>0</v>
      </c>
      <c r="G97" s="21" t="str">
        <f t="shared" si="3"/>
        <v/>
      </c>
    </row>
    <row r="98" spans="1:7" ht="20.100000000000001" customHeight="1">
      <c r="A98" s="10">
        <v>90</v>
      </c>
      <c r="B98" s="46" t="s">
        <v>740</v>
      </c>
      <c r="C98" s="46" t="s">
        <v>71</v>
      </c>
      <c r="D98" s="23">
        <v>0</v>
      </c>
      <c r="E98" s="48">
        <v>0</v>
      </c>
      <c r="F98" s="23">
        <f t="shared" si="2"/>
        <v>0</v>
      </c>
      <c r="G98" s="21" t="str">
        <f t="shared" si="3"/>
        <v/>
      </c>
    </row>
    <row r="99" spans="1:7" ht="20.100000000000001" customHeight="1">
      <c r="A99" s="10">
        <v>91</v>
      </c>
      <c r="B99" s="47"/>
      <c r="C99" s="47" t="s">
        <v>72</v>
      </c>
      <c r="D99" s="23">
        <v>0</v>
      </c>
      <c r="E99" s="48">
        <v>0</v>
      </c>
      <c r="F99" s="23">
        <f t="shared" si="2"/>
        <v>0</v>
      </c>
      <c r="G99" s="21" t="str">
        <f t="shared" si="3"/>
        <v/>
      </c>
    </row>
    <row r="100" spans="1:7" ht="20.100000000000001" customHeight="1">
      <c r="A100" s="10">
        <v>92</v>
      </c>
      <c r="B100" s="46" t="s">
        <v>741</v>
      </c>
      <c r="C100" s="46" t="s">
        <v>73</v>
      </c>
      <c r="D100" s="23">
        <v>0</v>
      </c>
      <c r="E100" s="48">
        <v>0</v>
      </c>
      <c r="F100" s="23">
        <f t="shared" si="2"/>
        <v>0</v>
      </c>
      <c r="G100" s="21" t="str">
        <f t="shared" si="3"/>
        <v/>
      </c>
    </row>
    <row r="101" spans="1:7" ht="20.100000000000001" customHeight="1">
      <c r="A101" s="10">
        <v>93</v>
      </c>
      <c r="B101" s="47" t="s">
        <v>646</v>
      </c>
      <c r="C101" s="47" t="s">
        <v>74</v>
      </c>
      <c r="D101" s="23">
        <v>0</v>
      </c>
      <c r="E101" s="48">
        <v>0</v>
      </c>
      <c r="F101" s="23">
        <f t="shared" si="2"/>
        <v>0</v>
      </c>
      <c r="G101" s="21" t="str">
        <f t="shared" si="3"/>
        <v/>
      </c>
    </row>
    <row r="102" spans="1:7" ht="20.100000000000001" customHeight="1">
      <c r="A102" s="10">
        <v>94</v>
      </c>
      <c r="B102" s="46" t="s">
        <v>742</v>
      </c>
      <c r="C102" s="46" t="s">
        <v>75</v>
      </c>
      <c r="D102" s="23">
        <v>0</v>
      </c>
      <c r="E102" s="48">
        <v>0</v>
      </c>
      <c r="F102" s="23">
        <f t="shared" si="2"/>
        <v>0</v>
      </c>
      <c r="G102" s="21" t="str">
        <f t="shared" si="3"/>
        <v/>
      </c>
    </row>
    <row r="103" spans="1:7" ht="20.100000000000001" customHeight="1">
      <c r="A103" s="10">
        <v>95</v>
      </c>
      <c r="B103" s="47"/>
      <c r="C103" s="47" t="s">
        <v>76</v>
      </c>
      <c r="D103" s="23">
        <v>0</v>
      </c>
      <c r="E103" s="48">
        <v>0</v>
      </c>
      <c r="F103" s="23">
        <f t="shared" si="2"/>
        <v>0</v>
      </c>
      <c r="G103" s="21" t="str">
        <f t="shared" si="3"/>
        <v/>
      </c>
    </row>
    <row r="104" spans="1:7" ht="20.100000000000001" customHeight="1">
      <c r="A104" s="10">
        <v>96</v>
      </c>
      <c r="B104" s="46" t="s">
        <v>743</v>
      </c>
      <c r="C104" s="46" t="s">
        <v>77</v>
      </c>
      <c r="D104" s="23">
        <v>0</v>
      </c>
      <c r="E104" s="48">
        <v>0</v>
      </c>
      <c r="F104" s="23">
        <f t="shared" si="2"/>
        <v>0</v>
      </c>
      <c r="G104" s="21" t="str">
        <f t="shared" si="3"/>
        <v/>
      </c>
    </row>
    <row r="105" spans="1:7" ht="20.100000000000001" customHeight="1">
      <c r="A105" s="10">
        <v>97</v>
      </c>
      <c r="B105" s="47" t="s">
        <v>1006</v>
      </c>
      <c r="C105" s="47" t="s">
        <v>78</v>
      </c>
      <c r="D105" s="23">
        <v>0</v>
      </c>
      <c r="E105" s="48">
        <v>0</v>
      </c>
      <c r="F105" s="23">
        <f t="shared" si="2"/>
        <v>0</v>
      </c>
      <c r="G105" s="21" t="str">
        <f t="shared" si="3"/>
        <v/>
      </c>
    </row>
    <row r="106" spans="1:7" ht="20.100000000000001" customHeight="1">
      <c r="A106" s="10">
        <v>98</v>
      </c>
      <c r="B106" s="46" t="s">
        <v>744</v>
      </c>
      <c r="C106" s="46" t="s">
        <v>79</v>
      </c>
      <c r="D106" s="23">
        <v>0</v>
      </c>
      <c r="E106" s="48">
        <v>0</v>
      </c>
      <c r="F106" s="23">
        <f t="shared" si="2"/>
        <v>0</v>
      </c>
      <c r="G106" s="21" t="str">
        <f t="shared" si="3"/>
        <v/>
      </c>
    </row>
    <row r="107" spans="1:7" ht="20.100000000000001" customHeight="1">
      <c r="A107" s="10">
        <v>99</v>
      </c>
      <c r="B107" s="47" t="s">
        <v>745</v>
      </c>
      <c r="C107" s="47" t="s">
        <v>80</v>
      </c>
      <c r="D107" s="23">
        <v>0</v>
      </c>
      <c r="E107" s="48">
        <v>0</v>
      </c>
      <c r="F107" s="23">
        <f t="shared" si="2"/>
        <v>0</v>
      </c>
      <c r="G107" s="21" t="str">
        <f t="shared" si="3"/>
        <v/>
      </c>
    </row>
    <row r="108" spans="1:7" ht="20.100000000000001" customHeight="1">
      <c r="A108" s="10">
        <v>100</v>
      </c>
      <c r="B108" s="46" t="s">
        <v>746</v>
      </c>
      <c r="C108" s="46" t="s">
        <v>81</v>
      </c>
      <c r="D108" s="23">
        <v>0</v>
      </c>
      <c r="E108" s="48">
        <v>0</v>
      </c>
      <c r="F108" s="23">
        <f t="shared" si="2"/>
        <v>0</v>
      </c>
      <c r="G108" s="21" t="str">
        <f t="shared" si="3"/>
        <v/>
      </c>
    </row>
    <row r="109" spans="1:7" ht="20.100000000000001" customHeight="1">
      <c r="A109" s="10">
        <v>101</v>
      </c>
      <c r="B109" s="47" t="s">
        <v>747</v>
      </c>
      <c r="C109" s="47" t="s">
        <v>82</v>
      </c>
      <c r="D109" s="23">
        <v>0</v>
      </c>
      <c r="E109" s="48">
        <v>0</v>
      </c>
      <c r="F109" s="23">
        <f t="shared" si="2"/>
        <v>0</v>
      </c>
      <c r="G109" s="21" t="str">
        <f t="shared" si="3"/>
        <v/>
      </c>
    </row>
    <row r="110" spans="1:7" ht="20.100000000000001" customHeight="1">
      <c r="A110" s="10">
        <v>102</v>
      </c>
      <c r="B110" s="46" t="s">
        <v>748</v>
      </c>
      <c r="C110" s="46" t="s">
        <v>83</v>
      </c>
      <c r="D110" s="23">
        <v>0</v>
      </c>
      <c r="E110" s="48">
        <v>0</v>
      </c>
      <c r="F110" s="23">
        <f t="shared" si="2"/>
        <v>0</v>
      </c>
      <c r="G110" s="21" t="str">
        <f t="shared" si="3"/>
        <v/>
      </c>
    </row>
    <row r="111" spans="1:7" ht="20.100000000000001" customHeight="1">
      <c r="A111" s="10">
        <v>103</v>
      </c>
      <c r="B111" s="47" t="s">
        <v>749</v>
      </c>
      <c r="C111" s="47" t="s">
        <v>84</v>
      </c>
      <c r="D111" s="23">
        <v>0</v>
      </c>
      <c r="E111" s="48">
        <v>0</v>
      </c>
      <c r="F111" s="23">
        <f t="shared" si="2"/>
        <v>0</v>
      </c>
      <c r="G111" s="21" t="str">
        <f t="shared" si="3"/>
        <v/>
      </c>
    </row>
    <row r="112" spans="1:7" ht="20.100000000000001" customHeight="1">
      <c r="A112" s="10">
        <v>104</v>
      </c>
      <c r="B112" s="46"/>
      <c r="C112" s="46" t="s">
        <v>85</v>
      </c>
      <c r="D112" s="23">
        <v>0</v>
      </c>
      <c r="E112" s="48">
        <v>0</v>
      </c>
      <c r="F112" s="23">
        <f t="shared" si="2"/>
        <v>0</v>
      </c>
      <c r="G112" s="21" t="str">
        <f t="shared" si="3"/>
        <v/>
      </c>
    </row>
    <row r="113" spans="1:7" ht="20.100000000000001" customHeight="1">
      <c r="A113" s="10">
        <v>105</v>
      </c>
      <c r="B113" s="47" t="s">
        <v>750</v>
      </c>
      <c r="C113" s="47" t="s">
        <v>586</v>
      </c>
      <c r="D113" s="23">
        <v>0</v>
      </c>
      <c r="E113" s="48">
        <v>0</v>
      </c>
      <c r="F113" s="23">
        <f t="shared" si="2"/>
        <v>0</v>
      </c>
      <c r="G113" s="21" t="str">
        <f t="shared" si="3"/>
        <v/>
      </c>
    </row>
    <row r="114" spans="1:7" ht="20.100000000000001" customHeight="1">
      <c r="A114" s="10">
        <v>106</v>
      </c>
      <c r="B114" s="46" t="s">
        <v>751</v>
      </c>
      <c r="C114" s="46" t="s">
        <v>87</v>
      </c>
      <c r="D114" s="23">
        <v>0</v>
      </c>
      <c r="E114" s="48">
        <v>0</v>
      </c>
      <c r="F114" s="23">
        <f t="shared" si="2"/>
        <v>0</v>
      </c>
      <c r="G114" s="21" t="str">
        <f t="shared" si="3"/>
        <v/>
      </c>
    </row>
    <row r="115" spans="1:7" ht="20.100000000000001" customHeight="1">
      <c r="A115" s="10">
        <v>107</v>
      </c>
      <c r="B115" s="47" t="s">
        <v>752</v>
      </c>
      <c r="C115" s="47" t="s">
        <v>88</v>
      </c>
      <c r="D115" s="23">
        <v>0</v>
      </c>
      <c r="E115" s="48">
        <v>0</v>
      </c>
      <c r="F115" s="23">
        <f t="shared" si="2"/>
        <v>0</v>
      </c>
      <c r="G115" s="21" t="str">
        <f t="shared" si="3"/>
        <v/>
      </c>
    </row>
    <row r="116" spans="1:7" ht="20.100000000000001" customHeight="1">
      <c r="A116" s="10">
        <v>108</v>
      </c>
      <c r="B116" s="46" t="s">
        <v>753</v>
      </c>
      <c r="C116" s="46" t="s">
        <v>89</v>
      </c>
      <c r="D116" s="23">
        <v>0</v>
      </c>
      <c r="E116" s="48">
        <v>0</v>
      </c>
      <c r="F116" s="23">
        <f t="shared" si="2"/>
        <v>0</v>
      </c>
      <c r="G116" s="21" t="str">
        <f t="shared" si="3"/>
        <v/>
      </c>
    </row>
    <row r="117" spans="1:7" ht="20.100000000000001" customHeight="1">
      <c r="A117" s="10">
        <v>109</v>
      </c>
      <c r="B117" s="47" t="s">
        <v>892</v>
      </c>
      <c r="C117" s="47" t="s">
        <v>219</v>
      </c>
      <c r="D117" s="23">
        <v>0</v>
      </c>
      <c r="E117" s="48">
        <v>0</v>
      </c>
      <c r="F117" s="23">
        <f t="shared" si="2"/>
        <v>0</v>
      </c>
      <c r="G117" s="21" t="str">
        <f t="shared" si="3"/>
        <v/>
      </c>
    </row>
    <row r="118" spans="1:7" ht="20.100000000000001" customHeight="1">
      <c r="A118" s="10">
        <v>110</v>
      </c>
      <c r="B118" s="46" t="s">
        <v>893</v>
      </c>
      <c r="C118" s="46" t="s">
        <v>220</v>
      </c>
      <c r="D118" s="23">
        <v>0</v>
      </c>
      <c r="E118" s="48">
        <v>0</v>
      </c>
      <c r="F118" s="23">
        <f t="shared" si="2"/>
        <v>0</v>
      </c>
      <c r="G118" s="21" t="str">
        <f t="shared" si="3"/>
        <v/>
      </c>
    </row>
    <row r="119" spans="1:7" ht="20.100000000000001" customHeight="1">
      <c r="A119" s="10">
        <v>111</v>
      </c>
      <c r="B119" s="47" t="s">
        <v>839</v>
      </c>
      <c r="C119" s="47" t="s">
        <v>221</v>
      </c>
      <c r="D119" s="23">
        <v>0</v>
      </c>
      <c r="E119" s="48">
        <v>0</v>
      </c>
      <c r="F119" s="23">
        <f t="shared" si="2"/>
        <v>0</v>
      </c>
      <c r="G119" s="21" t="str">
        <f t="shared" si="3"/>
        <v/>
      </c>
    </row>
    <row r="120" spans="1:7" ht="20.100000000000001" customHeight="1">
      <c r="A120" s="10">
        <v>112</v>
      </c>
      <c r="B120" s="46"/>
      <c r="C120" s="46" t="s">
        <v>202</v>
      </c>
      <c r="D120" s="23">
        <v>0</v>
      </c>
      <c r="E120" s="48">
        <v>0</v>
      </c>
      <c r="F120" s="23">
        <f t="shared" si="2"/>
        <v>0</v>
      </c>
      <c r="G120" s="21" t="str">
        <f t="shared" si="3"/>
        <v/>
      </c>
    </row>
    <row r="121" spans="1:7" ht="20.100000000000001" customHeight="1">
      <c r="A121" s="10">
        <v>113</v>
      </c>
      <c r="B121" s="47"/>
      <c r="C121" s="47" t="s">
        <v>201</v>
      </c>
      <c r="D121" s="23">
        <v>0</v>
      </c>
      <c r="E121" s="48">
        <v>0</v>
      </c>
      <c r="F121" s="23">
        <f t="shared" si="2"/>
        <v>0</v>
      </c>
      <c r="G121" s="21" t="str">
        <f t="shared" si="3"/>
        <v/>
      </c>
    </row>
    <row r="122" spans="1:7" ht="20.100000000000001" customHeight="1">
      <c r="A122" s="10">
        <v>114</v>
      </c>
      <c r="B122" s="46"/>
      <c r="C122" s="46" t="s">
        <v>203</v>
      </c>
      <c r="D122" s="23">
        <v>0</v>
      </c>
      <c r="E122" s="48">
        <v>0</v>
      </c>
      <c r="F122" s="23">
        <f t="shared" si="2"/>
        <v>0</v>
      </c>
      <c r="G122" s="21" t="str">
        <f t="shared" si="3"/>
        <v/>
      </c>
    </row>
    <row r="123" spans="1:7" ht="20.100000000000001" customHeight="1">
      <c r="A123" s="10">
        <v>115</v>
      </c>
      <c r="B123" s="47" t="s">
        <v>853</v>
      </c>
      <c r="C123" s="47" t="s">
        <v>204</v>
      </c>
      <c r="D123" s="23">
        <v>0</v>
      </c>
      <c r="E123" s="48">
        <v>0</v>
      </c>
      <c r="F123" s="23">
        <f t="shared" si="2"/>
        <v>0</v>
      </c>
      <c r="G123" s="21" t="str">
        <f t="shared" si="3"/>
        <v/>
      </c>
    </row>
    <row r="124" spans="1:7" ht="20.100000000000001" customHeight="1">
      <c r="A124" s="10">
        <v>116</v>
      </c>
      <c r="B124" s="46" t="s">
        <v>854</v>
      </c>
      <c r="C124" s="46" t="s">
        <v>205</v>
      </c>
      <c r="D124" s="23">
        <v>0</v>
      </c>
      <c r="E124" s="48">
        <v>0</v>
      </c>
      <c r="F124" s="23">
        <f t="shared" si="2"/>
        <v>0</v>
      </c>
      <c r="G124" s="21" t="str">
        <f t="shared" si="3"/>
        <v/>
      </c>
    </row>
    <row r="125" spans="1:7" ht="20.100000000000001" customHeight="1">
      <c r="A125" s="10">
        <v>117</v>
      </c>
      <c r="B125" s="47" t="s">
        <v>855</v>
      </c>
      <c r="C125" s="47" t="s">
        <v>206</v>
      </c>
      <c r="D125" s="23">
        <v>0</v>
      </c>
      <c r="E125" s="48">
        <v>0</v>
      </c>
      <c r="F125" s="23">
        <f t="shared" si="2"/>
        <v>0</v>
      </c>
      <c r="G125" s="21" t="str">
        <f t="shared" si="3"/>
        <v/>
      </c>
    </row>
    <row r="126" spans="1:7" ht="20.100000000000001" customHeight="1">
      <c r="A126" s="10">
        <v>118</v>
      </c>
      <c r="B126" s="46" t="s">
        <v>856</v>
      </c>
      <c r="C126" s="46" t="s">
        <v>207</v>
      </c>
      <c r="D126" s="23">
        <v>0</v>
      </c>
      <c r="E126" s="48">
        <v>0</v>
      </c>
      <c r="F126" s="23">
        <f t="shared" si="2"/>
        <v>0</v>
      </c>
      <c r="G126" s="21" t="str">
        <f t="shared" si="3"/>
        <v/>
      </c>
    </row>
    <row r="127" spans="1:7" ht="20.100000000000001" customHeight="1">
      <c r="A127" s="10">
        <v>119</v>
      </c>
      <c r="B127" s="47" t="s">
        <v>857</v>
      </c>
      <c r="C127" s="47" t="s">
        <v>208</v>
      </c>
      <c r="D127" s="23">
        <v>0</v>
      </c>
      <c r="E127" s="48">
        <v>0</v>
      </c>
      <c r="F127" s="23">
        <f t="shared" si="2"/>
        <v>0</v>
      </c>
      <c r="G127" s="21" t="str">
        <f t="shared" si="3"/>
        <v/>
      </c>
    </row>
    <row r="128" spans="1:7" ht="20.100000000000001" customHeight="1">
      <c r="A128" s="10">
        <v>120</v>
      </c>
      <c r="B128" s="46" t="s">
        <v>1007</v>
      </c>
      <c r="C128" s="46" t="s">
        <v>209</v>
      </c>
      <c r="D128" s="23">
        <v>0</v>
      </c>
      <c r="E128" s="48">
        <v>0</v>
      </c>
      <c r="F128" s="23">
        <f t="shared" si="2"/>
        <v>0</v>
      </c>
      <c r="G128" s="21" t="str">
        <f t="shared" si="3"/>
        <v/>
      </c>
    </row>
    <row r="129" spans="1:7" ht="20.100000000000001" customHeight="1">
      <c r="A129" s="10">
        <v>121</v>
      </c>
      <c r="B129" s="47" t="s">
        <v>859</v>
      </c>
      <c r="C129" s="47" t="s">
        <v>210</v>
      </c>
      <c r="D129" s="23">
        <v>10</v>
      </c>
      <c r="E129" s="48">
        <v>10</v>
      </c>
      <c r="F129" s="23">
        <f t="shared" si="2"/>
        <v>10</v>
      </c>
      <c r="G129" s="21">
        <f t="shared" si="3"/>
        <v>1</v>
      </c>
    </row>
    <row r="130" spans="1:7" ht="20.100000000000001" customHeight="1">
      <c r="A130" s="10">
        <v>122</v>
      </c>
      <c r="B130" s="46" t="s">
        <v>860</v>
      </c>
      <c r="C130" s="46" t="s">
        <v>211</v>
      </c>
      <c r="D130" s="23">
        <v>10</v>
      </c>
      <c r="E130" s="48">
        <v>10</v>
      </c>
      <c r="F130" s="23">
        <f t="shared" si="2"/>
        <v>10</v>
      </c>
      <c r="G130" s="21">
        <f t="shared" si="3"/>
        <v>1</v>
      </c>
    </row>
    <row r="131" spans="1:7" ht="20.100000000000001" customHeight="1">
      <c r="A131" s="10">
        <v>123</v>
      </c>
      <c r="B131" s="47" t="s">
        <v>1008</v>
      </c>
      <c r="C131" s="47" t="s">
        <v>212</v>
      </c>
      <c r="D131" s="23">
        <v>0</v>
      </c>
      <c r="E131" s="48">
        <v>0</v>
      </c>
      <c r="F131" s="23">
        <f t="shared" si="2"/>
        <v>0</v>
      </c>
      <c r="G131" s="21" t="str">
        <f t="shared" si="3"/>
        <v/>
      </c>
    </row>
    <row r="132" spans="1:7" ht="20.100000000000001" customHeight="1">
      <c r="A132" s="10">
        <v>124</v>
      </c>
      <c r="B132" s="46" t="s">
        <v>829</v>
      </c>
      <c r="C132" s="46" t="s">
        <v>213</v>
      </c>
      <c r="D132" s="23">
        <v>0</v>
      </c>
      <c r="E132" s="48">
        <v>0</v>
      </c>
      <c r="F132" s="23">
        <f t="shared" si="2"/>
        <v>0</v>
      </c>
      <c r="G132" s="21" t="str">
        <f t="shared" si="3"/>
        <v/>
      </c>
    </row>
    <row r="133" spans="1:7" ht="20.100000000000001" customHeight="1">
      <c r="A133" s="10">
        <v>125</v>
      </c>
      <c r="B133" s="47" t="s">
        <v>833</v>
      </c>
      <c r="C133" s="47" t="s">
        <v>214</v>
      </c>
      <c r="D133" s="23">
        <v>0</v>
      </c>
      <c r="E133" s="48">
        <v>0</v>
      </c>
      <c r="F133" s="23">
        <f t="shared" si="2"/>
        <v>0</v>
      </c>
      <c r="G133" s="21" t="str">
        <f t="shared" si="3"/>
        <v/>
      </c>
    </row>
    <row r="134" spans="1:7" ht="20.100000000000001" customHeight="1">
      <c r="A134" s="10">
        <v>126</v>
      </c>
      <c r="B134" s="46" t="s">
        <v>862</v>
      </c>
      <c r="C134" s="46" t="s">
        <v>215</v>
      </c>
      <c r="D134" s="23">
        <v>0</v>
      </c>
      <c r="E134" s="48">
        <v>0</v>
      </c>
      <c r="F134" s="23">
        <f t="shared" si="2"/>
        <v>0</v>
      </c>
      <c r="G134" s="21" t="str">
        <f t="shared" si="3"/>
        <v/>
      </c>
    </row>
    <row r="135" spans="1:7" ht="20.100000000000001" customHeight="1">
      <c r="A135" s="10">
        <v>127</v>
      </c>
      <c r="B135" s="47" t="s">
        <v>668</v>
      </c>
      <c r="C135" s="47" t="s">
        <v>216</v>
      </c>
      <c r="D135" s="23">
        <v>0</v>
      </c>
      <c r="E135" s="48">
        <v>0</v>
      </c>
      <c r="F135" s="23">
        <f t="shared" si="2"/>
        <v>0</v>
      </c>
      <c r="G135" s="21" t="str">
        <f t="shared" si="3"/>
        <v/>
      </c>
    </row>
    <row r="136" spans="1:7" ht="20.100000000000001" customHeight="1">
      <c r="A136" s="10">
        <v>128</v>
      </c>
      <c r="B136" s="46" t="s">
        <v>669</v>
      </c>
      <c r="C136" s="46" t="s">
        <v>217</v>
      </c>
      <c r="D136" s="23">
        <v>0</v>
      </c>
      <c r="E136" s="48">
        <v>0</v>
      </c>
      <c r="F136" s="23">
        <f t="shared" si="2"/>
        <v>0</v>
      </c>
      <c r="G136" s="21" t="str">
        <f t="shared" si="3"/>
        <v/>
      </c>
    </row>
    <row r="137" spans="1:7" ht="20.100000000000001" customHeight="1">
      <c r="A137" s="10">
        <v>129</v>
      </c>
      <c r="B137" s="47" t="s">
        <v>667</v>
      </c>
      <c r="C137" s="47" t="s">
        <v>818</v>
      </c>
      <c r="D137" s="23">
        <v>0</v>
      </c>
      <c r="E137" s="48">
        <v>0</v>
      </c>
      <c r="F137" s="23">
        <f t="shared" ref="F137:F200" si="4">IF(E137&gt;D137,D137,E137)</f>
        <v>0</v>
      </c>
      <c r="G137" s="21" t="str">
        <f t="shared" si="3"/>
        <v/>
      </c>
    </row>
    <row r="138" spans="1:7" ht="20.100000000000001" customHeight="1">
      <c r="A138" s="10">
        <v>130</v>
      </c>
      <c r="B138" s="46" t="s">
        <v>1009</v>
      </c>
      <c r="C138" s="46" t="s">
        <v>982</v>
      </c>
      <c r="D138" s="23">
        <v>0</v>
      </c>
      <c r="E138" s="48">
        <v>0</v>
      </c>
      <c r="F138" s="23">
        <f t="shared" si="4"/>
        <v>0</v>
      </c>
      <c r="G138" s="21" t="str">
        <f t="shared" ref="G138:G201" si="5">IFERROR(F138/D138,"")</f>
        <v/>
      </c>
    </row>
    <row r="139" spans="1:7" ht="20.100000000000001" customHeight="1">
      <c r="A139" s="10">
        <v>131</v>
      </c>
      <c r="B139" s="47" t="s">
        <v>1010</v>
      </c>
      <c r="C139" s="47" t="s">
        <v>983</v>
      </c>
      <c r="D139" s="23">
        <v>0</v>
      </c>
      <c r="E139" s="48">
        <v>0</v>
      </c>
      <c r="F139" s="23">
        <f t="shared" si="4"/>
        <v>0</v>
      </c>
      <c r="G139" s="21" t="str">
        <f t="shared" si="5"/>
        <v/>
      </c>
    </row>
    <row r="140" spans="1:7" ht="20.100000000000001" customHeight="1">
      <c r="A140" s="10">
        <v>132</v>
      </c>
      <c r="B140" s="46" t="s">
        <v>1011</v>
      </c>
      <c r="C140" s="46" t="s">
        <v>984</v>
      </c>
      <c r="D140" s="23">
        <v>0</v>
      </c>
      <c r="E140" s="48">
        <v>0</v>
      </c>
      <c r="F140" s="23">
        <f t="shared" si="4"/>
        <v>0</v>
      </c>
      <c r="G140" s="21" t="str">
        <f t="shared" si="5"/>
        <v/>
      </c>
    </row>
    <row r="141" spans="1:7" ht="20.100000000000001" customHeight="1">
      <c r="A141" s="10">
        <v>133</v>
      </c>
      <c r="B141" s="47" t="s">
        <v>934</v>
      </c>
      <c r="C141" s="47" t="s">
        <v>985</v>
      </c>
      <c r="D141" s="23">
        <v>0</v>
      </c>
      <c r="E141" s="48">
        <v>0</v>
      </c>
      <c r="F141" s="23">
        <f t="shared" si="4"/>
        <v>0</v>
      </c>
      <c r="G141" s="21" t="str">
        <f t="shared" si="5"/>
        <v/>
      </c>
    </row>
    <row r="142" spans="1:7" ht="20.100000000000001" customHeight="1">
      <c r="A142" s="10">
        <v>134</v>
      </c>
      <c r="B142" s="46" t="s">
        <v>935</v>
      </c>
      <c r="C142" s="46" t="s">
        <v>986</v>
      </c>
      <c r="D142" s="23">
        <v>0</v>
      </c>
      <c r="E142" s="48">
        <v>0</v>
      </c>
      <c r="F142" s="23">
        <f t="shared" si="4"/>
        <v>0</v>
      </c>
      <c r="G142" s="21" t="str">
        <f t="shared" si="5"/>
        <v/>
      </c>
    </row>
    <row r="143" spans="1:7" ht="20.100000000000001" customHeight="1">
      <c r="A143" s="10">
        <v>135</v>
      </c>
      <c r="B143" s="47" t="s">
        <v>933</v>
      </c>
      <c r="C143" s="47" t="s">
        <v>987</v>
      </c>
      <c r="D143" s="23">
        <v>0</v>
      </c>
      <c r="E143" s="48">
        <v>0</v>
      </c>
      <c r="F143" s="23">
        <f t="shared" si="4"/>
        <v>0</v>
      </c>
      <c r="G143" s="21" t="str">
        <f t="shared" si="5"/>
        <v/>
      </c>
    </row>
    <row r="144" spans="1:7" ht="20.100000000000001" customHeight="1">
      <c r="A144" s="10">
        <v>136</v>
      </c>
      <c r="B144" s="46" t="s">
        <v>754</v>
      </c>
      <c r="C144" s="46" t="s">
        <v>90</v>
      </c>
      <c r="D144" s="23">
        <v>0</v>
      </c>
      <c r="E144" s="48">
        <v>0</v>
      </c>
      <c r="F144" s="23">
        <f t="shared" si="4"/>
        <v>0</v>
      </c>
      <c r="G144" s="21" t="str">
        <f t="shared" si="5"/>
        <v/>
      </c>
    </row>
    <row r="145" spans="1:7" ht="20.100000000000001" customHeight="1">
      <c r="A145" s="10">
        <v>137</v>
      </c>
      <c r="B145" s="47" t="s">
        <v>755</v>
      </c>
      <c r="C145" s="47" t="s">
        <v>91</v>
      </c>
      <c r="D145" s="23">
        <v>0</v>
      </c>
      <c r="E145" s="48">
        <v>0</v>
      </c>
      <c r="F145" s="23">
        <f t="shared" si="4"/>
        <v>0</v>
      </c>
      <c r="G145" s="21" t="str">
        <f t="shared" si="5"/>
        <v/>
      </c>
    </row>
    <row r="146" spans="1:7" ht="20.100000000000001" customHeight="1">
      <c r="A146" s="10">
        <v>138</v>
      </c>
      <c r="B146" s="46" t="s">
        <v>756</v>
      </c>
      <c r="C146" s="46" t="s">
        <v>92</v>
      </c>
      <c r="D146" s="23">
        <v>0</v>
      </c>
      <c r="E146" s="48">
        <v>0</v>
      </c>
      <c r="F146" s="23">
        <f t="shared" si="4"/>
        <v>0</v>
      </c>
      <c r="G146" s="21" t="str">
        <f t="shared" si="5"/>
        <v/>
      </c>
    </row>
    <row r="147" spans="1:7" ht="20.100000000000001" customHeight="1">
      <c r="A147" s="10">
        <v>139</v>
      </c>
      <c r="B147" s="47" t="s">
        <v>648</v>
      </c>
      <c r="C147" s="47" t="s">
        <v>93</v>
      </c>
      <c r="D147" s="23">
        <v>0</v>
      </c>
      <c r="E147" s="48">
        <v>0</v>
      </c>
      <c r="F147" s="23">
        <f t="shared" si="4"/>
        <v>0</v>
      </c>
      <c r="G147" s="21" t="str">
        <f t="shared" si="5"/>
        <v/>
      </c>
    </row>
    <row r="148" spans="1:7" ht="20.100000000000001" customHeight="1">
      <c r="A148" s="10">
        <v>140</v>
      </c>
      <c r="B148" s="46" t="s">
        <v>649</v>
      </c>
      <c r="C148" s="46" t="s">
        <v>94</v>
      </c>
      <c r="D148" s="23">
        <v>0</v>
      </c>
      <c r="E148" s="48">
        <v>0</v>
      </c>
      <c r="F148" s="23">
        <f t="shared" si="4"/>
        <v>0</v>
      </c>
      <c r="G148" s="21" t="str">
        <f t="shared" si="5"/>
        <v/>
      </c>
    </row>
    <row r="149" spans="1:7" ht="20.100000000000001" customHeight="1">
      <c r="A149" s="10">
        <v>141</v>
      </c>
      <c r="B149" s="47" t="s">
        <v>647</v>
      </c>
      <c r="C149" s="47" t="s">
        <v>95</v>
      </c>
      <c r="D149" s="23">
        <v>0</v>
      </c>
      <c r="E149" s="48">
        <v>0</v>
      </c>
      <c r="F149" s="23">
        <f t="shared" si="4"/>
        <v>0</v>
      </c>
      <c r="G149" s="21" t="str">
        <f t="shared" si="5"/>
        <v/>
      </c>
    </row>
    <row r="150" spans="1:7" ht="20.100000000000001" customHeight="1">
      <c r="A150" s="10">
        <v>142</v>
      </c>
      <c r="B150" s="46" t="s">
        <v>757</v>
      </c>
      <c r="C150" s="46" t="s">
        <v>96</v>
      </c>
      <c r="D150" s="23">
        <v>100</v>
      </c>
      <c r="E150" s="48">
        <v>100</v>
      </c>
      <c r="F150" s="23">
        <f t="shared" si="4"/>
        <v>100</v>
      </c>
      <c r="G150" s="21">
        <f t="shared" si="5"/>
        <v>1</v>
      </c>
    </row>
    <row r="151" spans="1:7" ht="20.100000000000001" customHeight="1">
      <c r="A151" s="10">
        <v>143</v>
      </c>
      <c r="B151" s="47" t="s">
        <v>758</v>
      </c>
      <c r="C151" s="47" t="s">
        <v>97</v>
      </c>
      <c r="D151" s="23">
        <v>100</v>
      </c>
      <c r="E151" s="48">
        <v>100</v>
      </c>
      <c r="F151" s="23">
        <f t="shared" si="4"/>
        <v>100</v>
      </c>
      <c r="G151" s="21">
        <f t="shared" si="5"/>
        <v>1</v>
      </c>
    </row>
    <row r="152" spans="1:7" ht="20.100000000000001" customHeight="1">
      <c r="A152" s="10">
        <v>144</v>
      </c>
      <c r="B152" s="46" t="s">
        <v>759</v>
      </c>
      <c r="C152" s="46" t="s">
        <v>98</v>
      </c>
      <c r="D152" s="23">
        <v>100</v>
      </c>
      <c r="E152" s="48">
        <v>100</v>
      </c>
      <c r="F152" s="23">
        <f t="shared" si="4"/>
        <v>100</v>
      </c>
      <c r="G152" s="21">
        <f t="shared" si="5"/>
        <v>1</v>
      </c>
    </row>
    <row r="153" spans="1:7" ht="20.100000000000001" customHeight="1">
      <c r="A153" s="10">
        <v>145</v>
      </c>
      <c r="B153" s="47" t="s">
        <v>760</v>
      </c>
      <c r="C153" s="47" t="s">
        <v>99</v>
      </c>
      <c r="D153" s="23">
        <v>0</v>
      </c>
      <c r="E153" s="48">
        <v>0</v>
      </c>
      <c r="F153" s="23">
        <f t="shared" si="4"/>
        <v>0</v>
      </c>
      <c r="G153" s="21" t="str">
        <f t="shared" si="5"/>
        <v/>
      </c>
    </row>
    <row r="154" spans="1:7" ht="20.100000000000001" customHeight="1">
      <c r="A154" s="10">
        <v>146</v>
      </c>
      <c r="B154" s="46" t="s">
        <v>761</v>
      </c>
      <c r="C154" s="46" t="s">
        <v>100</v>
      </c>
      <c r="D154" s="23">
        <v>0</v>
      </c>
      <c r="E154" s="48">
        <v>0</v>
      </c>
      <c r="F154" s="23">
        <f t="shared" si="4"/>
        <v>0</v>
      </c>
      <c r="G154" s="21" t="str">
        <f t="shared" si="5"/>
        <v/>
      </c>
    </row>
    <row r="155" spans="1:7" ht="20.100000000000001" customHeight="1">
      <c r="A155" s="10">
        <v>147</v>
      </c>
      <c r="B155" s="47" t="s">
        <v>762</v>
      </c>
      <c r="C155" s="47" t="s">
        <v>101</v>
      </c>
      <c r="D155" s="23">
        <v>0</v>
      </c>
      <c r="E155" s="48">
        <v>0</v>
      </c>
      <c r="F155" s="23">
        <f t="shared" si="4"/>
        <v>0</v>
      </c>
      <c r="G155" s="21" t="str">
        <f t="shared" si="5"/>
        <v/>
      </c>
    </row>
    <row r="156" spans="1:7" ht="20.100000000000001" customHeight="1">
      <c r="A156" s="10">
        <v>148</v>
      </c>
      <c r="B156" s="46" t="s">
        <v>763</v>
      </c>
      <c r="C156" s="46" t="s">
        <v>102</v>
      </c>
      <c r="D156" s="23">
        <v>0</v>
      </c>
      <c r="E156" s="48">
        <v>0</v>
      </c>
      <c r="F156" s="23">
        <f t="shared" si="4"/>
        <v>0</v>
      </c>
      <c r="G156" s="21" t="str">
        <f t="shared" si="5"/>
        <v/>
      </c>
    </row>
    <row r="157" spans="1:7" ht="20.100000000000001" customHeight="1">
      <c r="A157" s="10">
        <v>149</v>
      </c>
      <c r="B157" s="47" t="s">
        <v>764</v>
      </c>
      <c r="C157" s="47" t="s">
        <v>103</v>
      </c>
      <c r="D157" s="23">
        <v>0</v>
      </c>
      <c r="E157" s="48">
        <v>0</v>
      </c>
      <c r="F157" s="23">
        <f t="shared" si="4"/>
        <v>0</v>
      </c>
      <c r="G157" s="21" t="str">
        <f t="shared" si="5"/>
        <v/>
      </c>
    </row>
    <row r="158" spans="1:7" ht="20.100000000000001" customHeight="1">
      <c r="A158" s="10">
        <v>150</v>
      </c>
      <c r="B158" s="46" t="s">
        <v>765</v>
      </c>
      <c r="C158" s="46" t="s">
        <v>104</v>
      </c>
      <c r="D158" s="23">
        <v>0</v>
      </c>
      <c r="E158" s="48">
        <v>0</v>
      </c>
      <c r="F158" s="23">
        <f t="shared" si="4"/>
        <v>0</v>
      </c>
      <c r="G158" s="21" t="str">
        <f t="shared" si="5"/>
        <v/>
      </c>
    </row>
    <row r="159" spans="1:7" ht="20.100000000000001" customHeight="1">
      <c r="A159" s="10">
        <v>151</v>
      </c>
      <c r="B159" s="47" t="s">
        <v>636</v>
      </c>
      <c r="C159" s="47" t="s">
        <v>105</v>
      </c>
      <c r="D159" s="23">
        <v>150</v>
      </c>
      <c r="E159" s="48">
        <v>148</v>
      </c>
      <c r="F159" s="23">
        <f t="shared" si="4"/>
        <v>148</v>
      </c>
      <c r="G159" s="21">
        <f t="shared" si="5"/>
        <v>0.98666666666666669</v>
      </c>
    </row>
    <row r="160" spans="1:7" ht="20.100000000000001" customHeight="1">
      <c r="A160" s="10">
        <v>152</v>
      </c>
      <c r="B160" s="46" t="s">
        <v>638</v>
      </c>
      <c r="C160" s="46" t="s">
        <v>106</v>
      </c>
      <c r="D160" s="23">
        <v>150</v>
      </c>
      <c r="E160" s="48">
        <v>100</v>
      </c>
      <c r="F160" s="23">
        <f t="shared" si="4"/>
        <v>100</v>
      </c>
      <c r="G160" s="21">
        <f t="shared" si="5"/>
        <v>0.66666666666666663</v>
      </c>
    </row>
    <row r="161" spans="1:7" ht="20.100000000000001" customHeight="1">
      <c r="A161" s="10">
        <v>153</v>
      </c>
      <c r="B161" s="47" t="s">
        <v>637</v>
      </c>
      <c r="C161" s="47" t="s">
        <v>107</v>
      </c>
      <c r="D161" s="23">
        <v>150</v>
      </c>
      <c r="E161" s="48">
        <v>100</v>
      </c>
      <c r="F161" s="23">
        <f t="shared" si="4"/>
        <v>100</v>
      </c>
      <c r="G161" s="21">
        <f t="shared" si="5"/>
        <v>0.66666666666666663</v>
      </c>
    </row>
    <row r="162" spans="1:7" ht="20.100000000000001" customHeight="1">
      <c r="A162" s="10">
        <v>154</v>
      </c>
      <c r="B162" s="46"/>
      <c r="C162" s="46" t="s">
        <v>108</v>
      </c>
      <c r="D162" s="23">
        <v>0</v>
      </c>
      <c r="E162" s="48">
        <v>0</v>
      </c>
      <c r="F162" s="23">
        <f t="shared" si="4"/>
        <v>0</v>
      </c>
      <c r="G162" s="21" t="str">
        <f t="shared" si="5"/>
        <v/>
      </c>
    </row>
    <row r="163" spans="1:7" ht="20.100000000000001" customHeight="1">
      <c r="A163" s="10">
        <v>155</v>
      </c>
      <c r="B163" s="47"/>
      <c r="C163" s="47" t="s">
        <v>109</v>
      </c>
      <c r="D163" s="23">
        <v>0</v>
      </c>
      <c r="E163" s="48">
        <v>0</v>
      </c>
      <c r="F163" s="23">
        <f t="shared" si="4"/>
        <v>0</v>
      </c>
      <c r="G163" s="21" t="str">
        <f t="shared" si="5"/>
        <v/>
      </c>
    </row>
    <row r="164" spans="1:7" ht="20.100000000000001" customHeight="1">
      <c r="A164" s="10">
        <v>156</v>
      </c>
      <c r="B164" s="46"/>
      <c r="C164" s="46" t="s">
        <v>110</v>
      </c>
      <c r="D164" s="23">
        <v>0</v>
      </c>
      <c r="E164" s="48">
        <v>0</v>
      </c>
      <c r="F164" s="23">
        <f t="shared" si="4"/>
        <v>0</v>
      </c>
      <c r="G164" s="21" t="str">
        <f t="shared" si="5"/>
        <v/>
      </c>
    </row>
    <row r="165" spans="1:7" ht="20.100000000000001" customHeight="1">
      <c r="A165" s="10">
        <v>157</v>
      </c>
      <c r="B165" s="47" t="s">
        <v>882</v>
      </c>
      <c r="C165" s="47" t="s">
        <v>227</v>
      </c>
      <c r="D165" s="23">
        <v>0</v>
      </c>
      <c r="E165" s="48">
        <v>0</v>
      </c>
      <c r="F165" s="23">
        <f t="shared" si="4"/>
        <v>0</v>
      </c>
      <c r="G165" s="21" t="str">
        <f t="shared" si="5"/>
        <v/>
      </c>
    </row>
    <row r="166" spans="1:7" ht="20.100000000000001" customHeight="1">
      <c r="A166" s="10">
        <v>158</v>
      </c>
      <c r="B166" s="46" t="s">
        <v>883</v>
      </c>
      <c r="C166" s="46" t="s">
        <v>228</v>
      </c>
      <c r="D166" s="23">
        <v>0</v>
      </c>
      <c r="E166" s="48">
        <v>0</v>
      </c>
      <c r="F166" s="23">
        <f t="shared" si="4"/>
        <v>0</v>
      </c>
      <c r="G166" s="21" t="str">
        <f t="shared" si="5"/>
        <v/>
      </c>
    </row>
    <row r="167" spans="1:7" ht="20.100000000000001" customHeight="1">
      <c r="A167" s="10">
        <v>159</v>
      </c>
      <c r="B167" s="47" t="s">
        <v>881</v>
      </c>
      <c r="C167" s="47" t="s">
        <v>226</v>
      </c>
      <c r="D167" s="23">
        <v>0</v>
      </c>
      <c r="E167" s="48">
        <v>0</v>
      </c>
      <c r="F167" s="23">
        <f t="shared" si="4"/>
        <v>0</v>
      </c>
      <c r="G167" s="21" t="str">
        <f t="shared" si="5"/>
        <v/>
      </c>
    </row>
    <row r="168" spans="1:7" ht="20.100000000000001" customHeight="1">
      <c r="A168" s="10">
        <v>160</v>
      </c>
      <c r="B168" s="46" t="s">
        <v>866</v>
      </c>
      <c r="C168" s="46" t="s">
        <v>111</v>
      </c>
      <c r="D168" s="23">
        <v>0</v>
      </c>
      <c r="E168" s="48">
        <v>0</v>
      </c>
      <c r="F168" s="23">
        <f t="shared" si="4"/>
        <v>0</v>
      </c>
      <c r="G168" s="21" t="str">
        <f t="shared" si="5"/>
        <v/>
      </c>
    </row>
    <row r="169" spans="1:7" ht="20.100000000000001" customHeight="1">
      <c r="A169" s="10">
        <v>161</v>
      </c>
      <c r="B169" s="47" t="s">
        <v>867</v>
      </c>
      <c r="C169" s="47" t="s">
        <v>112</v>
      </c>
      <c r="D169" s="23">
        <v>0</v>
      </c>
      <c r="E169" s="48">
        <v>0</v>
      </c>
      <c r="F169" s="23">
        <f t="shared" si="4"/>
        <v>0</v>
      </c>
      <c r="G169" s="21" t="str">
        <f t="shared" si="5"/>
        <v/>
      </c>
    </row>
    <row r="170" spans="1:7" ht="20.100000000000001" customHeight="1">
      <c r="A170" s="10">
        <v>162</v>
      </c>
      <c r="B170" s="46" t="s">
        <v>868</v>
      </c>
      <c r="C170" s="46" t="s">
        <v>113</v>
      </c>
      <c r="D170" s="23">
        <v>0</v>
      </c>
      <c r="E170" s="48">
        <v>0</v>
      </c>
      <c r="F170" s="23">
        <f t="shared" si="4"/>
        <v>0</v>
      </c>
      <c r="G170" s="21" t="str">
        <f t="shared" si="5"/>
        <v/>
      </c>
    </row>
    <row r="171" spans="1:7" ht="20.100000000000001" customHeight="1">
      <c r="A171" s="10">
        <v>163</v>
      </c>
      <c r="B171" s="47" t="s">
        <v>766</v>
      </c>
      <c r="C171" s="47" t="s">
        <v>114</v>
      </c>
      <c r="D171" s="23">
        <v>0</v>
      </c>
      <c r="E171" s="48">
        <v>0</v>
      </c>
      <c r="F171" s="23">
        <f t="shared" si="4"/>
        <v>0</v>
      </c>
      <c r="G171" s="21" t="str">
        <f t="shared" si="5"/>
        <v/>
      </c>
    </row>
    <row r="172" spans="1:7" ht="20.100000000000001" customHeight="1">
      <c r="A172" s="10">
        <v>164</v>
      </c>
      <c r="B172" s="46" t="s">
        <v>767</v>
      </c>
      <c r="C172" s="46" t="s">
        <v>115</v>
      </c>
      <c r="D172" s="23">
        <v>0</v>
      </c>
      <c r="E172" s="48">
        <v>0</v>
      </c>
      <c r="F172" s="23">
        <f t="shared" si="4"/>
        <v>0</v>
      </c>
      <c r="G172" s="21" t="str">
        <f t="shared" si="5"/>
        <v/>
      </c>
    </row>
    <row r="173" spans="1:7" ht="20.100000000000001" customHeight="1">
      <c r="A173" s="10">
        <v>165</v>
      </c>
      <c r="B173" s="47" t="s">
        <v>768</v>
      </c>
      <c r="C173" s="47" t="s">
        <v>116</v>
      </c>
      <c r="D173" s="23">
        <v>0</v>
      </c>
      <c r="E173" s="48">
        <v>0</v>
      </c>
      <c r="F173" s="23">
        <f t="shared" si="4"/>
        <v>0</v>
      </c>
      <c r="G173" s="21" t="str">
        <f t="shared" si="5"/>
        <v/>
      </c>
    </row>
    <row r="174" spans="1:7" ht="20.100000000000001" customHeight="1">
      <c r="A174" s="10">
        <v>166</v>
      </c>
      <c r="B174" s="46" t="s">
        <v>634</v>
      </c>
      <c r="C174" s="46" t="s">
        <v>117</v>
      </c>
      <c r="D174" s="23">
        <v>0</v>
      </c>
      <c r="E174" s="48">
        <v>0</v>
      </c>
      <c r="F174" s="23">
        <f t="shared" si="4"/>
        <v>0</v>
      </c>
      <c r="G174" s="21" t="str">
        <f t="shared" si="5"/>
        <v/>
      </c>
    </row>
    <row r="175" spans="1:7" ht="20.100000000000001" customHeight="1">
      <c r="A175" s="10">
        <v>167</v>
      </c>
      <c r="B175" s="47" t="s">
        <v>635</v>
      </c>
      <c r="C175" s="47" t="s">
        <v>118</v>
      </c>
      <c r="D175" s="23">
        <v>0</v>
      </c>
      <c r="E175" s="48">
        <v>0</v>
      </c>
      <c r="F175" s="23">
        <f t="shared" si="4"/>
        <v>0</v>
      </c>
      <c r="G175" s="21" t="str">
        <f t="shared" si="5"/>
        <v/>
      </c>
    </row>
    <row r="176" spans="1:7" ht="20.100000000000001" customHeight="1">
      <c r="A176" s="10">
        <v>168</v>
      </c>
      <c r="B176" s="46" t="s">
        <v>633</v>
      </c>
      <c r="C176" s="46" t="s">
        <v>119</v>
      </c>
      <c r="D176" s="23">
        <v>0</v>
      </c>
      <c r="E176" s="48">
        <v>0</v>
      </c>
      <c r="F176" s="23">
        <f t="shared" si="4"/>
        <v>0</v>
      </c>
      <c r="G176" s="21" t="str">
        <f t="shared" si="5"/>
        <v/>
      </c>
    </row>
    <row r="177" spans="1:7" ht="20.100000000000001" customHeight="1">
      <c r="A177" s="10">
        <v>169</v>
      </c>
      <c r="B177" s="47" t="s">
        <v>769</v>
      </c>
      <c r="C177" s="47" t="s">
        <v>120</v>
      </c>
      <c r="D177" s="23">
        <v>0</v>
      </c>
      <c r="E177" s="48">
        <v>0</v>
      </c>
      <c r="F177" s="23">
        <f t="shared" si="4"/>
        <v>0</v>
      </c>
      <c r="G177" s="21" t="str">
        <f t="shared" si="5"/>
        <v/>
      </c>
    </row>
    <row r="178" spans="1:7" ht="20.100000000000001" customHeight="1">
      <c r="A178" s="10">
        <v>170</v>
      </c>
      <c r="B178" s="46" t="s">
        <v>770</v>
      </c>
      <c r="C178" s="46" t="s">
        <v>121</v>
      </c>
      <c r="D178" s="23">
        <v>0</v>
      </c>
      <c r="E178" s="48">
        <v>0</v>
      </c>
      <c r="F178" s="23">
        <f t="shared" si="4"/>
        <v>0</v>
      </c>
      <c r="G178" s="21" t="str">
        <f t="shared" si="5"/>
        <v/>
      </c>
    </row>
    <row r="179" spans="1:7" ht="20.100000000000001" customHeight="1">
      <c r="A179" s="10">
        <v>171</v>
      </c>
      <c r="B179" s="47" t="s">
        <v>771</v>
      </c>
      <c r="C179" s="47" t="s">
        <v>122</v>
      </c>
      <c r="D179" s="23">
        <v>0</v>
      </c>
      <c r="E179" s="48">
        <v>0</v>
      </c>
      <c r="F179" s="23">
        <f t="shared" si="4"/>
        <v>0</v>
      </c>
      <c r="G179" s="21" t="str">
        <f t="shared" si="5"/>
        <v/>
      </c>
    </row>
    <row r="180" spans="1:7" ht="20.100000000000001" customHeight="1">
      <c r="A180" s="10">
        <v>172</v>
      </c>
      <c r="B180" s="46"/>
      <c r="C180" s="46" t="s">
        <v>123</v>
      </c>
      <c r="D180" s="23">
        <v>0</v>
      </c>
      <c r="E180" s="48">
        <v>0</v>
      </c>
      <c r="F180" s="23">
        <f t="shared" si="4"/>
        <v>0</v>
      </c>
      <c r="G180" s="21" t="str">
        <f t="shared" si="5"/>
        <v/>
      </c>
    </row>
    <row r="181" spans="1:7" ht="20.100000000000001" customHeight="1">
      <c r="A181" s="10">
        <v>173</v>
      </c>
      <c r="B181" s="47"/>
      <c r="C181" s="47" t="s">
        <v>124</v>
      </c>
      <c r="D181" s="23">
        <v>0</v>
      </c>
      <c r="E181" s="48">
        <v>0</v>
      </c>
      <c r="F181" s="23">
        <f t="shared" si="4"/>
        <v>0</v>
      </c>
      <c r="G181" s="21" t="str">
        <f t="shared" si="5"/>
        <v/>
      </c>
    </row>
    <row r="182" spans="1:7" ht="20.100000000000001" customHeight="1">
      <c r="A182" s="10">
        <v>174</v>
      </c>
      <c r="B182" s="46"/>
      <c r="C182" s="46" t="s">
        <v>125</v>
      </c>
      <c r="D182" s="23">
        <v>0</v>
      </c>
      <c r="E182" s="48">
        <v>0</v>
      </c>
      <c r="F182" s="23">
        <f t="shared" si="4"/>
        <v>0</v>
      </c>
      <c r="G182" s="21" t="str">
        <f t="shared" si="5"/>
        <v/>
      </c>
    </row>
    <row r="183" spans="1:7" ht="20.100000000000001" customHeight="1">
      <c r="A183" s="10">
        <v>175</v>
      </c>
      <c r="B183" s="47" t="s">
        <v>772</v>
      </c>
      <c r="C183" s="47" t="s">
        <v>126</v>
      </c>
      <c r="D183" s="23">
        <v>0</v>
      </c>
      <c r="E183" s="48">
        <v>0</v>
      </c>
      <c r="F183" s="23">
        <f t="shared" si="4"/>
        <v>0</v>
      </c>
      <c r="G183" s="21" t="str">
        <f t="shared" si="5"/>
        <v/>
      </c>
    </row>
    <row r="184" spans="1:7" ht="20.100000000000001" customHeight="1">
      <c r="A184" s="10">
        <v>176</v>
      </c>
      <c r="B184" s="46" t="s">
        <v>773</v>
      </c>
      <c r="C184" s="46" t="s">
        <v>127</v>
      </c>
      <c r="D184" s="23">
        <v>0</v>
      </c>
      <c r="E184" s="48">
        <v>0</v>
      </c>
      <c r="F184" s="23">
        <f t="shared" si="4"/>
        <v>0</v>
      </c>
      <c r="G184" s="21" t="str">
        <f t="shared" si="5"/>
        <v/>
      </c>
    </row>
    <row r="185" spans="1:7" ht="20.100000000000001" customHeight="1">
      <c r="A185" s="10">
        <v>177</v>
      </c>
      <c r="B185" s="47" t="s">
        <v>774</v>
      </c>
      <c r="C185" s="47" t="s">
        <v>128</v>
      </c>
      <c r="D185" s="23">
        <v>0</v>
      </c>
      <c r="E185" s="48">
        <v>0</v>
      </c>
      <c r="F185" s="23">
        <f t="shared" si="4"/>
        <v>0</v>
      </c>
      <c r="G185" s="21" t="str">
        <f t="shared" si="5"/>
        <v/>
      </c>
    </row>
    <row r="186" spans="1:7" ht="20.100000000000001" customHeight="1">
      <c r="A186" s="10">
        <v>178</v>
      </c>
      <c r="B186" s="46" t="s">
        <v>775</v>
      </c>
      <c r="C186" s="46" t="s">
        <v>129</v>
      </c>
      <c r="D186" s="23">
        <v>0</v>
      </c>
      <c r="E186" s="48">
        <v>0</v>
      </c>
      <c r="F186" s="23">
        <f t="shared" si="4"/>
        <v>0</v>
      </c>
      <c r="G186" s="21" t="str">
        <f t="shared" si="5"/>
        <v/>
      </c>
    </row>
    <row r="187" spans="1:7" ht="20.100000000000001" customHeight="1">
      <c r="A187" s="10">
        <v>179</v>
      </c>
      <c r="B187" s="47" t="s">
        <v>776</v>
      </c>
      <c r="C187" s="47" t="s">
        <v>130</v>
      </c>
      <c r="D187" s="23">
        <v>0</v>
      </c>
      <c r="E187" s="48">
        <v>0</v>
      </c>
      <c r="F187" s="23">
        <f t="shared" si="4"/>
        <v>0</v>
      </c>
      <c r="G187" s="21" t="str">
        <f t="shared" si="5"/>
        <v/>
      </c>
    </row>
    <row r="188" spans="1:7" ht="20.100000000000001" customHeight="1">
      <c r="A188" s="10">
        <v>180</v>
      </c>
      <c r="B188" s="46" t="s">
        <v>777</v>
      </c>
      <c r="C188" s="46" t="s">
        <v>131</v>
      </c>
      <c r="D188" s="23">
        <v>0</v>
      </c>
      <c r="E188" s="48">
        <v>0</v>
      </c>
      <c r="F188" s="23">
        <f t="shared" si="4"/>
        <v>0</v>
      </c>
      <c r="G188" s="21" t="str">
        <f t="shared" si="5"/>
        <v/>
      </c>
    </row>
    <row r="189" spans="1:7" ht="20.100000000000001" customHeight="1">
      <c r="A189" s="10">
        <v>181</v>
      </c>
      <c r="B189" s="47" t="s">
        <v>778</v>
      </c>
      <c r="C189" s="47" t="s">
        <v>132</v>
      </c>
      <c r="D189" s="23">
        <v>0</v>
      </c>
      <c r="E189" s="48">
        <v>0</v>
      </c>
      <c r="F189" s="23">
        <f t="shared" si="4"/>
        <v>0</v>
      </c>
      <c r="G189" s="21" t="str">
        <f t="shared" si="5"/>
        <v/>
      </c>
    </row>
    <row r="190" spans="1:7" ht="20.100000000000001" customHeight="1">
      <c r="A190" s="10">
        <v>182</v>
      </c>
      <c r="B190" s="46" t="s">
        <v>842</v>
      </c>
      <c r="C190" s="46" t="s">
        <v>231</v>
      </c>
      <c r="D190" s="23">
        <v>0</v>
      </c>
      <c r="E190" s="48">
        <v>0</v>
      </c>
      <c r="F190" s="23">
        <f t="shared" si="4"/>
        <v>0</v>
      </c>
      <c r="G190" s="21" t="str">
        <f t="shared" si="5"/>
        <v/>
      </c>
    </row>
    <row r="191" spans="1:7" ht="20.100000000000001" customHeight="1">
      <c r="A191" s="10">
        <v>183</v>
      </c>
      <c r="B191" s="47" t="s">
        <v>831</v>
      </c>
      <c r="C191" s="47" t="s">
        <v>232</v>
      </c>
      <c r="D191" s="23">
        <v>0</v>
      </c>
      <c r="E191" s="48">
        <v>0</v>
      </c>
      <c r="F191" s="23">
        <f t="shared" si="4"/>
        <v>0</v>
      </c>
      <c r="G191" s="21" t="str">
        <f t="shared" si="5"/>
        <v/>
      </c>
    </row>
    <row r="192" spans="1:7" ht="20.100000000000001" customHeight="1">
      <c r="A192" s="10">
        <v>184</v>
      </c>
      <c r="B192" s="46" t="s">
        <v>834</v>
      </c>
      <c r="C192" s="46" t="s">
        <v>233</v>
      </c>
      <c r="D192" s="23">
        <v>0</v>
      </c>
      <c r="E192" s="48">
        <v>0</v>
      </c>
      <c r="F192" s="23">
        <f t="shared" si="4"/>
        <v>0</v>
      </c>
      <c r="G192" s="21" t="str">
        <f t="shared" si="5"/>
        <v/>
      </c>
    </row>
    <row r="193" spans="1:7" ht="20.100000000000001" customHeight="1">
      <c r="A193" s="10">
        <v>185</v>
      </c>
      <c r="B193" s="47" t="s">
        <v>779</v>
      </c>
      <c r="C193" s="47" t="s">
        <v>274</v>
      </c>
      <c r="D193" s="23">
        <v>0</v>
      </c>
      <c r="E193" s="48">
        <v>0</v>
      </c>
      <c r="F193" s="23">
        <f t="shared" si="4"/>
        <v>0</v>
      </c>
      <c r="G193" s="21" t="str">
        <f t="shared" si="5"/>
        <v/>
      </c>
    </row>
    <row r="194" spans="1:7" ht="20.100000000000001" customHeight="1">
      <c r="A194" s="10">
        <v>186</v>
      </c>
      <c r="B194" s="46" t="s">
        <v>780</v>
      </c>
      <c r="C194" s="46" t="s">
        <v>275</v>
      </c>
      <c r="D194" s="23">
        <v>0</v>
      </c>
      <c r="E194" s="48">
        <v>0</v>
      </c>
      <c r="F194" s="23">
        <f t="shared" si="4"/>
        <v>0</v>
      </c>
      <c r="G194" s="21" t="str">
        <f t="shared" si="5"/>
        <v/>
      </c>
    </row>
    <row r="195" spans="1:7" ht="20.100000000000001" customHeight="1">
      <c r="A195" s="10">
        <v>187</v>
      </c>
      <c r="B195" s="47" t="s">
        <v>781</v>
      </c>
      <c r="C195" s="47" t="s">
        <v>276</v>
      </c>
      <c r="D195" s="23">
        <v>0</v>
      </c>
      <c r="E195" s="48">
        <v>0</v>
      </c>
      <c r="F195" s="23">
        <f t="shared" si="4"/>
        <v>0</v>
      </c>
      <c r="G195" s="21" t="str">
        <f t="shared" si="5"/>
        <v/>
      </c>
    </row>
    <row r="196" spans="1:7" ht="20.100000000000001" customHeight="1">
      <c r="A196" s="10">
        <v>188</v>
      </c>
      <c r="B196" s="46" t="s">
        <v>782</v>
      </c>
      <c r="C196" s="46" t="s">
        <v>286</v>
      </c>
      <c r="D196" s="23">
        <v>0</v>
      </c>
      <c r="E196" s="48">
        <v>0</v>
      </c>
      <c r="F196" s="23">
        <f t="shared" si="4"/>
        <v>0</v>
      </c>
      <c r="G196" s="21" t="str">
        <f t="shared" si="5"/>
        <v/>
      </c>
    </row>
    <row r="197" spans="1:7" ht="20.100000000000001" customHeight="1">
      <c r="A197" s="10">
        <v>189</v>
      </c>
      <c r="B197" s="47" t="s">
        <v>1012</v>
      </c>
      <c r="C197" s="47" t="s">
        <v>587</v>
      </c>
      <c r="D197" s="23">
        <v>0</v>
      </c>
      <c r="E197" s="48">
        <v>0</v>
      </c>
      <c r="F197" s="23">
        <f t="shared" si="4"/>
        <v>0</v>
      </c>
      <c r="G197" s="21" t="str">
        <f t="shared" si="5"/>
        <v/>
      </c>
    </row>
    <row r="198" spans="1:7" ht="20.100000000000001" customHeight="1">
      <c r="A198" s="10">
        <v>190</v>
      </c>
      <c r="B198" s="46" t="s">
        <v>1013</v>
      </c>
      <c r="C198" s="46" t="s">
        <v>588</v>
      </c>
      <c r="D198" s="23">
        <v>0</v>
      </c>
      <c r="E198" s="48">
        <v>0</v>
      </c>
      <c r="F198" s="23">
        <f t="shared" si="4"/>
        <v>0</v>
      </c>
      <c r="G198" s="21" t="str">
        <f t="shared" si="5"/>
        <v/>
      </c>
    </row>
    <row r="199" spans="1:7" ht="20.100000000000001" customHeight="1">
      <c r="A199" s="10">
        <v>191</v>
      </c>
      <c r="B199" s="47" t="s">
        <v>1014</v>
      </c>
      <c r="C199" s="47" t="s">
        <v>589</v>
      </c>
      <c r="D199" s="23">
        <v>0</v>
      </c>
      <c r="E199" s="48">
        <v>0</v>
      </c>
      <c r="F199" s="23">
        <f t="shared" si="4"/>
        <v>0</v>
      </c>
      <c r="G199" s="21" t="str">
        <f t="shared" si="5"/>
        <v/>
      </c>
    </row>
    <row r="200" spans="1:7" ht="20.100000000000001" customHeight="1">
      <c r="A200" s="10">
        <v>192</v>
      </c>
      <c r="B200" s="46" t="s">
        <v>902</v>
      </c>
      <c r="C200" s="46" t="s">
        <v>310</v>
      </c>
      <c r="D200" s="23">
        <v>55</v>
      </c>
      <c r="E200" s="48">
        <v>55</v>
      </c>
      <c r="F200" s="23">
        <f t="shared" si="4"/>
        <v>55</v>
      </c>
      <c r="G200" s="21">
        <f t="shared" si="5"/>
        <v>1</v>
      </c>
    </row>
    <row r="201" spans="1:7" ht="20.100000000000001" customHeight="1">
      <c r="A201" s="10">
        <v>193</v>
      </c>
      <c r="B201" s="47" t="s">
        <v>901</v>
      </c>
      <c r="C201" s="47" t="s">
        <v>311</v>
      </c>
      <c r="D201" s="23">
        <v>55</v>
      </c>
      <c r="E201" s="48">
        <v>55</v>
      </c>
      <c r="F201" s="23">
        <f t="shared" ref="F201:F264" si="6">IF(E201&gt;D201,D201,E201)</f>
        <v>55</v>
      </c>
      <c r="G201" s="21">
        <f t="shared" si="5"/>
        <v>1</v>
      </c>
    </row>
    <row r="202" spans="1:7" ht="20.100000000000001" customHeight="1">
      <c r="A202" s="10">
        <v>194</v>
      </c>
      <c r="B202" s="46" t="s">
        <v>900</v>
      </c>
      <c r="C202" s="46" t="s">
        <v>312</v>
      </c>
      <c r="D202" s="23">
        <v>55</v>
      </c>
      <c r="E202" s="48">
        <v>55</v>
      </c>
      <c r="F202" s="23">
        <f t="shared" si="6"/>
        <v>55</v>
      </c>
      <c r="G202" s="21">
        <f t="shared" ref="G202:G265" si="7">IFERROR(F202/D202,"")</f>
        <v>1</v>
      </c>
    </row>
    <row r="203" spans="1:7" ht="20.100000000000001" customHeight="1">
      <c r="A203" s="10">
        <v>195</v>
      </c>
      <c r="B203" s="47" t="s">
        <v>1015</v>
      </c>
      <c r="C203" s="47" t="s">
        <v>592</v>
      </c>
      <c r="D203" s="23">
        <v>0</v>
      </c>
      <c r="E203" s="48">
        <v>0</v>
      </c>
      <c r="F203" s="23">
        <f t="shared" si="6"/>
        <v>0</v>
      </c>
      <c r="G203" s="21" t="str">
        <f t="shared" si="7"/>
        <v/>
      </c>
    </row>
    <row r="204" spans="1:7" ht="20.100000000000001" customHeight="1">
      <c r="A204" s="10">
        <v>196</v>
      </c>
      <c r="B204" s="46" t="s">
        <v>1016</v>
      </c>
      <c r="C204" s="46" t="s">
        <v>593</v>
      </c>
      <c r="D204" s="23">
        <v>0</v>
      </c>
      <c r="E204" s="48">
        <v>0</v>
      </c>
      <c r="F204" s="23">
        <f t="shared" si="6"/>
        <v>0</v>
      </c>
      <c r="G204" s="21" t="str">
        <f t="shared" si="7"/>
        <v/>
      </c>
    </row>
    <row r="205" spans="1:7" ht="20.100000000000001" customHeight="1">
      <c r="A205" s="10">
        <v>197</v>
      </c>
      <c r="B205" s="47" t="s">
        <v>1017</v>
      </c>
      <c r="C205" s="47" t="s">
        <v>594</v>
      </c>
      <c r="D205" s="23">
        <v>0</v>
      </c>
      <c r="E205" s="48">
        <v>0</v>
      </c>
      <c r="F205" s="23">
        <f t="shared" si="6"/>
        <v>0</v>
      </c>
      <c r="G205" s="21" t="str">
        <f t="shared" si="7"/>
        <v/>
      </c>
    </row>
    <row r="206" spans="1:7" ht="20.100000000000001" customHeight="1">
      <c r="A206" s="10">
        <v>198</v>
      </c>
      <c r="B206" s="46" t="s">
        <v>972</v>
      </c>
      <c r="C206" s="46" t="s">
        <v>988</v>
      </c>
      <c r="D206" s="23">
        <v>0</v>
      </c>
      <c r="E206" s="48">
        <v>0</v>
      </c>
      <c r="F206" s="23">
        <f t="shared" si="6"/>
        <v>0</v>
      </c>
      <c r="G206" s="21" t="str">
        <f t="shared" si="7"/>
        <v/>
      </c>
    </row>
    <row r="207" spans="1:7" ht="20.100000000000001" customHeight="1">
      <c r="A207" s="10">
        <v>199</v>
      </c>
      <c r="B207" s="47" t="s">
        <v>971</v>
      </c>
      <c r="C207" s="47" t="s">
        <v>989</v>
      </c>
      <c r="D207" s="23">
        <v>0</v>
      </c>
      <c r="E207" s="48">
        <v>0</v>
      </c>
      <c r="F207" s="23">
        <f t="shared" si="6"/>
        <v>0</v>
      </c>
      <c r="G207" s="21" t="str">
        <f t="shared" si="7"/>
        <v/>
      </c>
    </row>
    <row r="208" spans="1:7" ht="20.100000000000001" customHeight="1">
      <c r="A208" s="10">
        <v>200</v>
      </c>
      <c r="B208" s="46" t="s">
        <v>973</v>
      </c>
      <c r="C208" s="46" t="s">
        <v>990</v>
      </c>
      <c r="D208" s="23">
        <v>0</v>
      </c>
      <c r="E208" s="48">
        <v>0</v>
      </c>
      <c r="F208" s="23">
        <f t="shared" si="6"/>
        <v>0</v>
      </c>
      <c r="G208" s="21" t="str">
        <f t="shared" si="7"/>
        <v/>
      </c>
    </row>
    <row r="209" spans="1:7" ht="20.100000000000001" customHeight="1">
      <c r="A209" s="10">
        <v>201</v>
      </c>
      <c r="B209" s="47" t="s">
        <v>784</v>
      </c>
      <c r="C209" s="47" t="s">
        <v>261</v>
      </c>
      <c r="D209" s="23">
        <v>0</v>
      </c>
      <c r="E209" s="48">
        <v>0</v>
      </c>
      <c r="F209" s="23">
        <f t="shared" si="6"/>
        <v>0</v>
      </c>
      <c r="G209" s="21" t="str">
        <f t="shared" si="7"/>
        <v/>
      </c>
    </row>
    <row r="210" spans="1:7" ht="20.100000000000001" customHeight="1">
      <c r="A210" s="10">
        <v>202</v>
      </c>
      <c r="B210" s="46" t="s">
        <v>786</v>
      </c>
      <c r="C210" s="46" t="s">
        <v>262</v>
      </c>
      <c r="D210" s="23">
        <v>0</v>
      </c>
      <c r="E210" s="48">
        <v>0</v>
      </c>
      <c r="F210" s="23">
        <f t="shared" si="6"/>
        <v>0</v>
      </c>
      <c r="G210" s="21" t="str">
        <f t="shared" si="7"/>
        <v/>
      </c>
    </row>
    <row r="211" spans="1:7" ht="20.100000000000001" customHeight="1">
      <c r="A211" s="10">
        <v>203</v>
      </c>
      <c r="B211" s="47" t="s">
        <v>788</v>
      </c>
      <c r="C211" s="47" t="s">
        <v>619</v>
      </c>
      <c r="D211" s="23">
        <v>0</v>
      </c>
      <c r="E211" s="48">
        <v>0</v>
      </c>
      <c r="F211" s="23">
        <f t="shared" si="6"/>
        <v>0</v>
      </c>
      <c r="G211" s="21" t="str">
        <f t="shared" si="7"/>
        <v/>
      </c>
    </row>
    <row r="212" spans="1:7" ht="20.100000000000001" customHeight="1">
      <c r="A212" s="10">
        <v>204</v>
      </c>
      <c r="B212" s="46" t="s">
        <v>790</v>
      </c>
      <c r="C212" s="46" t="s">
        <v>620</v>
      </c>
      <c r="D212" s="23">
        <v>0</v>
      </c>
      <c r="E212" s="48">
        <v>0</v>
      </c>
      <c r="F212" s="23">
        <f t="shared" si="6"/>
        <v>0</v>
      </c>
      <c r="G212" s="21" t="str">
        <f t="shared" si="7"/>
        <v/>
      </c>
    </row>
    <row r="213" spans="1:7" ht="20.100000000000001" customHeight="1">
      <c r="A213" s="10">
        <v>205</v>
      </c>
      <c r="B213" s="47" t="s">
        <v>666</v>
      </c>
      <c r="C213" s="47" t="s">
        <v>621</v>
      </c>
      <c r="D213" s="23">
        <v>0</v>
      </c>
      <c r="E213" s="48">
        <v>0</v>
      </c>
      <c r="F213" s="23">
        <f t="shared" si="6"/>
        <v>0</v>
      </c>
      <c r="G213" s="21" t="str">
        <f t="shared" si="7"/>
        <v/>
      </c>
    </row>
    <row r="214" spans="1:7" ht="20.100000000000001" customHeight="1">
      <c r="A214" s="10">
        <v>206</v>
      </c>
      <c r="B214" s="46" t="s">
        <v>665</v>
      </c>
      <c r="C214" s="46" t="s">
        <v>622</v>
      </c>
      <c r="D214" s="23">
        <v>0</v>
      </c>
      <c r="E214" s="48">
        <v>0</v>
      </c>
      <c r="F214" s="23">
        <f t="shared" si="6"/>
        <v>0</v>
      </c>
      <c r="G214" s="21" t="str">
        <f t="shared" si="7"/>
        <v/>
      </c>
    </row>
    <row r="215" spans="1:7" ht="20.100000000000001" customHeight="1">
      <c r="A215" s="10">
        <v>207</v>
      </c>
      <c r="B215" s="47"/>
      <c r="C215" s="47" t="s">
        <v>623</v>
      </c>
      <c r="D215" s="23">
        <v>0</v>
      </c>
      <c r="E215" s="48">
        <v>0</v>
      </c>
      <c r="F215" s="23">
        <f t="shared" si="6"/>
        <v>0</v>
      </c>
      <c r="G215" s="21" t="str">
        <f t="shared" si="7"/>
        <v/>
      </c>
    </row>
    <row r="216" spans="1:7" ht="20.100000000000001" customHeight="1">
      <c r="A216" s="10">
        <v>208</v>
      </c>
      <c r="B216" s="46"/>
      <c r="C216" s="46" t="s">
        <v>624</v>
      </c>
      <c r="D216" s="23">
        <v>0</v>
      </c>
      <c r="E216" s="48">
        <v>0</v>
      </c>
      <c r="F216" s="23">
        <f t="shared" si="6"/>
        <v>0</v>
      </c>
      <c r="G216" s="21" t="str">
        <f t="shared" si="7"/>
        <v/>
      </c>
    </row>
    <row r="217" spans="1:7" ht="20.100000000000001" customHeight="1">
      <c r="A217" s="10">
        <v>209</v>
      </c>
      <c r="B217" s="47"/>
      <c r="C217" s="47" t="s">
        <v>134</v>
      </c>
      <c r="D217" s="23">
        <v>0</v>
      </c>
      <c r="E217" s="48">
        <v>0</v>
      </c>
      <c r="F217" s="23">
        <f t="shared" si="6"/>
        <v>0</v>
      </c>
      <c r="G217" s="21" t="str">
        <f t="shared" si="7"/>
        <v/>
      </c>
    </row>
    <row r="218" spans="1:7" ht="20.100000000000001" customHeight="1">
      <c r="A218" s="10">
        <v>210</v>
      </c>
      <c r="B218" s="46"/>
      <c r="C218" s="46" t="s">
        <v>135</v>
      </c>
      <c r="D218" s="23">
        <v>0</v>
      </c>
      <c r="E218" s="48">
        <v>0</v>
      </c>
      <c r="F218" s="23">
        <f t="shared" si="6"/>
        <v>0</v>
      </c>
      <c r="G218" s="21" t="str">
        <f t="shared" si="7"/>
        <v/>
      </c>
    </row>
    <row r="219" spans="1:7" ht="20.100000000000001" customHeight="1">
      <c r="A219" s="10">
        <v>211</v>
      </c>
      <c r="B219" s="47" t="s">
        <v>926</v>
      </c>
      <c r="C219" s="47" t="s">
        <v>136</v>
      </c>
      <c r="D219" s="23">
        <v>12</v>
      </c>
      <c r="E219" s="48">
        <v>12</v>
      </c>
      <c r="F219" s="23">
        <f t="shared" si="6"/>
        <v>12</v>
      </c>
      <c r="G219" s="21">
        <f t="shared" si="7"/>
        <v>1</v>
      </c>
    </row>
    <row r="220" spans="1:7" ht="20.100000000000001" customHeight="1">
      <c r="A220" s="10">
        <v>212</v>
      </c>
      <c r="B220" s="46" t="s">
        <v>925</v>
      </c>
      <c r="C220" s="46" t="s">
        <v>137</v>
      </c>
      <c r="D220" s="23">
        <v>12</v>
      </c>
      <c r="E220" s="48">
        <v>12</v>
      </c>
      <c r="F220" s="23">
        <f t="shared" si="6"/>
        <v>12</v>
      </c>
      <c r="G220" s="21">
        <f t="shared" si="7"/>
        <v>1</v>
      </c>
    </row>
    <row r="221" spans="1:7" ht="20.100000000000001" customHeight="1">
      <c r="A221" s="10">
        <v>213</v>
      </c>
      <c r="B221" s="47" t="s">
        <v>657</v>
      </c>
      <c r="C221" s="47" t="s">
        <v>138</v>
      </c>
      <c r="D221" s="23">
        <v>250</v>
      </c>
      <c r="E221" s="48">
        <v>227</v>
      </c>
      <c r="F221" s="23">
        <f t="shared" si="6"/>
        <v>227</v>
      </c>
      <c r="G221" s="21">
        <f t="shared" si="7"/>
        <v>0.90800000000000003</v>
      </c>
    </row>
    <row r="222" spans="1:7" ht="20.100000000000001" customHeight="1">
      <c r="A222" s="10">
        <v>214</v>
      </c>
      <c r="B222" s="46" t="s">
        <v>899</v>
      </c>
      <c r="C222" s="46" t="s">
        <v>139</v>
      </c>
      <c r="D222" s="23">
        <v>250</v>
      </c>
      <c r="E222" s="48">
        <v>227</v>
      </c>
      <c r="F222" s="23">
        <f t="shared" si="6"/>
        <v>227</v>
      </c>
      <c r="G222" s="21">
        <f t="shared" si="7"/>
        <v>0.90800000000000003</v>
      </c>
    </row>
    <row r="223" spans="1:7" ht="20.100000000000001" customHeight="1">
      <c r="A223" s="10">
        <v>215</v>
      </c>
      <c r="B223" s="47" t="s">
        <v>1018</v>
      </c>
      <c r="C223" s="47" t="s">
        <v>991</v>
      </c>
      <c r="D223" s="23">
        <v>0</v>
      </c>
      <c r="E223" s="48">
        <v>0</v>
      </c>
      <c r="F223" s="23">
        <f t="shared" si="6"/>
        <v>0</v>
      </c>
      <c r="G223" s="21" t="str">
        <f t="shared" si="7"/>
        <v/>
      </c>
    </row>
    <row r="224" spans="1:7" ht="20.100000000000001" customHeight="1">
      <c r="A224" s="10">
        <v>216</v>
      </c>
      <c r="B224" s="46" t="s">
        <v>895</v>
      </c>
      <c r="C224" s="46" t="s">
        <v>140</v>
      </c>
      <c r="D224" s="23">
        <v>0</v>
      </c>
      <c r="E224" s="48">
        <v>0</v>
      </c>
      <c r="F224" s="23">
        <f t="shared" si="6"/>
        <v>0</v>
      </c>
      <c r="G224" s="21" t="str">
        <f t="shared" si="7"/>
        <v/>
      </c>
    </row>
    <row r="225" spans="1:7" ht="20.100000000000001" customHeight="1">
      <c r="A225" s="10">
        <v>217</v>
      </c>
      <c r="B225" s="47" t="s">
        <v>894</v>
      </c>
      <c r="C225" s="47" t="s">
        <v>141</v>
      </c>
      <c r="D225" s="23">
        <v>0</v>
      </c>
      <c r="E225" s="48">
        <v>0</v>
      </c>
      <c r="F225" s="23">
        <f t="shared" si="6"/>
        <v>0</v>
      </c>
      <c r="G225" s="21" t="str">
        <f t="shared" si="7"/>
        <v/>
      </c>
    </row>
    <row r="226" spans="1:7" ht="20.100000000000001" customHeight="1">
      <c r="A226" s="10">
        <v>218</v>
      </c>
      <c r="B226" s="46" t="s">
        <v>1019</v>
      </c>
      <c r="C226" s="46" t="s">
        <v>142</v>
      </c>
      <c r="D226" s="23">
        <v>0</v>
      </c>
      <c r="E226" s="48">
        <v>0</v>
      </c>
      <c r="F226" s="23">
        <f t="shared" si="6"/>
        <v>0</v>
      </c>
      <c r="G226" s="21" t="str">
        <f t="shared" si="7"/>
        <v/>
      </c>
    </row>
    <row r="227" spans="1:7" ht="20.100000000000001" customHeight="1">
      <c r="A227" s="10">
        <v>219</v>
      </c>
      <c r="B227" s="47" t="s">
        <v>1020</v>
      </c>
      <c r="C227" s="47" t="s">
        <v>143</v>
      </c>
      <c r="D227" s="23">
        <v>0</v>
      </c>
      <c r="E227" s="48">
        <v>0</v>
      </c>
      <c r="F227" s="23">
        <f t="shared" si="6"/>
        <v>0</v>
      </c>
      <c r="G227" s="21" t="str">
        <f t="shared" si="7"/>
        <v/>
      </c>
    </row>
    <row r="228" spans="1:7" ht="20.100000000000001" customHeight="1">
      <c r="A228" s="10">
        <v>220</v>
      </c>
      <c r="B228" s="46" t="s">
        <v>977</v>
      </c>
      <c r="C228" s="46" t="s">
        <v>144</v>
      </c>
      <c r="D228" s="23">
        <v>0</v>
      </c>
      <c r="E228" s="48">
        <v>0</v>
      </c>
      <c r="F228" s="23">
        <f t="shared" si="6"/>
        <v>0</v>
      </c>
      <c r="G228" s="21" t="str">
        <f t="shared" si="7"/>
        <v/>
      </c>
    </row>
    <row r="229" spans="1:7" ht="20.100000000000001" customHeight="1">
      <c r="A229" s="10">
        <v>221</v>
      </c>
      <c r="B229" s="47" t="s">
        <v>976</v>
      </c>
      <c r="C229" s="47" t="s">
        <v>145</v>
      </c>
      <c r="D229" s="23">
        <v>0</v>
      </c>
      <c r="E229" s="48">
        <v>0</v>
      </c>
      <c r="F229" s="23">
        <f t="shared" si="6"/>
        <v>0</v>
      </c>
      <c r="G229" s="21" t="str">
        <f t="shared" si="7"/>
        <v/>
      </c>
    </row>
    <row r="230" spans="1:7" ht="20.100000000000001" customHeight="1">
      <c r="A230" s="10">
        <v>222</v>
      </c>
      <c r="B230" s="46" t="s">
        <v>1021</v>
      </c>
      <c r="C230" s="46" t="s">
        <v>174</v>
      </c>
      <c r="D230" s="23">
        <v>0</v>
      </c>
      <c r="E230" s="48">
        <v>0</v>
      </c>
      <c r="F230" s="23">
        <f t="shared" si="6"/>
        <v>0</v>
      </c>
      <c r="G230" s="21" t="str">
        <f t="shared" si="7"/>
        <v/>
      </c>
    </row>
    <row r="231" spans="1:7" ht="20.100000000000001" customHeight="1">
      <c r="A231" s="10">
        <v>223</v>
      </c>
      <c r="B231" s="47" t="s">
        <v>1022</v>
      </c>
      <c r="C231" s="47" t="s">
        <v>146</v>
      </c>
      <c r="D231" s="23">
        <v>0</v>
      </c>
      <c r="E231" s="48">
        <v>0</v>
      </c>
      <c r="F231" s="23">
        <f t="shared" si="6"/>
        <v>0</v>
      </c>
      <c r="G231" s="21" t="str">
        <f t="shared" si="7"/>
        <v/>
      </c>
    </row>
    <row r="232" spans="1:7" ht="20.100000000000001" customHeight="1">
      <c r="A232" s="10">
        <v>224</v>
      </c>
      <c r="B232" s="46" t="s">
        <v>1023</v>
      </c>
      <c r="C232" s="46" t="s">
        <v>147</v>
      </c>
      <c r="D232" s="23">
        <v>0</v>
      </c>
      <c r="E232" s="48">
        <v>0</v>
      </c>
      <c r="F232" s="23">
        <f t="shared" si="6"/>
        <v>0</v>
      </c>
      <c r="G232" s="21" t="str">
        <f t="shared" si="7"/>
        <v/>
      </c>
    </row>
    <row r="233" spans="1:7" ht="20.100000000000001" customHeight="1">
      <c r="A233" s="10">
        <v>225</v>
      </c>
      <c r="B233" s="47" t="s">
        <v>1024</v>
      </c>
      <c r="C233" s="47" t="s">
        <v>148</v>
      </c>
      <c r="D233" s="23">
        <v>0</v>
      </c>
      <c r="E233" s="48">
        <v>0</v>
      </c>
      <c r="F233" s="23">
        <f t="shared" si="6"/>
        <v>0</v>
      </c>
      <c r="G233" s="21" t="str">
        <f t="shared" si="7"/>
        <v/>
      </c>
    </row>
    <row r="234" spans="1:7" ht="20.100000000000001" customHeight="1">
      <c r="A234" s="10">
        <v>226</v>
      </c>
      <c r="B234" s="46"/>
      <c r="C234" s="46" t="s">
        <v>149</v>
      </c>
      <c r="D234" s="23">
        <v>0</v>
      </c>
      <c r="E234" s="48">
        <v>0</v>
      </c>
      <c r="F234" s="23">
        <f t="shared" si="6"/>
        <v>0</v>
      </c>
      <c r="G234" s="21" t="str">
        <f t="shared" si="7"/>
        <v/>
      </c>
    </row>
    <row r="235" spans="1:7" ht="20.100000000000001" customHeight="1">
      <c r="A235" s="10">
        <v>227</v>
      </c>
      <c r="B235" s="47" t="s">
        <v>1025</v>
      </c>
      <c r="C235" s="47" t="s">
        <v>992</v>
      </c>
      <c r="D235" s="23">
        <v>0</v>
      </c>
      <c r="E235" s="48">
        <v>0</v>
      </c>
      <c r="F235" s="23">
        <f t="shared" si="6"/>
        <v>0</v>
      </c>
      <c r="G235" s="21" t="str">
        <f t="shared" si="7"/>
        <v/>
      </c>
    </row>
    <row r="236" spans="1:7" ht="20.100000000000001" customHeight="1">
      <c r="A236" s="10">
        <v>228</v>
      </c>
      <c r="B236" s="46" t="s">
        <v>1026</v>
      </c>
      <c r="C236" s="46" t="s">
        <v>993</v>
      </c>
      <c r="D236" s="23">
        <v>0</v>
      </c>
      <c r="E236" s="48">
        <v>0</v>
      </c>
      <c r="F236" s="23">
        <f t="shared" si="6"/>
        <v>0</v>
      </c>
      <c r="G236" s="21" t="str">
        <f t="shared" si="7"/>
        <v/>
      </c>
    </row>
    <row r="237" spans="1:7" ht="20.100000000000001" customHeight="1">
      <c r="A237" s="10">
        <v>229</v>
      </c>
      <c r="B237" s="47" t="s">
        <v>840</v>
      </c>
      <c r="C237" s="47" t="s">
        <v>133</v>
      </c>
      <c r="D237" s="23">
        <v>0</v>
      </c>
      <c r="E237" s="48">
        <v>0</v>
      </c>
      <c r="F237" s="23">
        <f t="shared" si="6"/>
        <v>0</v>
      </c>
      <c r="G237" s="21" t="str">
        <f t="shared" si="7"/>
        <v/>
      </c>
    </row>
    <row r="238" spans="1:7" ht="20.100000000000001" customHeight="1">
      <c r="A238" s="10">
        <v>230</v>
      </c>
      <c r="B238" s="46" t="s">
        <v>1027</v>
      </c>
      <c r="C238" s="46" t="s">
        <v>150</v>
      </c>
      <c r="D238" s="23">
        <v>0</v>
      </c>
      <c r="E238" s="48">
        <v>0</v>
      </c>
      <c r="F238" s="23">
        <f t="shared" si="6"/>
        <v>0</v>
      </c>
      <c r="G238" s="21" t="str">
        <f t="shared" si="7"/>
        <v/>
      </c>
    </row>
    <row r="239" spans="1:7" ht="20.100000000000001" customHeight="1">
      <c r="A239" s="10">
        <v>231</v>
      </c>
      <c r="B239" s="47" t="s">
        <v>1028</v>
      </c>
      <c r="C239" s="47" t="s">
        <v>151</v>
      </c>
      <c r="D239" s="23">
        <v>0</v>
      </c>
      <c r="E239" s="48">
        <v>0</v>
      </c>
      <c r="F239" s="23">
        <f t="shared" si="6"/>
        <v>0</v>
      </c>
      <c r="G239" s="21" t="str">
        <f t="shared" si="7"/>
        <v/>
      </c>
    </row>
    <row r="240" spans="1:7" ht="20.100000000000001" customHeight="1">
      <c r="A240" s="10">
        <v>232</v>
      </c>
      <c r="B240" s="46" t="s">
        <v>1029</v>
      </c>
      <c r="C240" s="46" t="s">
        <v>177</v>
      </c>
      <c r="D240" s="23">
        <v>0</v>
      </c>
      <c r="E240" s="48">
        <v>0</v>
      </c>
      <c r="F240" s="23">
        <f t="shared" si="6"/>
        <v>0</v>
      </c>
      <c r="G240" s="21" t="str">
        <f t="shared" si="7"/>
        <v/>
      </c>
    </row>
    <row r="241" spans="1:7" ht="20.100000000000001" customHeight="1">
      <c r="A241" s="10">
        <v>233</v>
      </c>
      <c r="B241" s="47" t="s">
        <v>926</v>
      </c>
      <c r="C241" s="47" t="s">
        <v>152</v>
      </c>
      <c r="D241" s="23">
        <v>12</v>
      </c>
      <c r="E241" s="48">
        <v>12</v>
      </c>
      <c r="F241" s="23">
        <f t="shared" si="6"/>
        <v>12</v>
      </c>
      <c r="G241" s="21">
        <f t="shared" si="7"/>
        <v>1</v>
      </c>
    </row>
    <row r="242" spans="1:7" ht="20.100000000000001" customHeight="1">
      <c r="A242" s="10">
        <v>234</v>
      </c>
      <c r="B242" s="46" t="s">
        <v>925</v>
      </c>
      <c r="C242" s="46" t="s">
        <v>153</v>
      </c>
      <c r="D242" s="23">
        <v>12</v>
      </c>
      <c r="E242" s="48">
        <v>12</v>
      </c>
      <c r="F242" s="23">
        <f t="shared" si="6"/>
        <v>12</v>
      </c>
      <c r="G242" s="21">
        <f t="shared" si="7"/>
        <v>1</v>
      </c>
    </row>
    <row r="243" spans="1:7" ht="20.100000000000001" customHeight="1">
      <c r="A243" s="10">
        <v>235</v>
      </c>
      <c r="B243" s="47" t="s">
        <v>841</v>
      </c>
      <c r="C243" s="47" t="s">
        <v>170</v>
      </c>
      <c r="D243" s="23">
        <v>72</v>
      </c>
      <c r="E243" s="48">
        <v>72</v>
      </c>
      <c r="F243" s="23">
        <f t="shared" si="6"/>
        <v>72</v>
      </c>
      <c r="G243" s="21">
        <f t="shared" si="7"/>
        <v>1</v>
      </c>
    </row>
    <row r="244" spans="1:7" ht="20.100000000000001" customHeight="1">
      <c r="A244" s="10">
        <v>236</v>
      </c>
      <c r="B244" s="46" t="s">
        <v>657</v>
      </c>
      <c r="C244" s="46" t="s">
        <v>154</v>
      </c>
      <c r="D244" s="23">
        <v>230</v>
      </c>
      <c r="E244" s="48">
        <v>227</v>
      </c>
      <c r="F244" s="23">
        <f t="shared" si="6"/>
        <v>227</v>
      </c>
      <c r="G244" s="21">
        <f t="shared" si="7"/>
        <v>0.9869565217391304</v>
      </c>
    </row>
    <row r="245" spans="1:7" ht="20.100000000000001" customHeight="1">
      <c r="A245" s="10">
        <v>237</v>
      </c>
      <c r="B245" s="47" t="s">
        <v>899</v>
      </c>
      <c r="C245" s="47" t="s">
        <v>155</v>
      </c>
      <c r="D245" s="23">
        <v>230</v>
      </c>
      <c r="E245" s="48">
        <v>227</v>
      </c>
      <c r="F245" s="23">
        <f t="shared" si="6"/>
        <v>227</v>
      </c>
      <c r="G245" s="21">
        <f t="shared" si="7"/>
        <v>0.9869565217391304</v>
      </c>
    </row>
    <row r="246" spans="1:7" ht="20.100000000000001" customHeight="1">
      <c r="A246" s="10">
        <v>238</v>
      </c>
      <c r="B246" s="46" t="s">
        <v>658</v>
      </c>
      <c r="C246" s="46" t="s">
        <v>171</v>
      </c>
      <c r="D246" s="23">
        <v>380</v>
      </c>
      <c r="E246" s="48">
        <v>380</v>
      </c>
      <c r="F246" s="23">
        <f t="shared" si="6"/>
        <v>380</v>
      </c>
      <c r="G246" s="21">
        <f t="shared" si="7"/>
        <v>1</v>
      </c>
    </row>
    <row r="247" spans="1:7" ht="20.100000000000001" customHeight="1">
      <c r="A247" s="10">
        <v>239</v>
      </c>
      <c r="B247" s="47" t="s">
        <v>966</v>
      </c>
      <c r="C247" s="47" t="s">
        <v>156</v>
      </c>
      <c r="D247" s="23">
        <v>30</v>
      </c>
      <c r="E247" s="48">
        <v>30</v>
      </c>
      <c r="F247" s="23">
        <f t="shared" si="6"/>
        <v>30</v>
      </c>
      <c r="G247" s="21">
        <f t="shared" si="7"/>
        <v>1</v>
      </c>
    </row>
    <row r="248" spans="1:7" ht="20.100000000000001" customHeight="1">
      <c r="A248" s="10">
        <v>240</v>
      </c>
      <c r="B248" s="46" t="s">
        <v>965</v>
      </c>
      <c r="C248" s="46" t="s">
        <v>157</v>
      </c>
      <c r="D248" s="23">
        <v>30</v>
      </c>
      <c r="E248" s="48">
        <v>30</v>
      </c>
      <c r="F248" s="23">
        <f t="shared" si="6"/>
        <v>30</v>
      </c>
      <c r="G248" s="21">
        <f t="shared" si="7"/>
        <v>1</v>
      </c>
    </row>
    <row r="249" spans="1:7" ht="20.100000000000001" customHeight="1">
      <c r="A249" s="10">
        <v>241</v>
      </c>
      <c r="B249" s="47" t="s">
        <v>964</v>
      </c>
      <c r="C249" s="47" t="s">
        <v>158</v>
      </c>
      <c r="D249" s="23">
        <v>110</v>
      </c>
      <c r="E249" s="48">
        <v>110</v>
      </c>
      <c r="F249" s="23">
        <f t="shared" si="6"/>
        <v>110</v>
      </c>
      <c r="G249" s="21">
        <f t="shared" si="7"/>
        <v>1</v>
      </c>
    </row>
    <row r="250" spans="1:7" ht="20.100000000000001" customHeight="1">
      <c r="A250" s="10">
        <v>242</v>
      </c>
      <c r="B250" s="46" t="s">
        <v>1030</v>
      </c>
      <c r="C250" s="46" t="s">
        <v>159</v>
      </c>
      <c r="D250" s="23">
        <v>110</v>
      </c>
      <c r="E250" s="48">
        <v>0</v>
      </c>
      <c r="F250" s="23">
        <f t="shared" si="6"/>
        <v>0</v>
      </c>
      <c r="G250" s="21">
        <f t="shared" si="7"/>
        <v>0</v>
      </c>
    </row>
    <row r="251" spans="1:7" ht="20.100000000000001" customHeight="1">
      <c r="A251" s="10">
        <v>243</v>
      </c>
      <c r="B251" s="47" t="s">
        <v>963</v>
      </c>
      <c r="C251" s="47" t="s">
        <v>173</v>
      </c>
      <c r="D251" s="23">
        <v>110</v>
      </c>
      <c r="E251" s="48">
        <v>110</v>
      </c>
      <c r="F251" s="23">
        <f t="shared" si="6"/>
        <v>110</v>
      </c>
      <c r="G251" s="21">
        <f t="shared" si="7"/>
        <v>1</v>
      </c>
    </row>
    <row r="252" spans="1:7" ht="20.100000000000001" customHeight="1">
      <c r="A252" s="10">
        <v>244</v>
      </c>
      <c r="B252" s="46" t="s">
        <v>680</v>
      </c>
      <c r="C252" s="46" t="s">
        <v>581</v>
      </c>
      <c r="D252" s="23">
        <v>0</v>
      </c>
      <c r="E252" s="48">
        <v>0</v>
      </c>
      <c r="F252" s="23">
        <f t="shared" si="6"/>
        <v>0</v>
      </c>
      <c r="G252" s="21" t="str">
        <f t="shared" si="7"/>
        <v/>
      </c>
    </row>
    <row r="253" spans="1:7" ht="20.100000000000001" customHeight="1">
      <c r="A253" s="10">
        <v>245</v>
      </c>
      <c r="B253" s="47" t="s">
        <v>681</v>
      </c>
      <c r="C253" s="47" t="s">
        <v>582</v>
      </c>
      <c r="D253" s="23">
        <v>0</v>
      </c>
      <c r="E253" s="48">
        <v>0</v>
      </c>
      <c r="F253" s="23">
        <f t="shared" si="6"/>
        <v>0</v>
      </c>
      <c r="G253" s="21" t="str">
        <f t="shared" si="7"/>
        <v/>
      </c>
    </row>
    <row r="254" spans="1:7" ht="20.100000000000001" customHeight="1">
      <c r="A254" s="10">
        <v>246</v>
      </c>
      <c r="B254" s="46" t="s">
        <v>682</v>
      </c>
      <c r="C254" s="46" t="s">
        <v>580</v>
      </c>
      <c r="D254" s="23">
        <v>0</v>
      </c>
      <c r="E254" s="48">
        <v>0</v>
      </c>
      <c r="F254" s="23">
        <f t="shared" si="6"/>
        <v>0</v>
      </c>
      <c r="G254" s="21" t="str">
        <f t="shared" si="7"/>
        <v/>
      </c>
    </row>
    <row r="255" spans="1:7" ht="20.100000000000001" customHeight="1">
      <c r="A255" s="10">
        <v>247</v>
      </c>
      <c r="B255" s="47" t="s">
        <v>928</v>
      </c>
      <c r="C255" s="47" t="s">
        <v>160</v>
      </c>
      <c r="D255" s="23">
        <v>0</v>
      </c>
      <c r="E255" s="48">
        <v>0</v>
      </c>
      <c r="F255" s="23">
        <f t="shared" si="6"/>
        <v>0</v>
      </c>
      <c r="G255" s="21" t="str">
        <f t="shared" si="7"/>
        <v/>
      </c>
    </row>
    <row r="256" spans="1:7" ht="20.100000000000001" customHeight="1">
      <c r="A256" s="10">
        <v>248</v>
      </c>
      <c r="B256" s="46" t="s">
        <v>927</v>
      </c>
      <c r="C256" s="46" t="s">
        <v>161</v>
      </c>
      <c r="D256" s="23">
        <v>0</v>
      </c>
      <c r="E256" s="48">
        <v>0</v>
      </c>
      <c r="F256" s="23">
        <f t="shared" si="6"/>
        <v>0</v>
      </c>
      <c r="G256" s="21" t="str">
        <f t="shared" si="7"/>
        <v/>
      </c>
    </row>
    <row r="257" spans="1:7" ht="20.100000000000001" customHeight="1">
      <c r="A257" s="10">
        <v>249</v>
      </c>
      <c r="B257" s="47" t="s">
        <v>1031</v>
      </c>
      <c r="C257" s="47" t="s">
        <v>162</v>
      </c>
      <c r="D257" s="23">
        <v>0</v>
      </c>
      <c r="E257" s="48">
        <v>0</v>
      </c>
      <c r="F257" s="23">
        <f t="shared" si="6"/>
        <v>0</v>
      </c>
      <c r="G257" s="21" t="str">
        <f t="shared" si="7"/>
        <v/>
      </c>
    </row>
    <row r="258" spans="1:7" ht="20.100000000000001" customHeight="1">
      <c r="A258" s="10">
        <v>250</v>
      </c>
      <c r="B258" s="46" t="s">
        <v>1032</v>
      </c>
      <c r="C258" s="46" t="s">
        <v>163</v>
      </c>
      <c r="D258" s="23">
        <v>0</v>
      </c>
      <c r="E258" s="48">
        <v>0</v>
      </c>
      <c r="F258" s="23">
        <f t="shared" si="6"/>
        <v>0</v>
      </c>
      <c r="G258" s="21" t="str">
        <f t="shared" si="7"/>
        <v/>
      </c>
    </row>
    <row r="259" spans="1:7" ht="20.100000000000001" customHeight="1">
      <c r="A259" s="10">
        <v>251</v>
      </c>
      <c r="B259" s="47" t="s">
        <v>1033</v>
      </c>
      <c r="C259" s="47" t="s">
        <v>164</v>
      </c>
      <c r="D259" s="23">
        <v>0</v>
      </c>
      <c r="E259" s="48">
        <v>0</v>
      </c>
      <c r="F259" s="23">
        <f t="shared" si="6"/>
        <v>0</v>
      </c>
      <c r="G259" s="21" t="str">
        <f t="shared" si="7"/>
        <v/>
      </c>
    </row>
    <row r="260" spans="1:7" ht="20.100000000000001" customHeight="1">
      <c r="A260" s="10">
        <v>252</v>
      </c>
      <c r="B260" s="46" t="s">
        <v>1034</v>
      </c>
      <c r="C260" s="46" t="s">
        <v>165</v>
      </c>
      <c r="D260" s="23">
        <v>0</v>
      </c>
      <c r="E260" s="48">
        <v>0</v>
      </c>
      <c r="F260" s="23">
        <f t="shared" si="6"/>
        <v>0</v>
      </c>
      <c r="G260" s="21" t="str">
        <f t="shared" si="7"/>
        <v/>
      </c>
    </row>
    <row r="261" spans="1:7" ht="20.100000000000001" customHeight="1">
      <c r="A261" s="10">
        <v>253</v>
      </c>
      <c r="B261" s="47" t="s">
        <v>1035</v>
      </c>
      <c r="C261" s="47" t="s">
        <v>176</v>
      </c>
      <c r="D261" s="23">
        <v>0</v>
      </c>
      <c r="E261" s="48">
        <v>0</v>
      </c>
      <c r="F261" s="23">
        <f t="shared" si="6"/>
        <v>0</v>
      </c>
      <c r="G261" s="21" t="str">
        <f t="shared" si="7"/>
        <v/>
      </c>
    </row>
    <row r="262" spans="1:7" ht="20.100000000000001" customHeight="1">
      <c r="A262" s="10">
        <v>254</v>
      </c>
      <c r="B262" s="46" t="s">
        <v>975</v>
      </c>
      <c r="C262" s="46" t="s">
        <v>166</v>
      </c>
      <c r="D262" s="23">
        <v>0</v>
      </c>
      <c r="E262" s="48">
        <v>0</v>
      </c>
      <c r="F262" s="23">
        <f t="shared" si="6"/>
        <v>0</v>
      </c>
      <c r="G262" s="21" t="str">
        <f t="shared" si="7"/>
        <v/>
      </c>
    </row>
    <row r="263" spans="1:7" ht="20.100000000000001" customHeight="1">
      <c r="A263" s="10">
        <v>255</v>
      </c>
      <c r="B263" s="47" t="s">
        <v>974</v>
      </c>
      <c r="C263" s="47" t="s">
        <v>167</v>
      </c>
      <c r="D263" s="23">
        <v>0</v>
      </c>
      <c r="E263" s="48">
        <v>0</v>
      </c>
      <c r="F263" s="23">
        <f t="shared" si="6"/>
        <v>0</v>
      </c>
      <c r="G263" s="21" t="str">
        <f t="shared" si="7"/>
        <v/>
      </c>
    </row>
    <row r="264" spans="1:7" ht="20.100000000000001" customHeight="1">
      <c r="A264" s="10">
        <v>256</v>
      </c>
      <c r="B264" s="46" t="s">
        <v>1036</v>
      </c>
      <c r="C264" s="46" t="s">
        <v>168</v>
      </c>
      <c r="D264" s="23">
        <v>0</v>
      </c>
      <c r="E264" s="48">
        <v>0</v>
      </c>
      <c r="F264" s="23">
        <f t="shared" si="6"/>
        <v>0</v>
      </c>
      <c r="G264" s="21" t="str">
        <f t="shared" si="7"/>
        <v/>
      </c>
    </row>
    <row r="265" spans="1:7" ht="20.100000000000001" customHeight="1">
      <c r="A265" s="10">
        <v>257</v>
      </c>
      <c r="B265" s="47" t="s">
        <v>1037</v>
      </c>
      <c r="C265" s="47" t="s">
        <v>169</v>
      </c>
      <c r="D265" s="23">
        <v>0</v>
      </c>
      <c r="E265" s="48">
        <v>0</v>
      </c>
      <c r="F265" s="23">
        <f t="shared" ref="F265:F328" si="8">IF(E265&gt;D265,D265,E265)</f>
        <v>0</v>
      </c>
      <c r="G265" s="21" t="str">
        <f t="shared" si="7"/>
        <v/>
      </c>
    </row>
    <row r="266" spans="1:7" ht="20.100000000000001" customHeight="1">
      <c r="A266" s="10">
        <v>258</v>
      </c>
      <c r="B266" s="46" t="s">
        <v>896</v>
      </c>
      <c r="C266" s="46" t="s">
        <v>172</v>
      </c>
      <c r="D266" s="23">
        <v>30</v>
      </c>
      <c r="E266" s="48">
        <v>30</v>
      </c>
      <c r="F266" s="23">
        <f t="shared" si="8"/>
        <v>30</v>
      </c>
      <c r="G266" s="21">
        <f t="shared" ref="G266:G329" si="9">IFERROR(F266/D266,"")</f>
        <v>1</v>
      </c>
    </row>
    <row r="267" spans="1:7" ht="20.100000000000001" customHeight="1">
      <c r="A267" s="10">
        <v>259</v>
      </c>
      <c r="B267" s="47" t="s">
        <v>1038</v>
      </c>
      <c r="C267" s="47" t="s">
        <v>175</v>
      </c>
      <c r="D267" s="23">
        <v>0</v>
      </c>
      <c r="E267" s="48">
        <v>0</v>
      </c>
      <c r="F267" s="23">
        <f t="shared" si="8"/>
        <v>0</v>
      </c>
      <c r="G267" s="21" t="str">
        <f t="shared" si="9"/>
        <v/>
      </c>
    </row>
    <row r="268" spans="1:7" ht="20.100000000000001" customHeight="1">
      <c r="A268" s="10">
        <v>260</v>
      </c>
      <c r="B268" s="46" t="s">
        <v>1039</v>
      </c>
      <c r="C268" s="46" t="s">
        <v>178</v>
      </c>
      <c r="D268" s="23">
        <v>0</v>
      </c>
      <c r="E268" s="48">
        <v>0</v>
      </c>
      <c r="F268" s="23">
        <f t="shared" si="8"/>
        <v>0</v>
      </c>
      <c r="G268" s="21" t="str">
        <f t="shared" si="9"/>
        <v/>
      </c>
    </row>
    <row r="269" spans="1:7" ht="20.100000000000001" customHeight="1">
      <c r="A269" s="10">
        <v>261</v>
      </c>
      <c r="B269" s="47" t="s">
        <v>1040</v>
      </c>
      <c r="C269" s="47" t="s">
        <v>179</v>
      </c>
      <c r="D269" s="23">
        <v>0</v>
      </c>
      <c r="E269" s="48">
        <v>0</v>
      </c>
      <c r="F269" s="23">
        <f t="shared" si="8"/>
        <v>0</v>
      </c>
      <c r="G269" s="21" t="str">
        <f t="shared" si="9"/>
        <v/>
      </c>
    </row>
    <row r="270" spans="1:7" ht="20.100000000000001" customHeight="1">
      <c r="A270" s="10">
        <v>262</v>
      </c>
      <c r="B270" s="46" t="s">
        <v>1041</v>
      </c>
      <c r="C270" s="46" t="s">
        <v>180</v>
      </c>
      <c r="D270" s="23">
        <v>0</v>
      </c>
      <c r="E270" s="48">
        <v>0</v>
      </c>
      <c r="F270" s="23">
        <f t="shared" si="8"/>
        <v>0</v>
      </c>
      <c r="G270" s="21" t="str">
        <f t="shared" si="9"/>
        <v/>
      </c>
    </row>
    <row r="271" spans="1:7" ht="20.100000000000001" customHeight="1">
      <c r="A271" s="10">
        <v>263</v>
      </c>
      <c r="B271" s="47" t="s">
        <v>1042</v>
      </c>
      <c r="C271" s="47" t="s">
        <v>181</v>
      </c>
      <c r="D271" s="23">
        <v>0</v>
      </c>
      <c r="E271" s="48">
        <v>0</v>
      </c>
      <c r="F271" s="23">
        <f t="shared" si="8"/>
        <v>0</v>
      </c>
      <c r="G271" s="21" t="str">
        <f t="shared" si="9"/>
        <v/>
      </c>
    </row>
    <row r="272" spans="1:7" ht="20.100000000000001" customHeight="1">
      <c r="A272" s="10">
        <v>264</v>
      </c>
      <c r="B272" s="46" t="s">
        <v>1043</v>
      </c>
      <c r="C272" s="46" t="s">
        <v>182</v>
      </c>
      <c r="D272" s="23">
        <v>0</v>
      </c>
      <c r="E272" s="48">
        <v>0</v>
      </c>
      <c r="F272" s="23">
        <f t="shared" si="8"/>
        <v>0</v>
      </c>
      <c r="G272" s="21" t="str">
        <f t="shared" si="9"/>
        <v/>
      </c>
    </row>
    <row r="273" spans="1:7" ht="20.100000000000001" customHeight="1">
      <c r="A273" s="10">
        <v>265</v>
      </c>
      <c r="B273" s="47" t="s">
        <v>1044</v>
      </c>
      <c r="C273" s="47" t="s">
        <v>183</v>
      </c>
      <c r="D273" s="23">
        <v>0</v>
      </c>
      <c r="E273" s="48">
        <v>0</v>
      </c>
      <c r="F273" s="23">
        <f t="shared" si="8"/>
        <v>0</v>
      </c>
      <c r="G273" s="21" t="str">
        <f t="shared" si="9"/>
        <v/>
      </c>
    </row>
    <row r="274" spans="1:7" ht="20.100000000000001" customHeight="1">
      <c r="A274" s="10">
        <v>266</v>
      </c>
      <c r="B274" s="46" t="s">
        <v>1045</v>
      </c>
      <c r="C274" s="46" t="s">
        <v>223</v>
      </c>
      <c r="D274" s="23">
        <v>0</v>
      </c>
      <c r="E274" s="48">
        <v>0</v>
      </c>
      <c r="F274" s="23">
        <f t="shared" si="8"/>
        <v>0</v>
      </c>
      <c r="G274" s="21" t="str">
        <f t="shared" si="9"/>
        <v/>
      </c>
    </row>
    <row r="275" spans="1:7" ht="20.100000000000001" customHeight="1">
      <c r="A275" s="10">
        <v>267</v>
      </c>
      <c r="B275" s="47" t="s">
        <v>1046</v>
      </c>
      <c r="C275" s="47" t="s">
        <v>224</v>
      </c>
      <c r="D275" s="23">
        <v>0</v>
      </c>
      <c r="E275" s="48">
        <v>0</v>
      </c>
      <c r="F275" s="23">
        <f t="shared" si="8"/>
        <v>0</v>
      </c>
      <c r="G275" s="21" t="str">
        <f t="shared" si="9"/>
        <v/>
      </c>
    </row>
    <row r="276" spans="1:7" ht="20.100000000000001" customHeight="1">
      <c r="A276" s="10">
        <v>268</v>
      </c>
      <c r="B276" s="46" t="s">
        <v>1047</v>
      </c>
      <c r="C276" s="46" t="s">
        <v>225</v>
      </c>
      <c r="D276" s="23">
        <v>0</v>
      </c>
      <c r="E276" s="48">
        <v>0</v>
      </c>
      <c r="F276" s="23">
        <f t="shared" si="8"/>
        <v>0</v>
      </c>
      <c r="G276" s="21" t="str">
        <f t="shared" si="9"/>
        <v/>
      </c>
    </row>
    <row r="277" spans="1:7" ht="20.100000000000001" customHeight="1">
      <c r="A277" s="10">
        <v>269</v>
      </c>
      <c r="B277" s="47" t="s">
        <v>1048</v>
      </c>
      <c r="C277" s="47" t="s">
        <v>234</v>
      </c>
      <c r="D277" s="23">
        <v>0</v>
      </c>
      <c r="E277" s="48">
        <v>0</v>
      </c>
      <c r="F277" s="23">
        <f t="shared" si="8"/>
        <v>0</v>
      </c>
      <c r="G277" s="21" t="str">
        <f t="shared" si="9"/>
        <v/>
      </c>
    </row>
    <row r="278" spans="1:7" ht="20.100000000000001" customHeight="1">
      <c r="A278" s="10">
        <v>270</v>
      </c>
      <c r="B278" s="46" t="s">
        <v>1049</v>
      </c>
      <c r="C278" s="46" t="s">
        <v>235</v>
      </c>
      <c r="D278" s="23">
        <v>0</v>
      </c>
      <c r="E278" s="48">
        <v>0</v>
      </c>
      <c r="F278" s="23">
        <f t="shared" si="8"/>
        <v>0</v>
      </c>
      <c r="G278" s="21" t="str">
        <f t="shared" si="9"/>
        <v/>
      </c>
    </row>
    <row r="279" spans="1:7" ht="20.100000000000001" customHeight="1">
      <c r="A279" s="10">
        <v>271</v>
      </c>
      <c r="B279" s="47" t="s">
        <v>978</v>
      </c>
      <c r="C279" s="47" t="s">
        <v>236</v>
      </c>
      <c r="D279" s="23">
        <v>0</v>
      </c>
      <c r="E279" s="48">
        <v>0</v>
      </c>
      <c r="F279" s="23">
        <f t="shared" si="8"/>
        <v>0</v>
      </c>
      <c r="G279" s="21" t="str">
        <f t="shared" si="9"/>
        <v/>
      </c>
    </row>
    <row r="280" spans="1:7" ht="20.100000000000001" customHeight="1">
      <c r="A280" s="10">
        <v>272</v>
      </c>
      <c r="B280" s="46" t="s">
        <v>1050</v>
      </c>
      <c r="C280" s="46" t="s">
        <v>237</v>
      </c>
      <c r="D280" s="23">
        <v>0</v>
      </c>
      <c r="E280" s="48">
        <v>0</v>
      </c>
      <c r="F280" s="23">
        <f t="shared" si="8"/>
        <v>0</v>
      </c>
      <c r="G280" s="21" t="str">
        <f t="shared" si="9"/>
        <v/>
      </c>
    </row>
    <row r="281" spans="1:7" ht="20.100000000000001" customHeight="1">
      <c r="A281" s="10">
        <v>273</v>
      </c>
      <c r="B281" s="47" t="s">
        <v>1051</v>
      </c>
      <c r="C281" s="47" t="s">
        <v>238</v>
      </c>
      <c r="D281" s="23">
        <v>0</v>
      </c>
      <c r="E281" s="48">
        <v>0</v>
      </c>
      <c r="F281" s="23">
        <f t="shared" si="8"/>
        <v>0</v>
      </c>
      <c r="G281" s="21" t="str">
        <f t="shared" si="9"/>
        <v/>
      </c>
    </row>
    <row r="282" spans="1:7" ht="20.100000000000001" customHeight="1">
      <c r="A282" s="10">
        <v>274</v>
      </c>
      <c r="B282" s="46"/>
      <c r="C282" s="46" t="s">
        <v>247</v>
      </c>
      <c r="D282" s="23">
        <v>0</v>
      </c>
      <c r="E282" s="48">
        <v>0</v>
      </c>
      <c r="F282" s="23">
        <f t="shared" si="8"/>
        <v>0</v>
      </c>
      <c r="G282" s="21" t="str">
        <f t="shared" si="9"/>
        <v/>
      </c>
    </row>
    <row r="283" spans="1:7" ht="20.100000000000001" customHeight="1">
      <c r="A283" s="10">
        <v>275</v>
      </c>
      <c r="B283" s="47"/>
      <c r="C283" s="47" t="s">
        <v>248</v>
      </c>
      <c r="D283" s="23">
        <v>0</v>
      </c>
      <c r="E283" s="48">
        <v>0</v>
      </c>
      <c r="F283" s="23">
        <f t="shared" si="8"/>
        <v>0</v>
      </c>
      <c r="G283" s="21" t="str">
        <f t="shared" si="9"/>
        <v/>
      </c>
    </row>
    <row r="284" spans="1:7" ht="20.100000000000001" customHeight="1">
      <c r="A284" s="10">
        <v>276</v>
      </c>
      <c r="B284" s="46"/>
      <c r="C284" s="46" t="s">
        <v>246</v>
      </c>
      <c r="D284" s="23">
        <v>0</v>
      </c>
      <c r="E284" s="48">
        <v>0</v>
      </c>
      <c r="F284" s="23">
        <f t="shared" si="8"/>
        <v>0</v>
      </c>
      <c r="G284" s="21" t="str">
        <f t="shared" si="9"/>
        <v/>
      </c>
    </row>
    <row r="285" spans="1:7" ht="20.100000000000001" customHeight="1">
      <c r="A285" s="10">
        <v>277</v>
      </c>
      <c r="B285" s="47" t="s">
        <v>1052</v>
      </c>
      <c r="C285" s="47" t="s">
        <v>250</v>
      </c>
      <c r="D285" s="23">
        <v>0</v>
      </c>
      <c r="E285" s="48">
        <v>0</v>
      </c>
      <c r="F285" s="23">
        <f t="shared" si="8"/>
        <v>0</v>
      </c>
      <c r="G285" s="21" t="str">
        <f t="shared" si="9"/>
        <v/>
      </c>
    </row>
    <row r="286" spans="1:7" ht="20.100000000000001" customHeight="1">
      <c r="A286" s="10">
        <v>278</v>
      </c>
      <c r="B286" s="46" t="s">
        <v>1053</v>
      </c>
      <c r="C286" s="46" t="s">
        <v>251</v>
      </c>
      <c r="D286" s="23">
        <v>0</v>
      </c>
      <c r="E286" s="48">
        <v>0</v>
      </c>
      <c r="F286" s="23">
        <f t="shared" si="8"/>
        <v>0</v>
      </c>
      <c r="G286" s="21" t="str">
        <f t="shared" si="9"/>
        <v/>
      </c>
    </row>
    <row r="287" spans="1:7" ht="20.100000000000001" customHeight="1">
      <c r="A287" s="10">
        <v>279</v>
      </c>
      <c r="B287" s="47" t="s">
        <v>1054</v>
      </c>
      <c r="C287" s="47" t="s">
        <v>249</v>
      </c>
      <c r="D287" s="23">
        <v>0</v>
      </c>
      <c r="E287" s="48">
        <v>0</v>
      </c>
      <c r="F287" s="23">
        <f t="shared" si="8"/>
        <v>0</v>
      </c>
      <c r="G287" s="21" t="str">
        <f t="shared" si="9"/>
        <v/>
      </c>
    </row>
    <row r="288" spans="1:7" ht="20.100000000000001" customHeight="1">
      <c r="A288" s="10">
        <v>280</v>
      </c>
      <c r="B288" s="46" t="s">
        <v>1055</v>
      </c>
      <c r="C288" s="46" t="s">
        <v>255</v>
      </c>
      <c r="D288" s="23">
        <v>0</v>
      </c>
      <c r="E288" s="48">
        <v>0</v>
      </c>
      <c r="F288" s="23">
        <f t="shared" si="8"/>
        <v>0</v>
      </c>
      <c r="G288" s="21" t="str">
        <f t="shared" si="9"/>
        <v/>
      </c>
    </row>
    <row r="289" spans="1:7" ht="20.100000000000001" customHeight="1">
      <c r="A289" s="10">
        <v>281</v>
      </c>
      <c r="B289" s="47" t="s">
        <v>1056</v>
      </c>
      <c r="C289" s="47" t="s">
        <v>256</v>
      </c>
      <c r="D289" s="23">
        <v>0</v>
      </c>
      <c r="E289" s="48">
        <v>0</v>
      </c>
      <c r="F289" s="23">
        <f t="shared" si="8"/>
        <v>0</v>
      </c>
      <c r="G289" s="21" t="str">
        <f t="shared" si="9"/>
        <v/>
      </c>
    </row>
    <row r="290" spans="1:7" ht="20.100000000000001" customHeight="1">
      <c r="A290" s="10">
        <v>282</v>
      </c>
      <c r="B290" s="46" t="s">
        <v>1057</v>
      </c>
      <c r="C290" s="46" t="s">
        <v>257</v>
      </c>
      <c r="D290" s="23">
        <v>0</v>
      </c>
      <c r="E290" s="48">
        <v>0</v>
      </c>
      <c r="F290" s="23">
        <f t="shared" si="8"/>
        <v>0</v>
      </c>
      <c r="G290" s="21" t="str">
        <f t="shared" si="9"/>
        <v/>
      </c>
    </row>
    <row r="291" spans="1:7" ht="20.100000000000001" customHeight="1">
      <c r="A291" s="10">
        <v>283</v>
      </c>
      <c r="B291" s="47" t="s">
        <v>1058</v>
      </c>
      <c r="C291" s="47" t="s">
        <v>258</v>
      </c>
      <c r="D291" s="23">
        <v>0</v>
      </c>
      <c r="E291" s="48">
        <v>0</v>
      </c>
      <c r="F291" s="23">
        <f t="shared" si="8"/>
        <v>0</v>
      </c>
      <c r="G291" s="21" t="str">
        <f t="shared" si="9"/>
        <v/>
      </c>
    </row>
    <row r="292" spans="1:7" ht="20.100000000000001" customHeight="1">
      <c r="A292" s="10">
        <v>284</v>
      </c>
      <c r="B292" s="46" t="s">
        <v>1059</v>
      </c>
      <c r="C292" s="46" t="s">
        <v>259</v>
      </c>
      <c r="D292" s="23">
        <v>0</v>
      </c>
      <c r="E292" s="48">
        <v>0</v>
      </c>
      <c r="F292" s="23">
        <f t="shared" si="8"/>
        <v>0</v>
      </c>
      <c r="G292" s="21" t="str">
        <f t="shared" si="9"/>
        <v/>
      </c>
    </row>
    <row r="293" spans="1:7" ht="20.100000000000001" customHeight="1">
      <c r="A293" s="10">
        <v>285</v>
      </c>
      <c r="B293" s="47" t="s">
        <v>1060</v>
      </c>
      <c r="C293" s="47" t="s">
        <v>260</v>
      </c>
      <c r="D293" s="23">
        <v>0</v>
      </c>
      <c r="E293" s="48">
        <v>0</v>
      </c>
      <c r="F293" s="23">
        <f t="shared" si="8"/>
        <v>0</v>
      </c>
      <c r="G293" s="21" t="str">
        <f t="shared" si="9"/>
        <v/>
      </c>
    </row>
    <row r="294" spans="1:7" ht="20.100000000000001" customHeight="1">
      <c r="A294" s="10">
        <v>286</v>
      </c>
      <c r="B294" s="46"/>
      <c r="C294" s="46" t="s">
        <v>263</v>
      </c>
      <c r="D294" s="23">
        <v>0</v>
      </c>
      <c r="E294" s="48">
        <v>0</v>
      </c>
      <c r="F294" s="23">
        <f t="shared" si="8"/>
        <v>0</v>
      </c>
      <c r="G294" s="21" t="str">
        <f t="shared" si="9"/>
        <v/>
      </c>
    </row>
    <row r="295" spans="1:7" ht="20.100000000000001" customHeight="1">
      <c r="A295" s="10">
        <v>287</v>
      </c>
      <c r="B295" s="47" t="s">
        <v>677</v>
      </c>
      <c r="C295" s="47" t="s">
        <v>264</v>
      </c>
      <c r="D295" s="23">
        <v>0</v>
      </c>
      <c r="E295" s="48">
        <v>0</v>
      </c>
      <c r="F295" s="23">
        <f t="shared" si="8"/>
        <v>0</v>
      </c>
      <c r="G295" s="21" t="str">
        <f t="shared" si="9"/>
        <v/>
      </c>
    </row>
    <row r="296" spans="1:7" ht="20.100000000000001" customHeight="1">
      <c r="A296" s="10">
        <v>288</v>
      </c>
      <c r="B296" s="46" t="s">
        <v>793</v>
      </c>
      <c r="C296" s="46" t="s">
        <v>265</v>
      </c>
      <c r="D296" s="23">
        <v>0</v>
      </c>
      <c r="E296" s="48">
        <v>0</v>
      </c>
      <c r="F296" s="23">
        <f t="shared" si="8"/>
        <v>0</v>
      </c>
      <c r="G296" s="21" t="str">
        <f t="shared" si="9"/>
        <v/>
      </c>
    </row>
    <row r="297" spans="1:7" ht="20.100000000000001" customHeight="1">
      <c r="A297" s="10">
        <v>289</v>
      </c>
      <c r="B297" s="47"/>
      <c r="C297" s="47" t="s">
        <v>277</v>
      </c>
      <c r="D297" s="23">
        <v>0</v>
      </c>
      <c r="E297" s="48">
        <v>0</v>
      </c>
      <c r="F297" s="23">
        <f t="shared" si="8"/>
        <v>0</v>
      </c>
      <c r="G297" s="21" t="str">
        <f t="shared" si="9"/>
        <v/>
      </c>
    </row>
    <row r="298" spans="1:7" ht="20.100000000000001" customHeight="1">
      <c r="A298" s="10">
        <v>290</v>
      </c>
      <c r="B298" s="46"/>
      <c r="C298" s="46" t="s">
        <v>278</v>
      </c>
      <c r="D298" s="23">
        <v>0</v>
      </c>
      <c r="E298" s="48">
        <v>0</v>
      </c>
      <c r="F298" s="23">
        <f t="shared" si="8"/>
        <v>0</v>
      </c>
      <c r="G298" s="21" t="str">
        <f t="shared" si="9"/>
        <v/>
      </c>
    </row>
    <row r="299" spans="1:7" ht="20.100000000000001" customHeight="1">
      <c r="A299" s="10">
        <v>291</v>
      </c>
      <c r="B299" s="47" t="s">
        <v>794</v>
      </c>
      <c r="C299" s="47" t="s">
        <v>279</v>
      </c>
      <c r="D299" s="23">
        <v>0</v>
      </c>
      <c r="E299" s="48">
        <v>0</v>
      </c>
      <c r="F299" s="23">
        <f t="shared" si="8"/>
        <v>0</v>
      </c>
      <c r="G299" s="21" t="str">
        <f t="shared" si="9"/>
        <v/>
      </c>
    </row>
    <row r="300" spans="1:7" ht="20.100000000000001" customHeight="1">
      <c r="A300" s="10">
        <v>292</v>
      </c>
      <c r="B300" s="46" t="s">
        <v>795</v>
      </c>
      <c r="C300" s="46" t="s">
        <v>280</v>
      </c>
      <c r="D300" s="23">
        <v>0</v>
      </c>
      <c r="E300" s="48">
        <v>0</v>
      </c>
      <c r="F300" s="23">
        <f t="shared" si="8"/>
        <v>0</v>
      </c>
      <c r="G300" s="21" t="str">
        <f t="shared" si="9"/>
        <v/>
      </c>
    </row>
    <row r="301" spans="1:7" ht="20.100000000000001" customHeight="1">
      <c r="A301" s="10">
        <v>293</v>
      </c>
      <c r="B301" s="47" t="s">
        <v>796</v>
      </c>
      <c r="C301" s="47" t="s">
        <v>282</v>
      </c>
      <c r="D301" s="23">
        <v>0</v>
      </c>
      <c r="E301" s="48">
        <v>0</v>
      </c>
      <c r="F301" s="23">
        <f t="shared" si="8"/>
        <v>0</v>
      </c>
      <c r="G301" s="21" t="str">
        <f t="shared" si="9"/>
        <v/>
      </c>
    </row>
    <row r="302" spans="1:7" ht="20.100000000000001" customHeight="1">
      <c r="A302" s="10">
        <v>294</v>
      </c>
      <c r="B302" s="46" t="s">
        <v>970</v>
      </c>
      <c r="C302" s="46" t="s">
        <v>283</v>
      </c>
      <c r="D302" s="23">
        <v>0</v>
      </c>
      <c r="E302" s="48">
        <v>0</v>
      </c>
      <c r="F302" s="23">
        <f t="shared" si="8"/>
        <v>0</v>
      </c>
      <c r="G302" s="21" t="str">
        <f t="shared" si="9"/>
        <v/>
      </c>
    </row>
    <row r="303" spans="1:7" ht="20.100000000000001" customHeight="1">
      <c r="A303" s="10">
        <v>295</v>
      </c>
      <c r="B303" s="47" t="s">
        <v>969</v>
      </c>
      <c r="C303" s="47" t="s">
        <v>284</v>
      </c>
      <c r="D303" s="23">
        <v>0</v>
      </c>
      <c r="E303" s="48">
        <v>0</v>
      </c>
      <c r="F303" s="23">
        <f t="shared" si="8"/>
        <v>0</v>
      </c>
      <c r="G303" s="21" t="str">
        <f t="shared" si="9"/>
        <v/>
      </c>
    </row>
    <row r="304" spans="1:7" ht="20.100000000000001" customHeight="1">
      <c r="A304" s="10">
        <v>296</v>
      </c>
      <c r="B304" s="46" t="s">
        <v>968</v>
      </c>
      <c r="C304" s="46" t="s">
        <v>285</v>
      </c>
      <c r="D304" s="23">
        <v>0</v>
      </c>
      <c r="E304" s="48">
        <v>0</v>
      </c>
      <c r="F304" s="23">
        <f t="shared" si="8"/>
        <v>0</v>
      </c>
      <c r="G304" s="21" t="str">
        <f t="shared" si="9"/>
        <v/>
      </c>
    </row>
    <row r="305" spans="1:7" ht="20.100000000000001" customHeight="1">
      <c r="A305" s="10">
        <v>297</v>
      </c>
      <c r="B305" s="47" t="s">
        <v>1061</v>
      </c>
      <c r="C305" s="47" t="s">
        <v>287</v>
      </c>
      <c r="D305" s="23">
        <v>0</v>
      </c>
      <c r="E305" s="48">
        <v>0</v>
      </c>
      <c r="F305" s="23">
        <f t="shared" si="8"/>
        <v>0</v>
      </c>
      <c r="G305" s="21" t="str">
        <f t="shared" si="9"/>
        <v/>
      </c>
    </row>
    <row r="306" spans="1:7" ht="20.100000000000001" customHeight="1">
      <c r="A306" s="10">
        <v>298</v>
      </c>
      <c r="B306" s="46" t="s">
        <v>1062</v>
      </c>
      <c r="C306" s="46" t="s">
        <v>288</v>
      </c>
      <c r="D306" s="23">
        <v>0</v>
      </c>
      <c r="E306" s="48">
        <v>0</v>
      </c>
      <c r="F306" s="23">
        <f t="shared" si="8"/>
        <v>0</v>
      </c>
      <c r="G306" s="21" t="str">
        <f t="shared" si="9"/>
        <v/>
      </c>
    </row>
    <row r="307" spans="1:7" ht="20.100000000000001" customHeight="1">
      <c r="A307" s="10">
        <v>299</v>
      </c>
      <c r="B307" s="47" t="s">
        <v>1063</v>
      </c>
      <c r="C307" s="47" t="s">
        <v>289</v>
      </c>
      <c r="D307" s="23">
        <v>0</v>
      </c>
      <c r="E307" s="48">
        <v>0</v>
      </c>
      <c r="F307" s="23">
        <f t="shared" si="8"/>
        <v>0</v>
      </c>
      <c r="G307" s="21" t="str">
        <f t="shared" si="9"/>
        <v/>
      </c>
    </row>
    <row r="308" spans="1:7" ht="20.100000000000001" customHeight="1">
      <c r="A308" s="10">
        <v>300</v>
      </c>
      <c r="B308" s="46" t="s">
        <v>1064</v>
      </c>
      <c r="C308" s="46" t="s">
        <v>290</v>
      </c>
      <c r="D308" s="23">
        <v>0</v>
      </c>
      <c r="E308" s="48">
        <v>0</v>
      </c>
      <c r="F308" s="23">
        <f t="shared" si="8"/>
        <v>0</v>
      </c>
      <c r="G308" s="21" t="str">
        <f t="shared" si="9"/>
        <v/>
      </c>
    </row>
    <row r="309" spans="1:7" ht="20.100000000000001" customHeight="1">
      <c r="A309" s="10">
        <v>301</v>
      </c>
      <c r="B309" s="47" t="s">
        <v>1065</v>
      </c>
      <c r="C309" s="47" t="s">
        <v>292</v>
      </c>
      <c r="D309" s="23">
        <v>0</v>
      </c>
      <c r="E309" s="48">
        <v>0</v>
      </c>
      <c r="F309" s="23">
        <f t="shared" si="8"/>
        <v>0</v>
      </c>
      <c r="G309" s="21" t="str">
        <f t="shared" si="9"/>
        <v/>
      </c>
    </row>
    <row r="310" spans="1:7" ht="20.100000000000001" customHeight="1">
      <c r="A310" s="10">
        <v>302</v>
      </c>
      <c r="B310" s="46" t="s">
        <v>1066</v>
      </c>
      <c r="C310" s="46" t="s">
        <v>293</v>
      </c>
      <c r="D310" s="23">
        <v>0</v>
      </c>
      <c r="E310" s="48">
        <v>0</v>
      </c>
      <c r="F310" s="23">
        <f t="shared" si="8"/>
        <v>0</v>
      </c>
      <c r="G310" s="21" t="str">
        <f t="shared" si="9"/>
        <v/>
      </c>
    </row>
    <row r="311" spans="1:7" ht="20.100000000000001" customHeight="1">
      <c r="A311" s="10">
        <v>303</v>
      </c>
      <c r="B311" s="47"/>
      <c r="C311" s="47" t="s">
        <v>294</v>
      </c>
      <c r="D311" s="23">
        <v>0</v>
      </c>
      <c r="E311" s="48">
        <v>0</v>
      </c>
      <c r="F311" s="23">
        <f t="shared" si="8"/>
        <v>0</v>
      </c>
      <c r="G311" s="21" t="str">
        <f t="shared" si="9"/>
        <v/>
      </c>
    </row>
    <row r="312" spans="1:7" ht="20.100000000000001" customHeight="1">
      <c r="A312" s="10">
        <v>304</v>
      </c>
      <c r="B312" s="46"/>
      <c r="C312" s="46" t="s">
        <v>295</v>
      </c>
      <c r="D312" s="23">
        <v>0</v>
      </c>
      <c r="E312" s="48">
        <v>0</v>
      </c>
      <c r="F312" s="23">
        <f t="shared" si="8"/>
        <v>0</v>
      </c>
      <c r="G312" s="21" t="str">
        <f t="shared" si="9"/>
        <v/>
      </c>
    </row>
    <row r="313" spans="1:7" ht="20.100000000000001" customHeight="1">
      <c r="A313" s="10">
        <v>305</v>
      </c>
      <c r="B313" s="47"/>
      <c r="C313" s="47" t="s">
        <v>296</v>
      </c>
      <c r="D313" s="23">
        <v>0</v>
      </c>
      <c r="E313" s="48">
        <v>0</v>
      </c>
      <c r="F313" s="23">
        <f t="shared" si="8"/>
        <v>0</v>
      </c>
      <c r="G313" s="21" t="str">
        <f t="shared" si="9"/>
        <v/>
      </c>
    </row>
    <row r="314" spans="1:7" ht="20.100000000000001" customHeight="1">
      <c r="A314" s="10">
        <v>306</v>
      </c>
      <c r="B314" s="46" t="s">
        <v>1067</v>
      </c>
      <c r="C314" s="46" t="s">
        <v>298</v>
      </c>
      <c r="D314" s="23">
        <v>0</v>
      </c>
      <c r="E314" s="48">
        <v>0</v>
      </c>
      <c r="F314" s="23">
        <f t="shared" si="8"/>
        <v>0</v>
      </c>
      <c r="G314" s="21" t="str">
        <f t="shared" si="9"/>
        <v/>
      </c>
    </row>
    <row r="315" spans="1:7" ht="20.100000000000001" customHeight="1">
      <c r="A315" s="10">
        <v>307</v>
      </c>
      <c r="B315" s="47" t="s">
        <v>1068</v>
      </c>
      <c r="C315" s="47" t="s">
        <v>994</v>
      </c>
      <c r="D315" s="23">
        <v>0</v>
      </c>
      <c r="E315" s="48">
        <v>0</v>
      </c>
      <c r="F315" s="23">
        <f t="shared" si="8"/>
        <v>0</v>
      </c>
      <c r="G315" s="21" t="str">
        <f t="shared" si="9"/>
        <v/>
      </c>
    </row>
    <row r="316" spans="1:7" ht="20.100000000000001" customHeight="1">
      <c r="A316" s="10">
        <v>308</v>
      </c>
      <c r="B316" s="46" t="s">
        <v>1069</v>
      </c>
      <c r="C316" s="46" t="s">
        <v>995</v>
      </c>
      <c r="D316" s="23">
        <v>0</v>
      </c>
      <c r="E316" s="48">
        <v>0</v>
      </c>
      <c r="F316" s="23">
        <f t="shared" si="8"/>
        <v>0</v>
      </c>
      <c r="G316" s="21" t="str">
        <f t="shared" si="9"/>
        <v/>
      </c>
    </row>
    <row r="317" spans="1:7" ht="20.100000000000001" customHeight="1">
      <c r="A317" s="10">
        <v>309</v>
      </c>
      <c r="B317" s="47" t="s">
        <v>1070</v>
      </c>
      <c r="C317" s="47" t="s">
        <v>996</v>
      </c>
      <c r="D317" s="23">
        <v>0</v>
      </c>
      <c r="E317" s="48">
        <v>0</v>
      </c>
      <c r="F317" s="23">
        <f t="shared" si="8"/>
        <v>0</v>
      </c>
      <c r="G317" s="21" t="str">
        <f t="shared" si="9"/>
        <v/>
      </c>
    </row>
    <row r="318" spans="1:7" ht="20.100000000000001" customHeight="1">
      <c r="A318" s="10">
        <v>310</v>
      </c>
      <c r="B318" s="46" t="s">
        <v>1071</v>
      </c>
      <c r="C318" s="46" t="s">
        <v>297</v>
      </c>
      <c r="D318" s="23">
        <v>0</v>
      </c>
      <c r="E318" s="48">
        <v>0</v>
      </c>
      <c r="F318" s="23">
        <f t="shared" si="8"/>
        <v>0</v>
      </c>
      <c r="G318" s="21" t="str">
        <f t="shared" si="9"/>
        <v/>
      </c>
    </row>
    <row r="319" spans="1:7" ht="20.100000000000001" customHeight="1">
      <c r="A319" s="10">
        <v>311</v>
      </c>
      <c r="B319" s="47" t="s">
        <v>1072</v>
      </c>
      <c r="C319" s="47" t="s">
        <v>300</v>
      </c>
      <c r="D319" s="23">
        <v>0</v>
      </c>
      <c r="E319" s="48">
        <v>0</v>
      </c>
      <c r="F319" s="23">
        <f t="shared" si="8"/>
        <v>0</v>
      </c>
      <c r="G319" s="21" t="str">
        <f t="shared" si="9"/>
        <v/>
      </c>
    </row>
    <row r="320" spans="1:7" ht="20.100000000000001" customHeight="1">
      <c r="A320" s="10">
        <v>312</v>
      </c>
      <c r="B320" s="46"/>
      <c r="C320" s="46" t="s">
        <v>301</v>
      </c>
      <c r="D320" s="23">
        <v>0</v>
      </c>
      <c r="E320" s="48">
        <v>0</v>
      </c>
      <c r="F320" s="23">
        <f t="shared" si="8"/>
        <v>0</v>
      </c>
      <c r="G320" s="21" t="str">
        <f t="shared" si="9"/>
        <v/>
      </c>
    </row>
    <row r="321" spans="1:7" ht="20.100000000000001" customHeight="1">
      <c r="A321" s="10">
        <v>313</v>
      </c>
      <c r="B321" s="47" t="s">
        <v>1073</v>
      </c>
      <c r="C321" s="47" t="s">
        <v>590</v>
      </c>
      <c r="D321" s="23">
        <v>0</v>
      </c>
      <c r="E321" s="48">
        <v>0</v>
      </c>
      <c r="F321" s="23">
        <f t="shared" si="8"/>
        <v>0</v>
      </c>
      <c r="G321" s="21" t="str">
        <f t="shared" si="9"/>
        <v/>
      </c>
    </row>
    <row r="322" spans="1:7" ht="20.100000000000001" customHeight="1">
      <c r="A322" s="10">
        <v>314</v>
      </c>
      <c r="B322" s="46" t="s">
        <v>1074</v>
      </c>
      <c r="C322" s="46" t="s">
        <v>591</v>
      </c>
      <c r="D322" s="23">
        <v>0</v>
      </c>
      <c r="E322" s="48">
        <v>0</v>
      </c>
      <c r="F322" s="23">
        <f t="shared" si="8"/>
        <v>0</v>
      </c>
      <c r="G322" s="21" t="str">
        <f t="shared" si="9"/>
        <v/>
      </c>
    </row>
    <row r="323" spans="1:7" ht="20.100000000000001" customHeight="1">
      <c r="A323" s="10">
        <v>315</v>
      </c>
      <c r="B323" s="47" t="s">
        <v>1075</v>
      </c>
      <c r="C323" s="47" t="s">
        <v>616</v>
      </c>
      <c r="D323" s="23">
        <v>0</v>
      </c>
      <c r="E323" s="48">
        <v>0</v>
      </c>
      <c r="F323" s="23">
        <f t="shared" si="8"/>
        <v>0</v>
      </c>
      <c r="G323" s="21" t="str">
        <f t="shared" si="9"/>
        <v/>
      </c>
    </row>
    <row r="324" spans="1:7" ht="20.100000000000001" customHeight="1">
      <c r="A324" s="10">
        <v>316</v>
      </c>
      <c r="B324" s="46" t="s">
        <v>1076</v>
      </c>
      <c r="C324" s="46" t="s">
        <v>617</v>
      </c>
      <c r="D324" s="23">
        <v>0</v>
      </c>
      <c r="E324" s="48">
        <v>0</v>
      </c>
      <c r="F324" s="23">
        <f t="shared" si="8"/>
        <v>0</v>
      </c>
      <c r="G324" s="21" t="str">
        <f t="shared" si="9"/>
        <v/>
      </c>
    </row>
    <row r="325" spans="1:7" ht="20.100000000000001" customHeight="1">
      <c r="A325" s="10">
        <v>317</v>
      </c>
      <c r="B325" s="47" t="s">
        <v>1077</v>
      </c>
      <c r="C325" s="47" t="s">
        <v>618</v>
      </c>
      <c r="D325" s="23">
        <v>0</v>
      </c>
      <c r="E325" s="48">
        <v>0</v>
      </c>
      <c r="F325" s="23">
        <f t="shared" si="8"/>
        <v>0</v>
      </c>
      <c r="G325" s="21" t="str">
        <f t="shared" si="9"/>
        <v/>
      </c>
    </row>
    <row r="326" spans="1:7" ht="20.100000000000001" customHeight="1">
      <c r="A326" s="10">
        <v>318</v>
      </c>
      <c r="B326" s="46" t="s">
        <v>1078</v>
      </c>
      <c r="C326" s="46" t="s">
        <v>601</v>
      </c>
      <c r="D326" s="23">
        <v>0</v>
      </c>
      <c r="E326" s="48">
        <v>0</v>
      </c>
      <c r="F326" s="23">
        <f t="shared" si="8"/>
        <v>0</v>
      </c>
      <c r="G326" s="21" t="str">
        <f t="shared" si="9"/>
        <v/>
      </c>
    </row>
    <row r="327" spans="1:7" ht="20.100000000000001" customHeight="1">
      <c r="A327" s="10">
        <v>319</v>
      </c>
      <c r="B327" s="47" t="s">
        <v>1079</v>
      </c>
      <c r="C327" s="47" t="s">
        <v>602</v>
      </c>
      <c r="D327" s="23">
        <v>0</v>
      </c>
      <c r="E327" s="48">
        <v>0</v>
      </c>
      <c r="F327" s="23">
        <f t="shared" si="8"/>
        <v>0</v>
      </c>
      <c r="G327" s="21" t="str">
        <f t="shared" si="9"/>
        <v/>
      </c>
    </row>
    <row r="328" spans="1:7" ht="20.100000000000001" customHeight="1">
      <c r="A328" s="10">
        <v>320</v>
      </c>
      <c r="B328" s="46" t="s">
        <v>678</v>
      </c>
      <c r="C328" s="46" t="s">
        <v>798</v>
      </c>
      <c r="D328" s="23">
        <v>0</v>
      </c>
      <c r="E328" s="48">
        <v>0</v>
      </c>
      <c r="F328" s="23">
        <f t="shared" si="8"/>
        <v>0</v>
      </c>
      <c r="G328" s="21" t="str">
        <f t="shared" si="9"/>
        <v/>
      </c>
    </row>
    <row r="329" spans="1:7" ht="20.100000000000001" customHeight="1">
      <c r="A329" s="10">
        <v>321</v>
      </c>
      <c r="B329" s="47" t="s">
        <v>800</v>
      </c>
      <c r="C329" s="47" t="s">
        <v>801</v>
      </c>
      <c r="D329" s="23">
        <v>0</v>
      </c>
      <c r="E329" s="48">
        <v>0</v>
      </c>
      <c r="F329" s="23">
        <f t="shared" ref="F329:F385" si="10">IF(E329&gt;D329,D329,E329)</f>
        <v>0</v>
      </c>
      <c r="G329" s="21" t="str">
        <f t="shared" si="9"/>
        <v/>
      </c>
    </row>
    <row r="330" spans="1:7" ht="20.100000000000001" customHeight="1">
      <c r="A330" s="10">
        <v>322</v>
      </c>
      <c r="B330" s="46" t="s">
        <v>671</v>
      </c>
      <c r="C330" s="46" t="s">
        <v>804</v>
      </c>
      <c r="D330" s="23">
        <v>0</v>
      </c>
      <c r="E330" s="48">
        <v>0</v>
      </c>
      <c r="F330" s="23">
        <f t="shared" si="10"/>
        <v>0</v>
      </c>
      <c r="G330" s="21" t="str">
        <f t="shared" ref="G330:G385" si="11">IFERROR(F330/D330,"")</f>
        <v/>
      </c>
    </row>
    <row r="331" spans="1:7" ht="20.100000000000001" customHeight="1">
      <c r="A331" s="10">
        <v>323</v>
      </c>
      <c r="B331" s="47" t="s">
        <v>672</v>
      </c>
      <c r="C331" s="47" t="s">
        <v>806</v>
      </c>
      <c r="D331" s="23">
        <v>0</v>
      </c>
      <c r="E331" s="48">
        <v>0</v>
      </c>
      <c r="F331" s="23">
        <f t="shared" si="10"/>
        <v>0</v>
      </c>
      <c r="G331" s="21" t="str">
        <f t="shared" si="11"/>
        <v/>
      </c>
    </row>
    <row r="332" spans="1:7" ht="20.100000000000001" customHeight="1">
      <c r="A332" s="10">
        <v>324</v>
      </c>
      <c r="B332" s="46" t="s">
        <v>670</v>
      </c>
      <c r="C332" s="46" t="s">
        <v>808</v>
      </c>
      <c r="D332" s="23">
        <v>0</v>
      </c>
      <c r="E332" s="48">
        <v>0</v>
      </c>
      <c r="F332" s="23">
        <f t="shared" si="10"/>
        <v>0</v>
      </c>
      <c r="G332" s="21" t="str">
        <f t="shared" si="11"/>
        <v/>
      </c>
    </row>
    <row r="333" spans="1:7" ht="20.100000000000001" customHeight="1">
      <c r="A333" s="10">
        <v>325</v>
      </c>
      <c r="B333" s="47" t="s">
        <v>655</v>
      </c>
      <c r="C333" s="47" t="s">
        <v>821</v>
      </c>
      <c r="D333" s="23">
        <v>0</v>
      </c>
      <c r="E333" s="48">
        <v>0</v>
      </c>
      <c r="F333" s="23">
        <f t="shared" si="10"/>
        <v>0</v>
      </c>
      <c r="G333" s="21" t="str">
        <f t="shared" si="11"/>
        <v/>
      </c>
    </row>
    <row r="334" spans="1:7" ht="20.100000000000001" customHeight="1">
      <c r="A334" s="10">
        <v>326</v>
      </c>
      <c r="B334" s="46" t="s">
        <v>1080</v>
      </c>
      <c r="C334" s="46" t="s">
        <v>997</v>
      </c>
      <c r="D334" s="23">
        <v>0</v>
      </c>
      <c r="E334" s="48">
        <v>0</v>
      </c>
      <c r="F334" s="23">
        <f t="shared" si="10"/>
        <v>0</v>
      </c>
      <c r="G334" s="21" t="str">
        <f t="shared" si="11"/>
        <v/>
      </c>
    </row>
    <row r="335" spans="1:7" ht="20.100000000000001" customHeight="1">
      <c r="A335" s="10">
        <v>327</v>
      </c>
      <c r="B335" s="47" t="s">
        <v>1081</v>
      </c>
      <c r="C335" s="47" t="s">
        <v>998</v>
      </c>
      <c r="D335" s="23">
        <v>0</v>
      </c>
      <c r="E335" s="48">
        <v>0</v>
      </c>
      <c r="F335" s="23">
        <f t="shared" si="10"/>
        <v>0</v>
      </c>
      <c r="G335" s="21" t="str">
        <f t="shared" si="11"/>
        <v/>
      </c>
    </row>
    <row r="336" spans="1:7" ht="20.100000000000001" customHeight="1">
      <c r="A336" s="10">
        <v>328</v>
      </c>
      <c r="B336" s="46" t="s">
        <v>1082</v>
      </c>
      <c r="C336" s="46" t="s">
        <v>999</v>
      </c>
      <c r="D336" s="23">
        <v>0</v>
      </c>
      <c r="E336" s="48">
        <v>0</v>
      </c>
      <c r="F336" s="23">
        <f t="shared" si="10"/>
        <v>0</v>
      </c>
      <c r="G336" s="21" t="str">
        <f t="shared" si="11"/>
        <v/>
      </c>
    </row>
    <row r="337" spans="1:7" ht="20.100000000000001" customHeight="1">
      <c r="A337" s="10">
        <v>329</v>
      </c>
      <c r="B337" s="47" t="s">
        <v>654</v>
      </c>
      <c r="C337" s="47" t="s">
        <v>823</v>
      </c>
      <c r="D337" s="23">
        <v>0</v>
      </c>
      <c r="E337" s="48">
        <v>0</v>
      </c>
      <c r="F337" s="23">
        <f t="shared" si="10"/>
        <v>0</v>
      </c>
      <c r="G337" s="21" t="str">
        <f t="shared" si="11"/>
        <v/>
      </c>
    </row>
    <row r="338" spans="1:7" ht="20.100000000000001" customHeight="1">
      <c r="A338" s="10">
        <v>330</v>
      </c>
      <c r="B338" s="46" t="s">
        <v>1083</v>
      </c>
      <c r="C338" s="46" t="s">
        <v>1000</v>
      </c>
      <c r="D338" s="23">
        <v>0</v>
      </c>
      <c r="E338" s="48">
        <v>0</v>
      </c>
      <c r="F338" s="23">
        <f t="shared" si="10"/>
        <v>0</v>
      </c>
      <c r="G338" s="21" t="str">
        <f t="shared" si="11"/>
        <v/>
      </c>
    </row>
    <row r="339" spans="1:7" ht="20.100000000000001" customHeight="1">
      <c r="A339" s="10">
        <v>331</v>
      </c>
      <c r="B339" s="47" t="s">
        <v>1084</v>
      </c>
      <c r="C339" s="47" t="s">
        <v>1001</v>
      </c>
      <c r="D339" s="23">
        <v>0</v>
      </c>
      <c r="E339" s="48">
        <v>0</v>
      </c>
      <c r="F339" s="23">
        <f t="shared" si="10"/>
        <v>0</v>
      </c>
      <c r="G339" s="21" t="str">
        <f t="shared" si="11"/>
        <v/>
      </c>
    </row>
    <row r="340" spans="1:7" ht="20.100000000000001" customHeight="1">
      <c r="A340" s="10">
        <v>332</v>
      </c>
      <c r="B340" s="46" t="s">
        <v>675</v>
      </c>
      <c r="C340" s="46" t="s">
        <v>583</v>
      </c>
      <c r="D340" s="23">
        <v>0</v>
      </c>
      <c r="E340" s="48">
        <v>0</v>
      </c>
      <c r="F340" s="23">
        <f t="shared" si="10"/>
        <v>0</v>
      </c>
      <c r="G340" s="21" t="str">
        <f t="shared" si="11"/>
        <v/>
      </c>
    </row>
    <row r="341" spans="1:7" ht="20.100000000000001" customHeight="1">
      <c r="A341" s="10">
        <v>333</v>
      </c>
      <c r="B341" s="47" t="s">
        <v>676</v>
      </c>
      <c r="C341" s="47" t="s">
        <v>584</v>
      </c>
      <c r="D341" s="23">
        <v>0</v>
      </c>
      <c r="E341" s="48">
        <v>0</v>
      </c>
      <c r="F341" s="23">
        <f t="shared" si="10"/>
        <v>0</v>
      </c>
      <c r="G341" s="21" t="str">
        <f t="shared" si="11"/>
        <v/>
      </c>
    </row>
    <row r="342" spans="1:7" ht="20.100000000000001" customHeight="1">
      <c r="A342" s="10">
        <v>334</v>
      </c>
      <c r="B342" s="46" t="s">
        <v>674</v>
      </c>
      <c r="C342" s="46" t="s">
        <v>585</v>
      </c>
      <c r="D342" s="23">
        <v>0</v>
      </c>
      <c r="E342" s="48">
        <v>0</v>
      </c>
      <c r="F342" s="23">
        <f t="shared" si="10"/>
        <v>0</v>
      </c>
      <c r="G342" s="21" t="str">
        <f t="shared" si="11"/>
        <v/>
      </c>
    </row>
    <row r="343" spans="1:7" ht="20.100000000000001" customHeight="1">
      <c r="A343" s="10">
        <v>335</v>
      </c>
      <c r="B343" s="47"/>
      <c r="C343" s="47"/>
      <c r="D343" s="23">
        <v>0</v>
      </c>
      <c r="E343" s="48">
        <v>0</v>
      </c>
      <c r="F343" s="23">
        <f t="shared" si="10"/>
        <v>0</v>
      </c>
      <c r="G343" s="21" t="str">
        <f t="shared" si="11"/>
        <v/>
      </c>
    </row>
    <row r="344" spans="1:7" ht="20.100000000000001" customHeight="1">
      <c r="A344" s="10">
        <v>336</v>
      </c>
      <c r="B344" s="46"/>
      <c r="C344" s="46"/>
      <c r="D344" s="23">
        <v>0</v>
      </c>
      <c r="E344" s="48">
        <v>0</v>
      </c>
      <c r="F344" s="23">
        <f t="shared" si="10"/>
        <v>0</v>
      </c>
      <c r="G344" s="21" t="str">
        <f t="shared" si="11"/>
        <v/>
      </c>
    </row>
    <row r="345" spans="1:7" ht="20.100000000000001" customHeight="1">
      <c r="A345" s="10">
        <v>337</v>
      </c>
      <c r="B345" s="47"/>
      <c r="C345" s="47"/>
      <c r="D345" s="23">
        <v>0</v>
      </c>
      <c r="E345" s="48">
        <v>0</v>
      </c>
      <c r="F345" s="23">
        <f t="shared" si="10"/>
        <v>0</v>
      </c>
      <c r="G345" s="21" t="str">
        <f t="shared" si="11"/>
        <v/>
      </c>
    </row>
    <row r="346" spans="1:7" ht="20.100000000000001" customHeight="1">
      <c r="A346" s="10">
        <v>338</v>
      </c>
      <c r="B346" s="46"/>
      <c r="C346" s="46"/>
      <c r="D346" s="23">
        <v>0</v>
      </c>
      <c r="E346" s="48">
        <v>0</v>
      </c>
      <c r="F346" s="23">
        <f t="shared" si="10"/>
        <v>0</v>
      </c>
      <c r="G346" s="21" t="str">
        <f t="shared" si="11"/>
        <v/>
      </c>
    </row>
    <row r="347" spans="1:7" ht="20.100000000000001" customHeight="1">
      <c r="A347" s="10">
        <v>339</v>
      </c>
      <c r="B347" s="47"/>
      <c r="C347" s="47"/>
      <c r="D347" s="23">
        <v>0</v>
      </c>
      <c r="E347" s="48">
        <v>0</v>
      </c>
      <c r="F347" s="23">
        <f t="shared" si="10"/>
        <v>0</v>
      </c>
      <c r="G347" s="21" t="str">
        <f t="shared" si="11"/>
        <v/>
      </c>
    </row>
    <row r="348" spans="1:7" ht="20.100000000000001" customHeight="1">
      <c r="A348" s="10">
        <v>340</v>
      </c>
      <c r="B348" s="46"/>
      <c r="C348" s="46"/>
      <c r="D348" s="23">
        <v>0</v>
      </c>
      <c r="E348" s="48">
        <v>0</v>
      </c>
      <c r="F348" s="23">
        <f t="shared" si="10"/>
        <v>0</v>
      </c>
      <c r="G348" s="21" t="str">
        <f t="shared" si="11"/>
        <v/>
      </c>
    </row>
    <row r="349" spans="1:7" ht="20.100000000000001" customHeight="1">
      <c r="A349" s="10">
        <v>341</v>
      </c>
      <c r="B349" s="47"/>
      <c r="C349" s="47"/>
      <c r="D349" s="23"/>
      <c r="E349" s="48">
        <v>0</v>
      </c>
      <c r="F349" s="23">
        <f t="shared" si="10"/>
        <v>0</v>
      </c>
      <c r="G349" s="21" t="str">
        <f t="shared" si="11"/>
        <v/>
      </c>
    </row>
    <row r="350" spans="1:7" ht="20.100000000000001" customHeight="1">
      <c r="A350" s="10">
        <v>342</v>
      </c>
      <c r="B350" s="46"/>
      <c r="C350" s="46"/>
      <c r="D350" s="23"/>
      <c r="E350" s="48" t="e">
        <f>SUMIF(#REF!,September!$B350,#REF!)</f>
        <v>#REF!</v>
      </c>
      <c r="F350" s="23" t="e">
        <f t="shared" si="10"/>
        <v>#REF!</v>
      </c>
      <c r="G350" s="21" t="str">
        <f t="shared" si="11"/>
        <v/>
      </c>
    </row>
    <row r="351" spans="1:7" ht="20.100000000000001" customHeight="1">
      <c r="A351" s="10">
        <v>343</v>
      </c>
      <c r="B351" s="47"/>
      <c r="C351" s="47"/>
      <c r="D351" s="23"/>
      <c r="E351" s="48"/>
      <c r="F351" s="23">
        <f t="shared" si="10"/>
        <v>0</v>
      </c>
      <c r="G351" s="21" t="str">
        <f t="shared" si="11"/>
        <v/>
      </c>
    </row>
    <row r="352" spans="1:7" ht="20.100000000000001" customHeight="1">
      <c r="A352" s="10">
        <v>344</v>
      </c>
      <c r="B352" s="46"/>
      <c r="C352" s="46"/>
      <c r="D352" s="23"/>
      <c r="E352" s="48"/>
      <c r="F352" s="23">
        <f t="shared" si="10"/>
        <v>0</v>
      </c>
      <c r="G352" s="21" t="str">
        <f t="shared" si="11"/>
        <v/>
      </c>
    </row>
    <row r="353" spans="1:7" ht="20.100000000000001" customHeight="1">
      <c r="A353" s="10">
        <v>345</v>
      </c>
      <c r="B353" s="47"/>
      <c r="C353" s="47"/>
      <c r="D353" s="23"/>
      <c r="E353" s="48"/>
      <c r="F353" s="23">
        <f t="shared" si="10"/>
        <v>0</v>
      </c>
      <c r="G353" s="21" t="str">
        <f t="shared" si="11"/>
        <v/>
      </c>
    </row>
    <row r="354" spans="1:7" ht="20.100000000000001" customHeight="1">
      <c r="A354" s="10">
        <v>346</v>
      </c>
      <c r="B354" s="46"/>
      <c r="C354" s="46"/>
      <c r="D354" s="23"/>
      <c r="E354" s="48"/>
      <c r="F354" s="23">
        <f t="shared" si="10"/>
        <v>0</v>
      </c>
      <c r="G354" s="21" t="str">
        <f t="shared" si="11"/>
        <v/>
      </c>
    </row>
    <row r="355" spans="1:7" ht="20.100000000000001" customHeight="1">
      <c r="A355" s="10">
        <v>347</v>
      </c>
      <c r="B355" s="47"/>
      <c r="C355" s="47"/>
      <c r="D355" s="23"/>
      <c r="E355" s="48"/>
      <c r="F355" s="23">
        <f t="shared" si="10"/>
        <v>0</v>
      </c>
      <c r="G355" s="21" t="str">
        <f t="shared" si="11"/>
        <v/>
      </c>
    </row>
    <row r="356" spans="1:7" ht="20.100000000000001" customHeight="1">
      <c r="A356" s="10">
        <v>348</v>
      </c>
      <c r="B356" s="46"/>
      <c r="C356" s="46"/>
      <c r="D356" s="23"/>
      <c r="E356" s="48"/>
      <c r="F356" s="23">
        <f t="shared" si="10"/>
        <v>0</v>
      </c>
      <c r="G356" s="21" t="str">
        <f t="shared" si="11"/>
        <v/>
      </c>
    </row>
    <row r="357" spans="1:7" ht="20.100000000000001" customHeight="1">
      <c r="A357" s="10">
        <v>349</v>
      </c>
      <c r="B357" s="47"/>
      <c r="C357" s="47"/>
      <c r="D357" s="23"/>
      <c r="E357" s="48"/>
      <c r="F357" s="23">
        <f t="shared" si="10"/>
        <v>0</v>
      </c>
      <c r="G357" s="21" t="str">
        <f t="shared" si="11"/>
        <v/>
      </c>
    </row>
    <row r="358" spans="1:7" ht="20.100000000000001" customHeight="1">
      <c r="A358" s="10">
        <v>350</v>
      </c>
      <c r="B358" s="46"/>
      <c r="C358" s="46"/>
      <c r="D358" s="23"/>
      <c r="E358" s="48"/>
      <c r="F358" s="23">
        <f t="shared" si="10"/>
        <v>0</v>
      </c>
      <c r="G358" s="21" t="str">
        <f t="shared" si="11"/>
        <v/>
      </c>
    </row>
    <row r="359" spans="1:7" ht="20.100000000000001" customHeight="1">
      <c r="A359" s="10">
        <v>351</v>
      </c>
      <c r="B359" s="47"/>
      <c r="C359" s="47"/>
      <c r="D359" s="23"/>
      <c r="E359" s="48"/>
      <c r="F359" s="23">
        <f t="shared" si="10"/>
        <v>0</v>
      </c>
      <c r="G359" s="21" t="str">
        <f t="shared" si="11"/>
        <v/>
      </c>
    </row>
    <row r="360" spans="1:7" ht="20.100000000000001" customHeight="1">
      <c r="A360" s="10">
        <v>352</v>
      </c>
      <c r="B360" s="46"/>
      <c r="C360" s="46"/>
      <c r="D360" s="23"/>
      <c r="E360" s="48"/>
      <c r="F360" s="23">
        <f t="shared" si="10"/>
        <v>0</v>
      </c>
      <c r="G360" s="21" t="str">
        <f t="shared" si="11"/>
        <v/>
      </c>
    </row>
    <row r="361" spans="1:7" ht="20.100000000000001" customHeight="1">
      <c r="A361" s="10">
        <v>353</v>
      </c>
      <c r="B361" s="47"/>
      <c r="C361" s="47"/>
      <c r="D361" s="23"/>
      <c r="E361" s="48"/>
      <c r="F361" s="23">
        <f t="shared" si="10"/>
        <v>0</v>
      </c>
      <c r="G361" s="21" t="str">
        <f t="shared" si="11"/>
        <v/>
      </c>
    </row>
    <row r="362" spans="1:7" ht="20.100000000000001" customHeight="1">
      <c r="A362" s="10">
        <v>354</v>
      </c>
      <c r="B362" s="46"/>
      <c r="C362" s="46"/>
      <c r="D362" s="23"/>
      <c r="E362" s="48"/>
      <c r="F362" s="23">
        <f t="shared" si="10"/>
        <v>0</v>
      </c>
      <c r="G362" s="21" t="str">
        <f t="shared" si="11"/>
        <v/>
      </c>
    </row>
    <row r="363" spans="1:7" ht="20.100000000000001" customHeight="1">
      <c r="A363" s="10">
        <v>355</v>
      </c>
      <c r="B363" s="47"/>
      <c r="C363" s="47"/>
      <c r="D363" s="23"/>
      <c r="E363" s="48"/>
      <c r="F363" s="23">
        <f t="shared" si="10"/>
        <v>0</v>
      </c>
      <c r="G363" s="21" t="str">
        <f t="shared" si="11"/>
        <v/>
      </c>
    </row>
    <row r="364" spans="1:7" ht="20.100000000000001" customHeight="1">
      <c r="A364" s="10">
        <v>356</v>
      </c>
      <c r="B364" s="46"/>
      <c r="C364" s="46"/>
      <c r="D364" s="23"/>
      <c r="E364" s="48"/>
      <c r="F364" s="23">
        <f t="shared" si="10"/>
        <v>0</v>
      </c>
      <c r="G364" s="21" t="str">
        <f t="shared" si="11"/>
        <v/>
      </c>
    </row>
    <row r="365" spans="1:7" ht="20.100000000000001" customHeight="1">
      <c r="A365" s="10">
        <v>357</v>
      </c>
      <c r="B365" s="47"/>
      <c r="C365" s="47"/>
      <c r="D365" s="23"/>
      <c r="E365" s="48"/>
      <c r="F365" s="23">
        <f t="shared" si="10"/>
        <v>0</v>
      </c>
      <c r="G365" s="21" t="str">
        <f t="shared" si="11"/>
        <v/>
      </c>
    </row>
    <row r="366" spans="1:7" ht="20.100000000000001" customHeight="1">
      <c r="A366" s="10">
        <v>358</v>
      </c>
      <c r="B366" s="46"/>
      <c r="C366" s="46"/>
      <c r="D366" s="23"/>
      <c r="E366" s="48"/>
      <c r="F366" s="23">
        <f t="shared" si="10"/>
        <v>0</v>
      </c>
      <c r="G366" s="21" t="str">
        <f t="shared" si="11"/>
        <v/>
      </c>
    </row>
    <row r="367" spans="1:7" ht="20.100000000000001" customHeight="1">
      <c r="A367" s="10">
        <v>359</v>
      </c>
      <c r="B367" s="47"/>
      <c r="C367" s="47"/>
      <c r="D367" s="23"/>
      <c r="E367" s="48"/>
      <c r="F367" s="23">
        <f t="shared" si="10"/>
        <v>0</v>
      </c>
      <c r="G367" s="21" t="str">
        <f t="shared" si="11"/>
        <v/>
      </c>
    </row>
    <row r="368" spans="1:7" ht="20.100000000000001" customHeight="1">
      <c r="A368" s="10">
        <v>360</v>
      </c>
      <c r="B368" s="46"/>
      <c r="C368" s="46"/>
      <c r="D368" s="23"/>
      <c r="E368" s="48"/>
      <c r="F368" s="23">
        <f t="shared" si="10"/>
        <v>0</v>
      </c>
      <c r="G368" s="21" t="str">
        <f t="shared" si="11"/>
        <v/>
      </c>
    </row>
    <row r="369" spans="1:7" ht="20.100000000000001" customHeight="1">
      <c r="A369" s="10">
        <v>361</v>
      </c>
      <c r="B369" s="47"/>
      <c r="C369" s="47"/>
      <c r="D369" s="23"/>
      <c r="E369" s="48"/>
      <c r="F369" s="23">
        <f t="shared" si="10"/>
        <v>0</v>
      </c>
      <c r="G369" s="21" t="str">
        <f t="shared" si="11"/>
        <v/>
      </c>
    </row>
    <row r="370" spans="1:7" ht="20.100000000000001" customHeight="1">
      <c r="A370" s="10">
        <v>362</v>
      </c>
      <c r="B370" s="46"/>
      <c r="C370" s="46"/>
      <c r="D370" s="23"/>
      <c r="E370" s="48"/>
      <c r="F370" s="23">
        <f t="shared" si="10"/>
        <v>0</v>
      </c>
      <c r="G370" s="21" t="str">
        <f t="shared" si="11"/>
        <v/>
      </c>
    </row>
    <row r="371" spans="1:7" ht="20.100000000000001" customHeight="1">
      <c r="A371" s="10">
        <v>363</v>
      </c>
      <c r="B371" s="47"/>
      <c r="C371" s="47"/>
      <c r="D371" s="23"/>
      <c r="E371" s="48"/>
      <c r="F371" s="23">
        <f t="shared" si="10"/>
        <v>0</v>
      </c>
      <c r="G371" s="21" t="str">
        <f t="shared" si="11"/>
        <v/>
      </c>
    </row>
    <row r="372" spans="1:7" ht="20.100000000000001" customHeight="1">
      <c r="A372" s="10">
        <v>364</v>
      </c>
      <c r="B372" s="46"/>
      <c r="C372" s="46"/>
      <c r="D372" s="23"/>
      <c r="E372" s="48"/>
      <c r="F372" s="23">
        <f t="shared" si="10"/>
        <v>0</v>
      </c>
      <c r="G372" s="21" t="str">
        <f t="shared" si="11"/>
        <v/>
      </c>
    </row>
    <row r="373" spans="1:7" ht="20.100000000000001" customHeight="1">
      <c r="A373" s="10">
        <v>365</v>
      </c>
      <c r="B373" s="47"/>
      <c r="C373" s="47"/>
      <c r="D373" s="23"/>
      <c r="E373" s="48"/>
      <c r="F373" s="23">
        <f t="shared" si="10"/>
        <v>0</v>
      </c>
      <c r="G373" s="21" t="str">
        <f t="shared" si="11"/>
        <v/>
      </c>
    </row>
    <row r="374" spans="1:7" ht="20.100000000000001" customHeight="1">
      <c r="A374" s="10">
        <v>366</v>
      </c>
      <c r="B374" s="46"/>
      <c r="C374" s="46"/>
      <c r="D374" s="23"/>
      <c r="E374" s="48"/>
      <c r="F374" s="23">
        <f t="shared" si="10"/>
        <v>0</v>
      </c>
      <c r="G374" s="21" t="str">
        <f t="shared" si="11"/>
        <v/>
      </c>
    </row>
    <row r="375" spans="1:7" ht="20.100000000000001" customHeight="1">
      <c r="A375" s="10">
        <v>367</v>
      </c>
      <c r="B375" s="47"/>
      <c r="C375" s="47"/>
      <c r="D375" s="23"/>
      <c r="E375" s="48"/>
      <c r="F375" s="23">
        <f t="shared" si="10"/>
        <v>0</v>
      </c>
      <c r="G375" s="21" t="str">
        <f t="shared" si="11"/>
        <v/>
      </c>
    </row>
    <row r="376" spans="1:7" ht="20.100000000000001" customHeight="1">
      <c r="A376" s="10">
        <v>368</v>
      </c>
      <c r="B376" s="46"/>
      <c r="C376" s="46"/>
      <c r="D376" s="23"/>
      <c r="E376" s="48"/>
      <c r="F376" s="23">
        <f t="shared" si="10"/>
        <v>0</v>
      </c>
      <c r="G376" s="21" t="str">
        <f t="shared" si="11"/>
        <v/>
      </c>
    </row>
    <row r="377" spans="1:7" ht="20.100000000000001" customHeight="1">
      <c r="A377" s="10">
        <v>369</v>
      </c>
      <c r="B377" s="47"/>
      <c r="C377" s="47"/>
      <c r="D377" s="23"/>
      <c r="E377" s="48"/>
      <c r="F377" s="23">
        <f t="shared" si="10"/>
        <v>0</v>
      </c>
      <c r="G377" s="21" t="str">
        <f t="shared" si="11"/>
        <v/>
      </c>
    </row>
    <row r="378" spans="1:7" ht="20.100000000000001" customHeight="1">
      <c r="A378" s="10">
        <v>370</v>
      </c>
      <c r="B378" s="46"/>
      <c r="C378" s="46"/>
      <c r="D378" s="23"/>
      <c r="E378" s="48"/>
      <c r="F378" s="23">
        <f t="shared" si="10"/>
        <v>0</v>
      </c>
      <c r="G378" s="21" t="str">
        <f t="shared" si="11"/>
        <v/>
      </c>
    </row>
    <row r="379" spans="1:7" ht="20.100000000000001" customHeight="1">
      <c r="A379" s="10">
        <v>371</v>
      </c>
      <c r="B379" s="47"/>
      <c r="C379" s="47"/>
      <c r="D379" s="23"/>
      <c r="E379" s="48"/>
      <c r="F379" s="23">
        <f t="shared" si="10"/>
        <v>0</v>
      </c>
      <c r="G379" s="21" t="str">
        <f t="shared" si="11"/>
        <v/>
      </c>
    </row>
    <row r="380" spans="1:7" ht="20.100000000000001" customHeight="1">
      <c r="A380" s="10">
        <v>372</v>
      </c>
      <c r="B380" s="46"/>
      <c r="C380" s="46"/>
      <c r="D380" s="23"/>
      <c r="E380" s="48"/>
      <c r="F380" s="23">
        <f t="shared" si="10"/>
        <v>0</v>
      </c>
      <c r="G380" s="21" t="str">
        <f t="shared" si="11"/>
        <v/>
      </c>
    </row>
    <row r="381" spans="1:7" ht="20.100000000000001" customHeight="1">
      <c r="A381" s="10">
        <v>373</v>
      </c>
      <c r="B381" s="47"/>
      <c r="C381" s="47"/>
      <c r="D381" s="23"/>
      <c r="E381" s="48"/>
      <c r="F381" s="23">
        <f t="shared" si="10"/>
        <v>0</v>
      </c>
      <c r="G381" s="21" t="str">
        <f t="shared" si="11"/>
        <v/>
      </c>
    </row>
    <row r="382" spans="1:7" ht="20.100000000000001" customHeight="1">
      <c r="A382" s="10">
        <v>374</v>
      </c>
      <c r="B382" s="46"/>
      <c r="C382" s="46"/>
      <c r="D382" s="23"/>
      <c r="E382" s="48"/>
      <c r="F382" s="23">
        <f t="shared" si="10"/>
        <v>0</v>
      </c>
      <c r="G382" s="21" t="str">
        <f t="shared" si="11"/>
        <v/>
      </c>
    </row>
    <row r="383" spans="1:7" ht="20.100000000000001" customHeight="1">
      <c r="A383" s="10">
        <v>375</v>
      </c>
      <c r="B383" s="47"/>
      <c r="C383" s="47"/>
      <c r="D383" s="23"/>
      <c r="E383" s="48"/>
      <c r="F383" s="23">
        <f t="shared" si="10"/>
        <v>0</v>
      </c>
      <c r="G383" s="21" t="str">
        <f t="shared" si="11"/>
        <v/>
      </c>
    </row>
    <row r="384" spans="1:7" ht="20.100000000000001" customHeight="1">
      <c r="A384" s="10">
        <v>376</v>
      </c>
      <c r="B384" s="46"/>
      <c r="C384" s="46"/>
      <c r="D384" s="23"/>
      <c r="E384" s="48"/>
      <c r="F384" s="23">
        <f t="shared" si="10"/>
        <v>0</v>
      </c>
      <c r="G384" s="21" t="str">
        <f t="shared" si="11"/>
        <v/>
      </c>
    </row>
    <row r="385" spans="1:7" ht="20.100000000000001" customHeight="1">
      <c r="A385" s="10">
        <v>377</v>
      </c>
      <c r="B385" s="47"/>
      <c r="C385" s="47"/>
      <c r="D385" s="23"/>
      <c r="E385" s="48"/>
      <c r="F385" s="23">
        <f t="shared" si="10"/>
        <v>0</v>
      </c>
      <c r="G385" s="21" t="str">
        <f t="shared" si="11"/>
        <v/>
      </c>
    </row>
    <row r="386" spans="1:7" ht="25.5" customHeight="1">
      <c r="A386" s="65" t="s">
        <v>6</v>
      </c>
      <c r="B386" s="65"/>
      <c r="C386" s="65"/>
      <c r="D386" s="25">
        <f>SUM(D9:D73)</f>
        <v>1511</v>
      </c>
      <c r="E386" s="25"/>
      <c r="F386" s="25">
        <f>SUM(F9:F73)</f>
        <v>1411</v>
      </c>
      <c r="G386" s="25"/>
    </row>
    <row r="387" spans="1:7" ht="25.5" customHeight="1">
      <c r="A387" s="66" t="s">
        <v>39</v>
      </c>
      <c r="B387" s="66"/>
      <c r="C387" s="66"/>
      <c r="D387" s="59">
        <f>F386/D386</f>
        <v>0.93381866313699535</v>
      </c>
      <c r="E387" s="59"/>
      <c r="F387" s="59"/>
      <c r="G387" s="26"/>
    </row>
    <row r="388" spans="1:7" ht="25.5" customHeight="1">
      <c r="A388" s="58" t="s">
        <v>38</v>
      </c>
      <c r="B388" s="58"/>
      <c r="C388" s="58"/>
      <c r="D388" s="58" t="str">
        <f>IF(D387&lt;50%,B395,IF(D387&lt;70%,B394,IF(D387&lt;80%,B393,IF(D387&lt;90%,B392,B391))))</f>
        <v>A</v>
      </c>
      <c r="E388" s="58"/>
      <c r="F388" s="58"/>
      <c r="G388" s="27"/>
    </row>
    <row r="389" spans="1:7" ht="20.100000000000001" customHeight="1">
      <c r="E389" s="2"/>
      <c r="F389" s="2"/>
    </row>
    <row r="390" spans="1:7" ht="35.25" customHeight="1">
      <c r="B390" s="24" t="s">
        <v>37</v>
      </c>
    </row>
    <row r="391" spans="1:7" ht="20.100000000000001" customHeight="1">
      <c r="B391" s="11" t="s">
        <v>9</v>
      </c>
      <c r="C391" s="12" t="s">
        <v>10</v>
      </c>
    </row>
    <row r="392" spans="1:7" ht="20.100000000000001" customHeight="1">
      <c r="B392" s="11" t="s">
        <v>11</v>
      </c>
      <c r="C392" s="12" t="s">
        <v>12</v>
      </c>
    </row>
    <row r="393" spans="1:7" ht="20.100000000000001" customHeight="1">
      <c r="B393" s="11" t="s">
        <v>13</v>
      </c>
      <c r="C393" s="12" t="s">
        <v>14</v>
      </c>
    </row>
    <row r="394" spans="1:7" ht="20.100000000000001" customHeight="1">
      <c r="B394" s="11" t="s">
        <v>15</v>
      </c>
      <c r="C394" s="12" t="s">
        <v>16</v>
      </c>
    </row>
    <row r="395" spans="1:7" ht="20.100000000000001" customHeight="1">
      <c r="B395" s="11" t="s">
        <v>17</v>
      </c>
      <c r="C395" s="12" t="s">
        <v>18</v>
      </c>
    </row>
    <row r="397" spans="1:7" ht="20.100000000000001" customHeight="1">
      <c r="A397" s="51"/>
      <c r="B397" s="73" t="s">
        <v>1089</v>
      </c>
      <c r="C397" s="73"/>
      <c r="D397" s="73"/>
      <c r="E397" s="73"/>
      <c r="F397" s="73"/>
      <c r="G397" s="73"/>
    </row>
    <row r="398" spans="1:7" ht="20.100000000000001" customHeight="1">
      <c r="A398" s="73" t="s">
        <v>40</v>
      </c>
      <c r="B398" s="73"/>
      <c r="C398" s="73"/>
      <c r="D398" s="73" t="s">
        <v>45</v>
      </c>
      <c r="E398" s="73"/>
      <c r="F398" s="73"/>
      <c r="G398" s="73"/>
    </row>
    <row r="399" spans="1:7" ht="53.25" customHeight="1">
      <c r="A399" s="73"/>
      <c r="B399" s="73"/>
      <c r="C399" s="73"/>
      <c r="D399" s="31"/>
      <c r="E399" s="31"/>
      <c r="F399" s="31"/>
      <c r="G399" s="31"/>
    </row>
    <row r="400" spans="1:7" ht="20.100000000000001" customHeight="1">
      <c r="A400" s="74" t="s">
        <v>889</v>
      </c>
      <c r="B400" s="74"/>
      <c r="C400" s="74"/>
      <c r="D400" s="73" t="s">
        <v>43</v>
      </c>
      <c r="E400" s="73"/>
      <c r="F400" s="73"/>
      <c r="G400" s="73"/>
    </row>
    <row r="401" spans="1:7" ht="20.100000000000001" customHeight="1">
      <c r="A401" s="73" t="s">
        <v>888</v>
      </c>
      <c r="B401" s="73"/>
      <c r="C401" s="73"/>
      <c r="D401" s="73"/>
      <c r="E401" s="73"/>
      <c r="F401" s="73"/>
      <c r="G401" s="73"/>
    </row>
  </sheetData>
  <autoFilter ref="A8:G388">
    <filterColumn colId="1" showButton="0"/>
  </autoFilter>
  <mergeCells count="22">
    <mergeCell ref="A401:C401"/>
    <mergeCell ref="D401:G401"/>
    <mergeCell ref="A386:C386"/>
    <mergeCell ref="A387:C387"/>
    <mergeCell ref="D387:F387"/>
    <mergeCell ref="A388:C388"/>
    <mergeCell ref="D388:F388"/>
    <mergeCell ref="B397:G397"/>
    <mergeCell ref="A398:C398"/>
    <mergeCell ref="D398:G398"/>
    <mergeCell ref="A399:C399"/>
    <mergeCell ref="A400:C400"/>
    <mergeCell ref="D400:G400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385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1"/>
  <dimension ref="A1:G401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380" sqref="F380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1090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54" t="s">
        <v>7</v>
      </c>
      <c r="E8" s="54" t="s">
        <v>8</v>
      </c>
      <c r="F8" s="54" t="s">
        <v>36</v>
      </c>
      <c r="G8" s="54" t="s">
        <v>39</v>
      </c>
    </row>
    <row r="9" spans="1:7" ht="20.100000000000001" hidden="1" customHeight="1">
      <c r="A9" s="10">
        <v>1</v>
      </c>
      <c r="B9" s="77" t="s">
        <v>631</v>
      </c>
      <c r="C9" s="77" t="s">
        <v>239</v>
      </c>
      <c r="D9" s="23">
        <v>0</v>
      </c>
      <c r="E9" s="76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hidden="1" customHeight="1">
      <c r="A10" s="10">
        <v>2</v>
      </c>
      <c r="B10" s="75" t="s">
        <v>632</v>
      </c>
      <c r="C10" s="75" t="s">
        <v>240</v>
      </c>
      <c r="D10" s="23">
        <v>0</v>
      </c>
      <c r="E10" s="76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hidden="1" customHeight="1">
      <c r="A11" s="10">
        <v>3</v>
      </c>
      <c r="B11" s="77" t="s">
        <v>630</v>
      </c>
      <c r="C11" s="77" t="s">
        <v>241</v>
      </c>
      <c r="D11" s="23">
        <v>0</v>
      </c>
      <c r="E11" s="76">
        <v>0</v>
      </c>
      <c r="F11" s="23">
        <f t="shared" si="0"/>
        <v>0</v>
      </c>
      <c r="G11" s="21" t="str">
        <f t="shared" si="1"/>
        <v/>
      </c>
    </row>
    <row r="12" spans="1:7" ht="20.100000000000001" hidden="1" customHeight="1">
      <c r="A12" s="10">
        <v>4</v>
      </c>
      <c r="B12" s="75" t="s">
        <v>643</v>
      </c>
      <c r="C12" s="75" t="s">
        <v>613</v>
      </c>
      <c r="D12" s="23">
        <v>0</v>
      </c>
      <c r="E12" s="76">
        <v>0</v>
      </c>
      <c r="F12" s="23">
        <f t="shared" si="0"/>
        <v>0</v>
      </c>
      <c r="G12" s="21" t="str">
        <f t="shared" si="1"/>
        <v/>
      </c>
    </row>
    <row r="13" spans="1:7" ht="20.100000000000001" hidden="1" customHeight="1">
      <c r="A13" s="10">
        <v>5</v>
      </c>
      <c r="B13" s="77" t="s">
        <v>644</v>
      </c>
      <c r="C13" s="77" t="s">
        <v>614</v>
      </c>
      <c r="D13" s="23">
        <v>0</v>
      </c>
      <c r="E13" s="76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v>6</v>
      </c>
      <c r="B14" s="75" t="s">
        <v>642</v>
      </c>
      <c r="C14" s="75" t="s">
        <v>615</v>
      </c>
      <c r="D14" s="23">
        <v>0</v>
      </c>
      <c r="E14" s="76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v>7</v>
      </c>
      <c r="B15" s="77" t="s">
        <v>660</v>
      </c>
      <c r="C15" s="77" t="s">
        <v>307</v>
      </c>
      <c r="D15" s="23">
        <v>0</v>
      </c>
      <c r="E15" s="76">
        <v>0</v>
      </c>
      <c r="F15" s="23">
        <f t="shared" si="0"/>
        <v>0</v>
      </c>
      <c r="G15" s="21" t="str">
        <f t="shared" si="1"/>
        <v/>
      </c>
    </row>
    <row r="16" spans="1:7" ht="20.100000000000001" hidden="1" customHeight="1">
      <c r="A16" s="10">
        <v>8</v>
      </c>
      <c r="B16" s="75" t="s">
        <v>661</v>
      </c>
      <c r="C16" s="75" t="s">
        <v>308</v>
      </c>
      <c r="D16" s="23">
        <v>0</v>
      </c>
      <c r="E16" s="76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v>9</v>
      </c>
      <c r="B17" s="77" t="s">
        <v>659</v>
      </c>
      <c r="C17" s="77" t="s">
        <v>309</v>
      </c>
      <c r="D17" s="23">
        <v>0</v>
      </c>
      <c r="E17" s="76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v>10</v>
      </c>
      <c r="B18" s="75" t="s">
        <v>675</v>
      </c>
      <c r="C18" s="75" t="s">
        <v>583</v>
      </c>
      <c r="D18" s="23">
        <v>0</v>
      </c>
      <c r="E18" s="76">
        <v>0</v>
      </c>
      <c r="F18" s="23">
        <f t="shared" si="0"/>
        <v>0</v>
      </c>
      <c r="G18" s="21" t="str">
        <f t="shared" si="1"/>
        <v/>
      </c>
    </row>
    <row r="19" spans="1:7" ht="20.100000000000001" hidden="1" customHeight="1">
      <c r="A19" s="10">
        <v>11</v>
      </c>
      <c r="B19" s="77" t="s">
        <v>676</v>
      </c>
      <c r="C19" s="77" t="s">
        <v>584</v>
      </c>
      <c r="D19" s="23">
        <v>0</v>
      </c>
      <c r="E19" s="76">
        <v>0</v>
      </c>
      <c r="F19" s="23">
        <f t="shared" si="0"/>
        <v>0</v>
      </c>
      <c r="G19" s="21" t="str">
        <f t="shared" si="1"/>
        <v/>
      </c>
    </row>
    <row r="20" spans="1:7" ht="20.100000000000001" hidden="1" customHeight="1">
      <c r="A20" s="10">
        <v>12</v>
      </c>
      <c r="B20" s="75" t="s">
        <v>674</v>
      </c>
      <c r="C20" s="75" t="s">
        <v>585</v>
      </c>
      <c r="D20" s="23">
        <v>0</v>
      </c>
      <c r="E20" s="76">
        <v>0</v>
      </c>
      <c r="F20" s="23">
        <f t="shared" si="0"/>
        <v>0</v>
      </c>
      <c r="G20" s="21" t="str">
        <f t="shared" si="1"/>
        <v/>
      </c>
    </row>
    <row r="21" spans="1:7" ht="20.100000000000001" hidden="1" customHeight="1">
      <c r="A21" s="10">
        <v>13</v>
      </c>
      <c r="B21" s="77" t="s">
        <v>640</v>
      </c>
      <c r="C21" s="77" t="s">
        <v>697</v>
      </c>
      <c r="D21" s="23">
        <v>0</v>
      </c>
      <c r="E21" s="76">
        <v>0</v>
      </c>
      <c r="F21" s="23">
        <f t="shared" si="0"/>
        <v>0</v>
      </c>
      <c r="G21" s="21" t="str">
        <f t="shared" si="1"/>
        <v/>
      </c>
    </row>
    <row r="22" spans="1:7" ht="20.100000000000001" hidden="1" customHeight="1">
      <c r="A22" s="10">
        <v>14</v>
      </c>
      <c r="B22" s="75" t="s">
        <v>641</v>
      </c>
      <c r="C22" s="75" t="s">
        <v>699</v>
      </c>
      <c r="D22" s="23">
        <v>0</v>
      </c>
      <c r="E22" s="76">
        <v>0</v>
      </c>
      <c r="F22" s="23">
        <f t="shared" si="0"/>
        <v>0</v>
      </c>
      <c r="G22" s="21" t="str">
        <f t="shared" si="1"/>
        <v/>
      </c>
    </row>
    <row r="23" spans="1:7" ht="20.100000000000001" hidden="1" customHeight="1">
      <c r="A23" s="10">
        <v>15</v>
      </c>
      <c r="B23" s="77" t="s">
        <v>639</v>
      </c>
      <c r="C23" s="77" t="s">
        <v>701</v>
      </c>
      <c r="D23" s="23">
        <v>0</v>
      </c>
      <c r="E23" s="76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v>16</v>
      </c>
      <c r="B24" s="75" t="s">
        <v>824</v>
      </c>
      <c r="C24" s="75" t="s">
        <v>252</v>
      </c>
      <c r="D24" s="23">
        <v>0</v>
      </c>
      <c r="E24" s="76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v>17</v>
      </c>
      <c r="B25" s="77" t="s">
        <v>825</v>
      </c>
      <c r="C25" s="77" t="s">
        <v>253</v>
      </c>
      <c r="D25" s="23">
        <v>0</v>
      </c>
      <c r="E25" s="76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v>18</v>
      </c>
      <c r="B26" s="75" t="s">
        <v>826</v>
      </c>
      <c r="C26" s="75" t="s">
        <v>254</v>
      </c>
      <c r="D26" s="23">
        <v>0</v>
      </c>
      <c r="E26" s="76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v>19</v>
      </c>
      <c r="B27" s="77" t="s">
        <v>810</v>
      </c>
      <c r="C27" s="77" t="s">
        <v>811</v>
      </c>
      <c r="D27" s="23">
        <v>0</v>
      </c>
      <c r="E27" s="76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v>20</v>
      </c>
      <c r="B28" s="75" t="s">
        <v>813</v>
      </c>
      <c r="C28" s="75" t="s">
        <v>814</v>
      </c>
      <c r="D28" s="23">
        <v>0</v>
      </c>
      <c r="E28" s="76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v>21</v>
      </c>
      <c r="B29" s="77" t="s">
        <v>816</v>
      </c>
      <c r="C29" s="77" t="s">
        <v>817</v>
      </c>
      <c r="D29" s="23">
        <v>0</v>
      </c>
      <c r="E29" s="76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v>22</v>
      </c>
      <c r="B30" s="75" t="s">
        <v>702</v>
      </c>
      <c r="C30" s="75" t="s">
        <v>605</v>
      </c>
      <c r="D30" s="23">
        <v>0</v>
      </c>
      <c r="E30" s="76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v>23</v>
      </c>
      <c r="B31" s="77" t="s">
        <v>703</v>
      </c>
      <c r="C31" s="77" t="s">
        <v>606</v>
      </c>
      <c r="D31" s="23">
        <v>0</v>
      </c>
      <c r="E31" s="76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v>24</v>
      </c>
      <c r="B32" s="75" t="s">
        <v>704</v>
      </c>
      <c r="C32" s="75" t="s">
        <v>607</v>
      </c>
      <c r="D32" s="23">
        <v>0</v>
      </c>
      <c r="E32" s="76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v>25</v>
      </c>
      <c r="B33" s="77" t="s">
        <v>1002</v>
      </c>
      <c r="C33" s="77" t="s">
        <v>979</v>
      </c>
      <c r="D33" s="23">
        <v>0</v>
      </c>
      <c r="E33" s="76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v>26</v>
      </c>
      <c r="B34" s="75" t="s">
        <v>1003</v>
      </c>
      <c r="C34" s="75" t="s">
        <v>980</v>
      </c>
      <c r="D34" s="23">
        <v>0</v>
      </c>
      <c r="E34" s="76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v>27</v>
      </c>
      <c r="B35" s="77" t="s">
        <v>1004</v>
      </c>
      <c r="C35" s="77" t="s">
        <v>981</v>
      </c>
      <c r="D35" s="23">
        <v>0</v>
      </c>
      <c r="E35" s="76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v>28</v>
      </c>
      <c r="B36" s="75" t="s">
        <v>705</v>
      </c>
      <c r="C36" s="75" t="s">
        <v>184</v>
      </c>
      <c r="D36" s="23">
        <v>0</v>
      </c>
      <c r="E36" s="76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v>29</v>
      </c>
      <c r="B37" s="77" t="s">
        <v>843</v>
      </c>
      <c r="C37" s="77" t="s">
        <v>185</v>
      </c>
      <c r="D37" s="23">
        <v>0</v>
      </c>
      <c r="E37" s="76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v>30</v>
      </c>
      <c r="B38" s="75" t="s">
        <v>706</v>
      </c>
      <c r="C38" s="75" t="s">
        <v>186</v>
      </c>
      <c r="D38" s="23">
        <v>0</v>
      </c>
      <c r="E38" s="76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v>31</v>
      </c>
      <c r="B39" s="77" t="s">
        <v>707</v>
      </c>
      <c r="C39" s="77" t="s">
        <v>187</v>
      </c>
      <c r="D39" s="23">
        <v>0</v>
      </c>
      <c r="E39" s="76">
        <v>0</v>
      </c>
      <c r="F39" s="23">
        <f t="shared" si="0"/>
        <v>0</v>
      </c>
      <c r="G39" s="21" t="str">
        <f t="shared" si="1"/>
        <v/>
      </c>
    </row>
    <row r="40" spans="1:7" ht="20.100000000000001" hidden="1" customHeight="1">
      <c r="A40" s="10">
        <v>32</v>
      </c>
      <c r="B40" s="75" t="s">
        <v>663</v>
      </c>
      <c r="C40" s="75" t="s">
        <v>188</v>
      </c>
      <c r="D40" s="23">
        <v>0</v>
      </c>
      <c r="E40" s="76">
        <v>0</v>
      </c>
      <c r="F40" s="23">
        <f t="shared" si="0"/>
        <v>0</v>
      </c>
      <c r="G40" s="21" t="str">
        <f t="shared" si="1"/>
        <v/>
      </c>
    </row>
    <row r="41" spans="1:7" ht="20.100000000000001" hidden="1" customHeight="1">
      <c r="A41" s="10">
        <v>33</v>
      </c>
      <c r="B41" s="77" t="s">
        <v>662</v>
      </c>
      <c r="C41" s="77" t="s">
        <v>189</v>
      </c>
      <c r="D41" s="23">
        <v>0</v>
      </c>
      <c r="E41" s="76">
        <v>0</v>
      </c>
      <c r="F41" s="23">
        <f t="shared" si="0"/>
        <v>0</v>
      </c>
      <c r="G41" s="21" t="str">
        <f t="shared" si="1"/>
        <v/>
      </c>
    </row>
    <row r="42" spans="1:7" ht="20.100000000000001" customHeight="1">
      <c r="A42" s="10">
        <v>34</v>
      </c>
      <c r="B42" s="75" t="s">
        <v>708</v>
      </c>
      <c r="C42" s="75" t="s">
        <v>190</v>
      </c>
      <c r="D42" s="23">
        <v>650</v>
      </c>
      <c r="E42" s="76">
        <v>560</v>
      </c>
      <c r="F42" s="23">
        <f t="shared" si="0"/>
        <v>560</v>
      </c>
      <c r="G42" s="21">
        <f t="shared" si="1"/>
        <v>0.86153846153846159</v>
      </c>
    </row>
    <row r="43" spans="1:7" ht="20.100000000000001" customHeight="1">
      <c r="A43" s="10">
        <v>35</v>
      </c>
      <c r="B43" s="77" t="s">
        <v>709</v>
      </c>
      <c r="C43" s="77" t="s">
        <v>191</v>
      </c>
      <c r="D43" s="23">
        <v>650</v>
      </c>
      <c r="E43" s="76">
        <v>640</v>
      </c>
      <c r="F43" s="23">
        <f t="shared" si="0"/>
        <v>640</v>
      </c>
      <c r="G43" s="21">
        <f t="shared" si="1"/>
        <v>0.98461538461538467</v>
      </c>
    </row>
    <row r="44" spans="1:7" ht="20.100000000000001" customHeight="1">
      <c r="A44" s="10">
        <v>36</v>
      </c>
      <c r="B44" s="75" t="s">
        <v>827</v>
      </c>
      <c r="C44" s="75" t="s">
        <v>600</v>
      </c>
      <c r="D44" s="23">
        <v>58</v>
      </c>
      <c r="E44" s="76">
        <v>58</v>
      </c>
      <c r="F44" s="23">
        <f t="shared" si="0"/>
        <v>58</v>
      </c>
      <c r="G44" s="21">
        <f t="shared" si="1"/>
        <v>1</v>
      </c>
    </row>
    <row r="45" spans="1:7" ht="20.100000000000001" customHeight="1">
      <c r="A45" s="10">
        <v>37</v>
      </c>
      <c r="B45" s="77" t="s">
        <v>835</v>
      </c>
      <c r="C45" s="77" t="s">
        <v>192</v>
      </c>
      <c r="D45" s="23">
        <v>58</v>
      </c>
      <c r="E45" s="76">
        <v>58</v>
      </c>
      <c r="F45" s="23">
        <f t="shared" si="0"/>
        <v>58</v>
      </c>
      <c r="G45" s="21">
        <f t="shared" si="1"/>
        <v>1</v>
      </c>
    </row>
    <row r="46" spans="1:7" ht="20.100000000000001" hidden="1" customHeight="1">
      <c r="A46" s="10">
        <v>38</v>
      </c>
      <c r="B46" s="75" t="s">
        <v>844</v>
      </c>
      <c r="C46" s="75" t="s">
        <v>291</v>
      </c>
      <c r="D46" s="23">
        <v>0</v>
      </c>
      <c r="E46" s="76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v>39</v>
      </c>
      <c r="B47" s="77" t="s">
        <v>845</v>
      </c>
      <c r="C47" s="77" t="s">
        <v>195</v>
      </c>
      <c r="D47" s="23">
        <v>0</v>
      </c>
      <c r="E47" s="76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v>40</v>
      </c>
      <c r="B48" s="75" t="s">
        <v>872</v>
      </c>
      <c r="C48" s="75" t="s">
        <v>194</v>
      </c>
      <c r="D48" s="23">
        <v>0</v>
      </c>
      <c r="E48" s="76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v>41</v>
      </c>
      <c r="B49" s="77" t="s">
        <v>873</v>
      </c>
      <c r="C49" s="77" t="s">
        <v>269</v>
      </c>
      <c r="D49" s="23">
        <v>0</v>
      </c>
      <c r="E49" s="76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v>42</v>
      </c>
      <c r="B50" s="75" t="s">
        <v>874</v>
      </c>
      <c r="C50" s="75" t="s">
        <v>268</v>
      </c>
      <c r="D50" s="23">
        <v>0</v>
      </c>
      <c r="E50" s="76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v>43</v>
      </c>
      <c r="B51" s="77" t="s">
        <v>846</v>
      </c>
      <c r="C51" s="77" t="s">
        <v>230</v>
      </c>
      <c r="D51" s="23">
        <v>0</v>
      </c>
      <c r="E51" s="76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v>44</v>
      </c>
      <c r="B52" s="75" t="s">
        <v>875</v>
      </c>
      <c r="C52" s="75" t="s">
        <v>229</v>
      </c>
      <c r="D52" s="23">
        <v>0</v>
      </c>
      <c r="E52" s="76">
        <v>0</v>
      </c>
      <c r="F52" s="23">
        <f t="shared" si="0"/>
        <v>0</v>
      </c>
      <c r="G52" s="21" t="str">
        <f t="shared" si="1"/>
        <v/>
      </c>
    </row>
    <row r="53" spans="1:7" ht="20.100000000000001" hidden="1" customHeight="1">
      <c r="A53" s="10">
        <v>45</v>
      </c>
      <c r="B53" s="77" t="s">
        <v>653</v>
      </c>
      <c r="C53" s="77" t="s">
        <v>243</v>
      </c>
      <c r="D53" s="23">
        <v>0</v>
      </c>
      <c r="E53" s="76">
        <v>0</v>
      </c>
      <c r="F53" s="23">
        <f t="shared" si="0"/>
        <v>0</v>
      </c>
      <c r="G53" s="21" t="str">
        <f t="shared" si="1"/>
        <v/>
      </c>
    </row>
    <row r="54" spans="1:7" ht="20.100000000000001" customHeight="1">
      <c r="A54" s="10">
        <v>46</v>
      </c>
      <c r="B54" s="75" t="s">
        <v>652</v>
      </c>
      <c r="C54" s="75" t="s">
        <v>242</v>
      </c>
      <c r="D54" s="23">
        <v>50</v>
      </c>
      <c r="E54" s="76">
        <v>50</v>
      </c>
      <c r="F54" s="23">
        <f t="shared" si="0"/>
        <v>50</v>
      </c>
      <c r="G54" s="21">
        <f t="shared" si="1"/>
        <v>1</v>
      </c>
    </row>
    <row r="55" spans="1:7" ht="20.100000000000001" hidden="1" customHeight="1">
      <c r="A55" s="10">
        <v>47</v>
      </c>
      <c r="B55" s="77" t="s">
        <v>673</v>
      </c>
      <c r="C55" s="77" t="s">
        <v>711</v>
      </c>
      <c r="D55" s="23">
        <v>0</v>
      </c>
      <c r="E55" s="76">
        <v>0</v>
      </c>
      <c r="F55" s="23">
        <f t="shared" si="0"/>
        <v>0</v>
      </c>
      <c r="G55" s="21" t="str">
        <f t="shared" si="1"/>
        <v/>
      </c>
    </row>
    <row r="56" spans="1:7" ht="20.100000000000001" hidden="1" customHeight="1">
      <c r="A56" s="10">
        <v>48</v>
      </c>
      <c r="B56" s="75" t="s">
        <v>651</v>
      </c>
      <c r="C56" s="75" t="s">
        <v>712</v>
      </c>
      <c r="D56" s="23">
        <v>0</v>
      </c>
      <c r="E56" s="76">
        <v>0</v>
      </c>
      <c r="F56" s="23">
        <f t="shared" si="0"/>
        <v>0</v>
      </c>
      <c r="G56" s="21" t="str">
        <f t="shared" si="1"/>
        <v/>
      </c>
    </row>
    <row r="57" spans="1:7" ht="20.100000000000001" hidden="1" customHeight="1">
      <c r="A57" s="10">
        <v>49</v>
      </c>
      <c r="B57" s="77" t="s">
        <v>650</v>
      </c>
      <c r="C57" s="77" t="s">
        <v>244</v>
      </c>
      <c r="D57" s="23">
        <v>0</v>
      </c>
      <c r="E57" s="76">
        <v>0</v>
      </c>
      <c r="F57" s="23">
        <f t="shared" si="0"/>
        <v>0</v>
      </c>
      <c r="G57" s="21" t="str">
        <f t="shared" si="1"/>
        <v/>
      </c>
    </row>
    <row r="58" spans="1:7" ht="20.100000000000001" hidden="1" customHeight="1">
      <c r="A58" s="10">
        <v>50</v>
      </c>
      <c r="B58" s="75" t="s">
        <v>1005</v>
      </c>
      <c r="C58" s="75" t="s">
        <v>281</v>
      </c>
      <c r="D58" s="23">
        <v>0</v>
      </c>
      <c r="E58" s="76">
        <v>0</v>
      </c>
      <c r="F58" s="23">
        <f t="shared" si="0"/>
        <v>0</v>
      </c>
      <c r="G58" s="21" t="str">
        <f t="shared" si="1"/>
        <v/>
      </c>
    </row>
    <row r="59" spans="1:7" ht="20.100000000000001" hidden="1" customHeight="1">
      <c r="A59" s="10">
        <v>51</v>
      </c>
      <c r="B59" s="77" t="s">
        <v>836</v>
      </c>
      <c r="C59" s="77" t="s">
        <v>266</v>
      </c>
      <c r="D59" s="23">
        <v>0</v>
      </c>
      <c r="E59" s="76">
        <v>0</v>
      </c>
      <c r="F59" s="23">
        <f t="shared" si="0"/>
        <v>0</v>
      </c>
      <c r="G59" s="21" t="str">
        <f t="shared" si="1"/>
        <v/>
      </c>
    </row>
    <row r="60" spans="1:7" ht="20.100000000000001" hidden="1" customHeight="1">
      <c r="A60" s="10">
        <v>52</v>
      </c>
      <c r="B60" s="75" t="s">
        <v>876</v>
      </c>
      <c r="C60" s="75" t="s">
        <v>267</v>
      </c>
      <c r="D60" s="23">
        <v>0</v>
      </c>
      <c r="E60" s="76">
        <v>0</v>
      </c>
      <c r="F60" s="23">
        <f t="shared" si="0"/>
        <v>0</v>
      </c>
      <c r="G60" s="21" t="str">
        <f t="shared" si="1"/>
        <v/>
      </c>
    </row>
    <row r="61" spans="1:7" ht="20.100000000000001" hidden="1" customHeight="1">
      <c r="A61" s="10">
        <v>53</v>
      </c>
      <c r="B61" s="77" t="s">
        <v>877</v>
      </c>
      <c r="C61" s="77" t="s">
        <v>270</v>
      </c>
      <c r="D61" s="23">
        <v>0</v>
      </c>
      <c r="E61" s="76">
        <v>0</v>
      </c>
      <c r="F61" s="23">
        <f t="shared" si="0"/>
        <v>0</v>
      </c>
      <c r="G61" s="21" t="str">
        <f t="shared" si="1"/>
        <v/>
      </c>
    </row>
    <row r="62" spans="1:7" ht="20.100000000000001" hidden="1" customHeight="1">
      <c r="A62" s="10">
        <v>54</v>
      </c>
      <c r="B62" s="75" t="s">
        <v>878</v>
      </c>
      <c r="C62" s="75" t="s">
        <v>272</v>
      </c>
      <c r="D62" s="23">
        <v>0</v>
      </c>
      <c r="E62" s="76">
        <v>0</v>
      </c>
      <c r="F62" s="23">
        <f t="shared" si="0"/>
        <v>0</v>
      </c>
      <c r="G62" s="21" t="str">
        <f t="shared" si="1"/>
        <v/>
      </c>
    </row>
    <row r="63" spans="1:7" ht="20.100000000000001" hidden="1" customHeight="1">
      <c r="A63" s="10">
        <v>55</v>
      </c>
      <c r="B63" s="77" t="s">
        <v>879</v>
      </c>
      <c r="C63" s="77" t="s">
        <v>271</v>
      </c>
      <c r="D63" s="23">
        <v>0</v>
      </c>
      <c r="E63" s="76">
        <v>0</v>
      </c>
      <c r="F63" s="23">
        <f t="shared" si="0"/>
        <v>0</v>
      </c>
      <c r="G63" s="21" t="str">
        <f t="shared" si="1"/>
        <v/>
      </c>
    </row>
    <row r="64" spans="1:7" ht="20.100000000000001" hidden="1" customHeight="1">
      <c r="A64" s="10">
        <v>56</v>
      </c>
      <c r="B64" s="75" t="s">
        <v>880</v>
      </c>
      <c r="C64" s="75" t="s">
        <v>273</v>
      </c>
      <c r="D64" s="23">
        <v>0</v>
      </c>
      <c r="E64" s="76">
        <v>0</v>
      </c>
      <c r="F64" s="23">
        <f t="shared" si="0"/>
        <v>0</v>
      </c>
      <c r="G64" s="21" t="str">
        <f t="shared" si="1"/>
        <v/>
      </c>
    </row>
    <row r="65" spans="1:7" ht="20.100000000000001" hidden="1" customHeight="1">
      <c r="A65" s="10">
        <v>57</v>
      </c>
      <c r="B65" s="77" t="s">
        <v>714</v>
      </c>
      <c r="C65" s="77" t="s">
        <v>715</v>
      </c>
      <c r="D65" s="23">
        <v>0</v>
      </c>
      <c r="E65" s="76">
        <v>0</v>
      </c>
      <c r="F65" s="23">
        <f t="shared" si="0"/>
        <v>0</v>
      </c>
      <c r="G65" s="21" t="str">
        <f t="shared" si="1"/>
        <v/>
      </c>
    </row>
    <row r="66" spans="1:7" ht="20.100000000000001" hidden="1" customHeight="1">
      <c r="A66" s="10">
        <v>58</v>
      </c>
      <c r="B66" s="75" t="s">
        <v>717</v>
      </c>
      <c r="C66" s="75" t="s">
        <v>603</v>
      </c>
      <c r="D66" s="23">
        <v>0</v>
      </c>
      <c r="E66" s="76">
        <v>0</v>
      </c>
      <c r="F66" s="23">
        <f t="shared" si="0"/>
        <v>0</v>
      </c>
      <c r="G66" s="21" t="str">
        <f t="shared" si="1"/>
        <v/>
      </c>
    </row>
    <row r="67" spans="1:7" ht="20.100000000000001" hidden="1" customHeight="1">
      <c r="A67" s="10">
        <v>59</v>
      </c>
      <c r="B67" s="77" t="s">
        <v>656</v>
      </c>
      <c r="C67" s="77" t="s">
        <v>196</v>
      </c>
      <c r="D67" s="23">
        <v>0</v>
      </c>
      <c r="E67" s="76">
        <v>0</v>
      </c>
      <c r="F67" s="23">
        <f t="shared" si="0"/>
        <v>0</v>
      </c>
      <c r="G67" s="21" t="str">
        <f t="shared" si="1"/>
        <v/>
      </c>
    </row>
    <row r="68" spans="1:7" ht="20.100000000000001" customHeight="1">
      <c r="A68" s="10">
        <v>60</v>
      </c>
      <c r="B68" s="75" t="s">
        <v>838</v>
      </c>
      <c r="C68" s="75" t="s">
        <v>197</v>
      </c>
      <c r="D68" s="23">
        <v>25</v>
      </c>
      <c r="E68" s="76">
        <v>25</v>
      </c>
      <c r="F68" s="23">
        <f t="shared" si="0"/>
        <v>25</v>
      </c>
      <c r="G68" s="21">
        <f t="shared" si="1"/>
        <v>1</v>
      </c>
    </row>
    <row r="69" spans="1:7" ht="20.100000000000001" hidden="1" customHeight="1">
      <c r="A69" s="10">
        <v>61</v>
      </c>
      <c r="B69" s="77" t="s">
        <v>837</v>
      </c>
      <c r="C69" s="77" t="s">
        <v>198</v>
      </c>
      <c r="D69" s="23">
        <v>0</v>
      </c>
      <c r="E69" s="76">
        <v>0</v>
      </c>
      <c r="F69" s="23">
        <f t="shared" si="0"/>
        <v>0</v>
      </c>
      <c r="G69" s="21" t="str">
        <f t="shared" si="1"/>
        <v/>
      </c>
    </row>
    <row r="70" spans="1:7" ht="20.100000000000001" customHeight="1">
      <c r="A70" s="10">
        <v>62</v>
      </c>
      <c r="B70" s="75" t="s">
        <v>645</v>
      </c>
      <c r="C70" s="75" t="s">
        <v>199</v>
      </c>
      <c r="D70" s="23">
        <v>20</v>
      </c>
      <c r="E70" s="76">
        <v>20</v>
      </c>
      <c r="F70" s="23">
        <f t="shared" si="0"/>
        <v>20</v>
      </c>
      <c r="G70" s="21">
        <f t="shared" si="1"/>
        <v>1</v>
      </c>
    </row>
    <row r="71" spans="1:7" ht="20.100000000000001" hidden="1" customHeight="1">
      <c r="A71" s="10">
        <v>63</v>
      </c>
      <c r="B71" s="77" t="s">
        <v>847</v>
      </c>
      <c r="C71" s="77" t="s">
        <v>200</v>
      </c>
      <c r="D71" s="23">
        <v>0</v>
      </c>
      <c r="E71" s="76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v>64</v>
      </c>
      <c r="B72" s="75" t="s">
        <v>848</v>
      </c>
      <c r="C72" s="75" t="s">
        <v>222</v>
      </c>
      <c r="D72" s="23">
        <v>0</v>
      </c>
      <c r="E72" s="76">
        <v>0</v>
      </c>
      <c r="F72" s="23">
        <f t="shared" si="0"/>
        <v>0</v>
      </c>
      <c r="G72" s="21" t="str">
        <f t="shared" si="1"/>
        <v/>
      </c>
    </row>
    <row r="73" spans="1:7" ht="20.100000000000001" hidden="1" customHeight="1">
      <c r="A73" s="10">
        <v>65</v>
      </c>
      <c r="B73" s="77" t="s">
        <v>664</v>
      </c>
      <c r="C73" s="77" t="s">
        <v>46</v>
      </c>
      <c r="D73" s="23">
        <v>0</v>
      </c>
      <c r="E73" s="76">
        <v>0</v>
      </c>
      <c r="F73" s="23">
        <f t="shared" ref="F73:F136" si="2">IF(E73&gt;D73,D73,E73)</f>
        <v>0</v>
      </c>
      <c r="G73" s="21" t="str">
        <f t="shared" si="1"/>
        <v/>
      </c>
    </row>
    <row r="74" spans="1:7" ht="20.100000000000001" hidden="1" customHeight="1">
      <c r="A74" s="10">
        <v>66</v>
      </c>
      <c r="B74" s="75" t="s">
        <v>718</v>
      </c>
      <c r="C74" s="75" t="s">
        <v>47</v>
      </c>
      <c r="D74" s="23">
        <v>0</v>
      </c>
      <c r="E74" s="76">
        <v>0</v>
      </c>
      <c r="F74" s="23">
        <f t="shared" si="2"/>
        <v>0</v>
      </c>
      <c r="G74" s="21" t="str">
        <f t="shared" ref="G74:G137" si="3">IFERROR(F74/D74,"")</f>
        <v/>
      </c>
    </row>
    <row r="75" spans="1:7" ht="20.100000000000001" hidden="1" customHeight="1">
      <c r="A75" s="10">
        <v>67</v>
      </c>
      <c r="B75" s="77" t="s">
        <v>679</v>
      </c>
      <c r="C75" s="77" t="s">
        <v>48</v>
      </c>
      <c r="D75" s="23">
        <v>0</v>
      </c>
      <c r="E75" s="76">
        <v>0</v>
      </c>
      <c r="F75" s="23">
        <f t="shared" si="2"/>
        <v>0</v>
      </c>
      <c r="G75" s="21" t="str">
        <f t="shared" si="3"/>
        <v/>
      </c>
    </row>
    <row r="76" spans="1:7" ht="20.100000000000001" customHeight="1">
      <c r="A76" s="10">
        <v>68</v>
      </c>
      <c r="B76" s="75" t="s">
        <v>719</v>
      </c>
      <c r="C76" s="75" t="s">
        <v>49</v>
      </c>
      <c r="D76" s="23">
        <v>400</v>
      </c>
      <c r="E76" s="76">
        <v>400</v>
      </c>
      <c r="F76" s="23">
        <f t="shared" si="2"/>
        <v>400</v>
      </c>
      <c r="G76" s="21">
        <f t="shared" si="3"/>
        <v>1</v>
      </c>
    </row>
    <row r="77" spans="1:7" ht="20.100000000000001" hidden="1" customHeight="1">
      <c r="A77" s="10">
        <v>69</v>
      </c>
      <c r="B77" s="77" t="s">
        <v>720</v>
      </c>
      <c r="C77" s="77" t="s">
        <v>50</v>
      </c>
      <c r="D77" s="23">
        <v>0</v>
      </c>
      <c r="E77" s="76">
        <v>0</v>
      </c>
      <c r="F77" s="23">
        <f t="shared" si="2"/>
        <v>0</v>
      </c>
      <c r="G77" s="21" t="str">
        <f t="shared" si="3"/>
        <v/>
      </c>
    </row>
    <row r="78" spans="1:7" ht="20.100000000000001" hidden="1" customHeight="1">
      <c r="A78" s="10">
        <v>70</v>
      </c>
      <c r="B78" s="75" t="s">
        <v>721</v>
      </c>
      <c r="C78" s="75" t="s">
        <v>51</v>
      </c>
      <c r="D78" s="23">
        <v>0</v>
      </c>
      <c r="E78" s="76">
        <v>0</v>
      </c>
      <c r="F78" s="23">
        <f t="shared" si="2"/>
        <v>0</v>
      </c>
      <c r="G78" s="21" t="str">
        <f t="shared" si="3"/>
        <v/>
      </c>
    </row>
    <row r="79" spans="1:7" ht="20.100000000000001" hidden="1" customHeight="1">
      <c r="A79" s="10">
        <v>71</v>
      </c>
      <c r="B79" s="77" t="s">
        <v>722</v>
      </c>
      <c r="C79" s="77" t="s">
        <v>52</v>
      </c>
      <c r="D79" s="23">
        <v>0</v>
      </c>
      <c r="E79" s="76">
        <v>0</v>
      </c>
      <c r="F79" s="23">
        <f t="shared" si="2"/>
        <v>0</v>
      </c>
      <c r="G79" s="21" t="str">
        <f t="shared" si="3"/>
        <v/>
      </c>
    </row>
    <row r="80" spans="1:7" ht="20.100000000000001" hidden="1" customHeight="1">
      <c r="A80" s="10">
        <v>72</v>
      </c>
      <c r="B80" s="75" t="s">
        <v>723</v>
      </c>
      <c r="C80" s="75" t="s">
        <v>53</v>
      </c>
      <c r="D80" s="23">
        <v>0</v>
      </c>
      <c r="E80" s="76">
        <v>0</v>
      </c>
      <c r="F80" s="23">
        <f t="shared" si="2"/>
        <v>0</v>
      </c>
      <c r="G80" s="21" t="str">
        <f t="shared" si="3"/>
        <v/>
      </c>
    </row>
    <row r="81" spans="1:7" ht="20.100000000000001" hidden="1" customHeight="1">
      <c r="A81" s="10">
        <v>73</v>
      </c>
      <c r="B81" s="77" t="s">
        <v>724</v>
      </c>
      <c r="C81" s="77" t="s">
        <v>54</v>
      </c>
      <c r="D81" s="23">
        <v>0</v>
      </c>
      <c r="E81" s="76">
        <v>0</v>
      </c>
      <c r="F81" s="23">
        <f t="shared" si="2"/>
        <v>0</v>
      </c>
      <c r="G81" s="21" t="str">
        <f t="shared" si="3"/>
        <v/>
      </c>
    </row>
    <row r="82" spans="1:7" ht="20.100000000000001" hidden="1" customHeight="1">
      <c r="A82" s="10">
        <v>74</v>
      </c>
      <c r="B82" s="75" t="s">
        <v>725</v>
      </c>
      <c r="C82" s="75" t="s">
        <v>55</v>
      </c>
      <c r="D82" s="23">
        <v>0</v>
      </c>
      <c r="E82" s="76">
        <v>0</v>
      </c>
      <c r="F82" s="23">
        <f t="shared" si="2"/>
        <v>0</v>
      </c>
      <c r="G82" s="21" t="str">
        <f t="shared" si="3"/>
        <v/>
      </c>
    </row>
    <row r="83" spans="1:7" ht="20.100000000000001" hidden="1" customHeight="1">
      <c r="A83" s="10">
        <v>75</v>
      </c>
      <c r="B83" s="77" t="s">
        <v>726</v>
      </c>
      <c r="C83" s="77" t="s">
        <v>56</v>
      </c>
      <c r="D83" s="23">
        <v>0</v>
      </c>
      <c r="E83" s="76">
        <v>0</v>
      </c>
      <c r="F83" s="23">
        <f t="shared" si="2"/>
        <v>0</v>
      </c>
      <c r="G83" s="21" t="str">
        <f t="shared" si="3"/>
        <v/>
      </c>
    </row>
    <row r="84" spans="1:7" ht="20.100000000000001" hidden="1" customHeight="1">
      <c r="A84" s="10">
        <v>76</v>
      </c>
      <c r="B84" s="75" t="s">
        <v>727</v>
      </c>
      <c r="C84" s="75" t="s">
        <v>57</v>
      </c>
      <c r="D84" s="23">
        <v>0</v>
      </c>
      <c r="E84" s="76">
        <v>0</v>
      </c>
      <c r="F84" s="23">
        <f t="shared" si="2"/>
        <v>0</v>
      </c>
      <c r="G84" s="21" t="str">
        <f t="shared" si="3"/>
        <v/>
      </c>
    </row>
    <row r="85" spans="1:7" ht="20.100000000000001" customHeight="1">
      <c r="A85" s="10">
        <v>77</v>
      </c>
      <c r="B85" s="77" t="s">
        <v>728</v>
      </c>
      <c r="C85" s="77" t="s">
        <v>58</v>
      </c>
      <c r="D85" s="23">
        <v>90</v>
      </c>
      <c r="E85" s="76">
        <v>90</v>
      </c>
      <c r="F85" s="23">
        <f t="shared" si="2"/>
        <v>90</v>
      </c>
      <c r="G85" s="21">
        <f t="shared" si="3"/>
        <v>1</v>
      </c>
    </row>
    <row r="86" spans="1:7" ht="20.100000000000001" hidden="1" customHeight="1">
      <c r="A86" s="10">
        <v>78</v>
      </c>
      <c r="B86" s="75" t="s">
        <v>729</v>
      </c>
      <c r="C86" s="75" t="s">
        <v>59</v>
      </c>
      <c r="D86" s="23">
        <v>0</v>
      </c>
      <c r="E86" s="76">
        <v>0</v>
      </c>
      <c r="F86" s="23">
        <f t="shared" si="2"/>
        <v>0</v>
      </c>
      <c r="G86" s="21" t="str">
        <f t="shared" si="3"/>
        <v/>
      </c>
    </row>
    <row r="87" spans="1:7" ht="20.100000000000001" hidden="1" customHeight="1">
      <c r="A87" s="10">
        <v>79</v>
      </c>
      <c r="B87" s="77" t="s">
        <v>730</v>
      </c>
      <c r="C87" s="77" t="s">
        <v>60</v>
      </c>
      <c r="D87" s="23">
        <v>0</v>
      </c>
      <c r="E87" s="76">
        <v>0</v>
      </c>
      <c r="F87" s="23">
        <f t="shared" si="2"/>
        <v>0</v>
      </c>
      <c r="G87" s="21" t="str">
        <f t="shared" si="3"/>
        <v/>
      </c>
    </row>
    <row r="88" spans="1:7" ht="20.100000000000001" hidden="1" customHeight="1">
      <c r="A88" s="10">
        <v>80</v>
      </c>
      <c r="B88" s="75" t="s">
        <v>731</v>
      </c>
      <c r="C88" s="75" t="s">
        <v>61</v>
      </c>
      <c r="D88" s="23">
        <v>0</v>
      </c>
      <c r="E88" s="76">
        <v>0</v>
      </c>
      <c r="F88" s="23">
        <f t="shared" si="2"/>
        <v>0</v>
      </c>
      <c r="G88" s="21" t="str">
        <f t="shared" si="3"/>
        <v/>
      </c>
    </row>
    <row r="89" spans="1:7" ht="20.100000000000001" hidden="1" customHeight="1">
      <c r="A89" s="10">
        <v>81</v>
      </c>
      <c r="B89" s="77" t="s">
        <v>732</v>
      </c>
      <c r="C89" s="77" t="s">
        <v>62</v>
      </c>
      <c r="D89" s="23">
        <v>0</v>
      </c>
      <c r="E89" s="76">
        <v>0</v>
      </c>
      <c r="F89" s="23">
        <f t="shared" si="2"/>
        <v>0</v>
      </c>
      <c r="G89" s="21" t="str">
        <f t="shared" si="3"/>
        <v/>
      </c>
    </row>
    <row r="90" spans="1:7" ht="20.100000000000001" hidden="1" customHeight="1">
      <c r="A90" s="10">
        <v>82</v>
      </c>
      <c r="B90" s="75" t="s">
        <v>733</v>
      </c>
      <c r="C90" s="75" t="s">
        <v>63</v>
      </c>
      <c r="D90" s="23">
        <v>0</v>
      </c>
      <c r="E90" s="76">
        <v>0</v>
      </c>
      <c r="F90" s="23">
        <f t="shared" si="2"/>
        <v>0</v>
      </c>
      <c r="G90" s="21" t="str">
        <f t="shared" si="3"/>
        <v/>
      </c>
    </row>
    <row r="91" spans="1:7" ht="20.100000000000001" hidden="1" customHeight="1">
      <c r="A91" s="10">
        <v>83</v>
      </c>
      <c r="B91" s="77" t="s">
        <v>683</v>
      </c>
      <c r="C91" s="77" t="s">
        <v>64</v>
      </c>
      <c r="D91" s="23">
        <v>0</v>
      </c>
      <c r="E91" s="76">
        <v>0</v>
      </c>
      <c r="F91" s="23">
        <f t="shared" si="2"/>
        <v>0</v>
      </c>
      <c r="G91" s="21" t="str">
        <f t="shared" si="3"/>
        <v/>
      </c>
    </row>
    <row r="92" spans="1:7" ht="20.100000000000001" hidden="1" customHeight="1">
      <c r="A92" s="10">
        <v>84</v>
      </c>
      <c r="B92" s="75" t="s">
        <v>734</v>
      </c>
      <c r="C92" s="75" t="s">
        <v>65</v>
      </c>
      <c r="D92" s="23">
        <v>0</v>
      </c>
      <c r="E92" s="76">
        <v>0</v>
      </c>
      <c r="F92" s="23">
        <f t="shared" si="2"/>
        <v>0</v>
      </c>
      <c r="G92" s="21" t="str">
        <f t="shared" si="3"/>
        <v/>
      </c>
    </row>
    <row r="93" spans="1:7" ht="20.100000000000001" customHeight="1">
      <c r="A93" s="10">
        <v>85</v>
      </c>
      <c r="B93" s="77" t="s">
        <v>735</v>
      </c>
      <c r="C93" s="77" t="s">
        <v>66</v>
      </c>
      <c r="D93" s="23">
        <v>25</v>
      </c>
      <c r="E93" s="76">
        <v>25</v>
      </c>
      <c r="F93" s="23">
        <f t="shared" si="2"/>
        <v>25</v>
      </c>
      <c r="G93" s="21">
        <f t="shared" si="3"/>
        <v>1</v>
      </c>
    </row>
    <row r="94" spans="1:7" ht="20.100000000000001" hidden="1" customHeight="1">
      <c r="A94" s="10">
        <v>86</v>
      </c>
      <c r="B94" s="75" t="s">
        <v>736</v>
      </c>
      <c r="C94" s="75" t="s">
        <v>67</v>
      </c>
      <c r="D94" s="23">
        <v>0</v>
      </c>
      <c r="E94" s="76">
        <v>0</v>
      </c>
      <c r="F94" s="23">
        <f t="shared" si="2"/>
        <v>0</v>
      </c>
      <c r="G94" s="21" t="str">
        <f t="shared" si="3"/>
        <v/>
      </c>
    </row>
    <row r="95" spans="1:7" ht="20.100000000000001" hidden="1" customHeight="1">
      <c r="A95" s="10">
        <v>87</v>
      </c>
      <c r="B95" s="77" t="s">
        <v>737</v>
      </c>
      <c r="C95" s="77" t="s">
        <v>68</v>
      </c>
      <c r="D95" s="23">
        <v>0</v>
      </c>
      <c r="E95" s="76">
        <v>0</v>
      </c>
      <c r="F95" s="23">
        <f t="shared" si="2"/>
        <v>0</v>
      </c>
      <c r="G95" s="21" t="str">
        <f t="shared" si="3"/>
        <v/>
      </c>
    </row>
    <row r="96" spans="1:7" ht="20.100000000000001" hidden="1" customHeight="1">
      <c r="A96" s="10">
        <v>88</v>
      </c>
      <c r="B96" s="75" t="s">
        <v>738</v>
      </c>
      <c r="C96" s="75" t="s">
        <v>69</v>
      </c>
      <c r="D96" s="23">
        <v>0</v>
      </c>
      <c r="E96" s="76">
        <v>0</v>
      </c>
      <c r="F96" s="23">
        <f t="shared" si="2"/>
        <v>0</v>
      </c>
      <c r="G96" s="21" t="str">
        <f t="shared" si="3"/>
        <v/>
      </c>
    </row>
    <row r="97" spans="1:7" ht="20.100000000000001" hidden="1" customHeight="1">
      <c r="A97" s="10">
        <v>89</v>
      </c>
      <c r="B97" s="77" t="s">
        <v>739</v>
      </c>
      <c r="C97" s="77" t="s">
        <v>70</v>
      </c>
      <c r="D97" s="23">
        <v>0</v>
      </c>
      <c r="E97" s="76">
        <v>0</v>
      </c>
      <c r="F97" s="23">
        <f t="shared" si="2"/>
        <v>0</v>
      </c>
      <c r="G97" s="21" t="str">
        <f t="shared" si="3"/>
        <v/>
      </c>
    </row>
    <row r="98" spans="1:7" ht="20.100000000000001" hidden="1" customHeight="1">
      <c r="A98" s="10">
        <v>90</v>
      </c>
      <c r="B98" s="75" t="s">
        <v>740</v>
      </c>
      <c r="C98" s="75" t="s">
        <v>71</v>
      </c>
      <c r="D98" s="23">
        <v>0</v>
      </c>
      <c r="E98" s="76">
        <v>0</v>
      </c>
      <c r="F98" s="23">
        <f t="shared" si="2"/>
        <v>0</v>
      </c>
      <c r="G98" s="21" t="str">
        <f t="shared" si="3"/>
        <v/>
      </c>
    </row>
    <row r="99" spans="1:7" ht="20.100000000000001" hidden="1" customHeight="1">
      <c r="A99" s="10">
        <v>91</v>
      </c>
      <c r="B99" s="77"/>
      <c r="C99" s="77" t="s">
        <v>72</v>
      </c>
      <c r="D99" s="23">
        <v>0</v>
      </c>
      <c r="E99" s="76">
        <v>0</v>
      </c>
      <c r="F99" s="23">
        <f t="shared" si="2"/>
        <v>0</v>
      </c>
      <c r="G99" s="21" t="str">
        <f t="shared" si="3"/>
        <v/>
      </c>
    </row>
    <row r="100" spans="1:7" ht="20.100000000000001" hidden="1" customHeight="1">
      <c r="A100" s="10">
        <v>92</v>
      </c>
      <c r="B100" s="75" t="s">
        <v>741</v>
      </c>
      <c r="C100" s="75" t="s">
        <v>73</v>
      </c>
      <c r="D100" s="23">
        <v>0</v>
      </c>
      <c r="E100" s="76">
        <v>0</v>
      </c>
      <c r="F100" s="23">
        <f t="shared" si="2"/>
        <v>0</v>
      </c>
      <c r="G100" s="21" t="str">
        <f t="shared" si="3"/>
        <v/>
      </c>
    </row>
    <row r="101" spans="1:7" ht="20.100000000000001" hidden="1" customHeight="1">
      <c r="A101" s="10">
        <v>93</v>
      </c>
      <c r="B101" s="77" t="s">
        <v>646</v>
      </c>
      <c r="C101" s="77" t="s">
        <v>74</v>
      </c>
      <c r="D101" s="23">
        <v>0</v>
      </c>
      <c r="E101" s="76">
        <v>0</v>
      </c>
      <c r="F101" s="23">
        <f t="shared" si="2"/>
        <v>0</v>
      </c>
      <c r="G101" s="21" t="str">
        <f t="shared" si="3"/>
        <v/>
      </c>
    </row>
    <row r="102" spans="1:7" ht="20.100000000000001" hidden="1" customHeight="1">
      <c r="A102" s="10">
        <v>94</v>
      </c>
      <c r="B102" s="75" t="s">
        <v>742</v>
      </c>
      <c r="C102" s="75" t="s">
        <v>75</v>
      </c>
      <c r="D102" s="23">
        <v>0</v>
      </c>
      <c r="E102" s="76">
        <v>0</v>
      </c>
      <c r="F102" s="23">
        <f t="shared" si="2"/>
        <v>0</v>
      </c>
      <c r="G102" s="21" t="str">
        <f t="shared" si="3"/>
        <v/>
      </c>
    </row>
    <row r="103" spans="1:7" ht="20.100000000000001" hidden="1" customHeight="1">
      <c r="A103" s="10">
        <v>95</v>
      </c>
      <c r="B103" s="77"/>
      <c r="C103" s="77" t="s">
        <v>76</v>
      </c>
      <c r="D103" s="23">
        <v>0</v>
      </c>
      <c r="E103" s="76">
        <v>0</v>
      </c>
      <c r="F103" s="23">
        <f t="shared" si="2"/>
        <v>0</v>
      </c>
      <c r="G103" s="21" t="str">
        <f t="shared" si="3"/>
        <v/>
      </c>
    </row>
    <row r="104" spans="1:7" ht="20.100000000000001" hidden="1" customHeight="1">
      <c r="A104" s="10">
        <v>96</v>
      </c>
      <c r="B104" s="75" t="s">
        <v>743</v>
      </c>
      <c r="C104" s="75" t="s">
        <v>77</v>
      </c>
      <c r="D104" s="23">
        <v>0</v>
      </c>
      <c r="E104" s="76">
        <v>0</v>
      </c>
      <c r="F104" s="23">
        <f t="shared" si="2"/>
        <v>0</v>
      </c>
      <c r="G104" s="21" t="str">
        <f t="shared" si="3"/>
        <v/>
      </c>
    </row>
    <row r="105" spans="1:7" ht="20.100000000000001" hidden="1" customHeight="1">
      <c r="A105" s="10">
        <v>97</v>
      </c>
      <c r="B105" s="77" t="s">
        <v>1006</v>
      </c>
      <c r="C105" s="77" t="s">
        <v>78</v>
      </c>
      <c r="D105" s="23">
        <v>0</v>
      </c>
      <c r="E105" s="76">
        <v>0</v>
      </c>
      <c r="F105" s="23">
        <f t="shared" si="2"/>
        <v>0</v>
      </c>
      <c r="G105" s="21" t="str">
        <f t="shared" si="3"/>
        <v/>
      </c>
    </row>
    <row r="106" spans="1:7" ht="20.100000000000001" hidden="1" customHeight="1">
      <c r="A106" s="10">
        <v>98</v>
      </c>
      <c r="B106" s="75" t="s">
        <v>744</v>
      </c>
      <c r="C106" s="75" t="s">
        <v>79</v>
      </c>
      <c r="D106" s="23">
        <v>0</v>
      </c>
      <c r="E106" s="76">
        <v>0</v>
      </c>
      <c r="F106" s="23">
        <f t="shared" si="2"/>
        <v>0</v>
      </c>
      <c r="G106" s="21" t="str">
        <f t="shared" si="3"/>
        <v/>
      </c>
    </row>
    <row r="107" spans="1:7" ht="20.100000000000001" hidden="1" customHeight="1">
      <c r="A107" s="10">
        <v>99</v>
      </c>
      <c r="B107" s="77" t="s">
        <v>745</v>
      </c>
      <c r="C107" s="77" t="s">
        <v>80</v>
      </c>
      <c r="D107" s="23">
        <v>0</v>
      </c>
      <c r="E107" s="76">
        <v>0</v>
      </c>
      <c r="F107" s="23">
        <f t="shared" si="2"/>
        <v>0</v>
      </c>
      <c r="G107" s="21" t="str">
        <f t="shared" si="3"/>
        <v/>
      </c>
    </row>
    <row r="108" spans="1:7" ht="20.100000000000001" hidden="1" customHeight="1">
      <c r="A108" s="10">
        <v>100</v>
      </c>
      <c r="B108" s="75" t="s">
        <v>746</v>
      </c>
      <c r="C108" s="75" t="s">
        <v>81</v>
      </c>
      <c r="D108" s="23">
        <v>0</v>
      </c>
      <c r="E108" s="76">
        <v>0</v>
      </c>
      <c r="F108" s="23">
        <f t="shared" si="2"/>
        <v>0</v>
      </c>
      <c r="G108" s="21" t="str">
        <f t="shared" si="3"/>
        <v/>
      </c>
    </row>
    <row r="109" spans="1:7" ht="20.100000000000001" hidden="1" customHeight="1">
      <c r="A109" s="10">
        <v>101</v>
      </c>
      <c r="B109" s="77" t="s">
        <v>747</v>
      </c>
      <c r="C109" s="77" t="s">
        <v>82</v>
      </c>
      <c r="D109" s="23">
        <v>0</v>
      </c>
      <c r="E109" s="76">
        <v>0</v>
      </c>
      <c r="F109" s="23">
        <f t="shared" si="2"/>
        <v>0</v>
      </c>
      <c r="G109" s="21" t="str">
        <f t="shared" si="3"/>
        <v/>
      </c>
    </row>
    <row r="110" spans="1:7" ht="20.100000000000001" hidden="1" customHeight="1">
      <c r="A110" s="10">
        <v>102</v>
      </c>
      <c r="B110" s="75" t="s">
        <v>748</v>
      </c>
      <c r="C110" s="75" t="s">
        <v>83</v>
      </c>
      <c r="D110" s="23">
        <v>0</v>
      </c>
      <c r="E110" s="76">
        <v>0</v>
      </c>
      <c r="F110" s="23">
        <f t="shared" si="2"/>
        <v>0</v>
      </c>
      <c r="G110" s="21" t="str">
        <f t="shared" si="3"/>
        <v/>
      </c>
    </row>
    <row r="111" spans="1:7" ht="20.100000000000001" hidden="1" customHeight="1">
      <c r="A111" s="10">
        <v>103</v>
      </c>
      <c r="B111" s="77" t="s">
        <v>749</v>
      </c>
      <c r="C111" s="77" t="s">
        <v>84</v>
      </c>
      <c r="D111" s="23">
        <v>0</v>
      </c>
      <c r="E111" s="76">
        <v>0</v>
      </c>
      <c r="F111" s="23">
        <f t="shared" si="2"/>
        <v>0</v>
      </c>
      <c r="G111" s="21" t="str">
        <f t="shared" si="3"/>
        <v/>
      </c>
    </row>
    <row r="112" spans="1:7" ht="20.100000000000001" hidden="1" customHeight="1">
      <c r="A112" s="10">
        <v>104</v>
      </c>
      <c r="B112" s="75"/>
      <c r="C112" s="75" t="s">
        <v>85</v>
      </c>
      <c r="D112" s="23">
        <v>0</v>
      </c>
      <c r="E112" s="76">
        <v>0</v>
      </c>
      <c r="F112" s="23">
        <f t="shared" si="2"/>
        <v>0</v>
      </c>
      <c r="G112" s="21" t="str">
        <f t="shared" si="3"/>
        <v/>
      </c>
    </row>
    <row r="113" spans="1:7" ht="20.100000000000001" hidden="1" customHeight="1">
      <c r="A113" s="10">
        <v>105</v>
      </c>
      <c r="B113" s="77" t="s">
        <v>750</v>
      </c>
      <c r="C113" s="77" t="s">
        <v>586</v>
      </c>
      <c r="D113" s="23">
        <v>0</v>
      </c>
      <c r="E113" s="76">
        <v>0</v>
      </c>
      <c r="F113" s="23">
        <f t="shared" si="2"/>
        <v>0</v>
      </c>
      <c r="G113" s="21" t="str">
        <f t="shared" si="3"/>
        <v/>
      </c>
    </row>
    <row r="114" spans="1:7" ht="20.100000000000001" hidden="1" customHeight="1">
      <c r="A114" s="10">
        <v>106</v>
      </c>
      <c r="B114" s="75" t="s">
        <v>751</v>
      </c>
      <c r="C114" s="75" t="s">
        <v>87</v>
      </c>
      <c r="D114" s="23">
        <v>0</v>
      </c>
      <c r="E114" s="76">
        <v>0</v>
      </c>
      <c r="F114" s="23">
        <f t="shared" si="2"/>
        <v>0</v>
      </c>
      <c r="G114" s="21" t="str">
        <f t="shared" si="3"/>
        <v/>
      </c>
    </row>
    <row r="115" spans="1:7" ht="20.100000000000001" hidden="1" customHeight="1">
      <c r="A115" s="10">
        <v>107</v>
      </c>
      <c r="B115" s="77" t="s">
        <v>752</v>
      </c>
      <c r="C115" s="77" t="s">
        <v>88</v>
      </c>
      <c r="D115" s="23">
        <v>0</v>
      </c>
      <c r="E115" s="76">
        <v>0</v>
      </c>
      <c r="F115" s="23">
        <f t="shared" si="2"/>
        <v>0</v>
      </c>
      <c r="G115" s="21" t="str">
        <f t="shared" si="3"/>
        <v/>
      </c>
    </row>
    <row r="116" spans="1:7" ht="20.100000000000001" hidden="1" customHeight="1">
      <c r="A116" s="10">
        <v>108</v>
      </c>
      <c r="B116" s="75" t="s">
        <v>753</v>
      </c>
      <c r="C116" s="75" t="s">
        <v>89</v>
      </c>
      <c r="D116" s="23">
        <v>0</v>
      </c>
      <c r="E116" s="76">
        <v>0</v>
      </c>
      <c r="F116" s="23">
        <f t="shared" si="2"/>
        <v>0</v>
      </c>
      <c r="G116" s="21" t="str">
        <f t="shared" si="3"/>
        <v/>
      </c>
    </row>
    <row r="117" spans="1:7" ht="20.100000000000001" hidden="1" customHeight="1">
      <c r="A117" s="10">
        <v>109</v>
      </c>
      <c r="B117" s="77" t="s">
        <v>892</v>
      </c>
      <c r="C117" s="77" t="s">
        <v>219</v>
      </c>
      <c r="D117" s="23">
        <v>0</v>
      </c>
      <c r="E117" s="76">
        <v>0</v>
      </c>
      <c r="F117" s="23">
        <f t="shared" si="2"/>
        <v>0</v>
      </c>
      <c r="G117" s="21" t="str">
        <f t="shared" si="3"/>
        <v/>
      </c>
    </row>
    <row r="118" spans="1:7" ht="20.100000000000001" hidden="1" customHeight="1">
      <c r="A118" s="10">
        <v>110</v>
      </c>
      <c r="B118" s="75" t="s">
        <v>893</v>
      </c>
      <c r="C118" s="75" t="s">
        <v>220</v>
      </c>
      <c r="D118" s="23">
        <v>0</v>
      </c>
      <c r="E118" s="76">
        <v>0</v>
      </c>
      <c r="F118" s="23">
        <f t="shared" si="2"/>
        <v>0</v>
      </c>
      <c r="G118" s="21" t="str">
        <f t="shared" si="3"/>
        <v/>
      </c>
    </row>
    <row r="119" spans="1:7" ht="20.100000000000001" hidden="1" customHeight="1">
      <c r="A119" s="10">
        <v>111</v>
      </c>
      <c r="B119" s="77" t="s">
        <v>839</v>
      </c>
      <c r="C119" s="77" t="s">
        <v>221</v>
      </c>
      <c r="D119" s="23">
        <v>0</v>
      </c>
      <c r="E119" s="76">
        <v>0</v>
      </c>
      <c r="F119" s="23">
        <f t="shared" si="2"/>
        <v>0</v>
      </c>
      <c r="G119" s="21" t="str">
        <f t="shared" si="3"/>
        <v/>
      </c>
    </row>
    <row r="120" spans="1:7" ht="20.100000000000001" hidden="1" customHeight="1">
      <c r="A120" s="10">
        <v>112</v>
      </c>
      <c r="B120" s="75"/>
      <c r="C120" s="75" t="s">
        <v>202</v>
      </c>
      <c r="D120" s="23">
        <v>0</v>
      </c>
      <c r="E120" s="76">
        <v>0</v>
      </c>
      <c r="F120" s="23">
        <f t="shared" si="2"/>
        <v>0</v>
      </c>
      <c r="G120" s="21" t="str">
        <f t="shared" si="3"/>
        <v/>
      </c>
    </row>
    <row r="121" spans="1:7" ht="20.100000000000001" hidden="1" customHeight="1">
      <c r="A121" s="10">
        <v>113</v>
      </c>
      <c r="B121" s="77"/>
      <c r="C121" s="77" t="s">
        <v>201</v>
      </c>
      <c r="D121" s="23">
        <v>0</v>
      </c>
      <c r="E121" s="76">
        <v>0</v>
      </c>
      <c r="F121" s="23">
        <f t="shared" si="2"/>
        <v>0</v>
      </c>
      <c r="G121" s="21" t="str">
        <f t="shared" si="3"/>
        <v/>
      </c>
    </row>
    <row r="122" spans="1:7" ht="20.100000000000001" hidden="1" customHeight="1">
      <c r="A122" s="10">
        <v>114</v>
      </c>
      <c r="B122" s="75"/>
      <c r="C122" s="75" t="s">
        <v>203</v>
      </c>
      <c r="D122" s="23">
        <v>0</v>
      </c>
      <c r="E122" s="76">
        <v>0</v>
      </c>
      <c r="F122" s="23">
        <f t="shared" si="2"/>
        <v>0</v>
      </c>
      <c r="G122" s="21" t="str">
        <f t="shared" si="3"/>
        <v/>
      </c>
    </row>
    <row r="123" spans="1:7" ht="20.100000000000001" hidden="1" customHeight="1">
      <c r="A123" s="10">
        <v>115</v>
      </c>
      <c r="B123" s="77" t="s">
        <v>853</v>
      </c>
      <c r="C123" s="77" t="s">
        <v>204</v>
      </c>
      <c r="D123" s="23">
        <v>0</v>
      </c>
      <c r="E123" s="76">
        <v>0</v>
      </c>
      <c r="F123" s="23">
        <f t="shared" si="2"/>
        <v>0</v>
      </c>
      <c r="G123" s="21" t="str">
        <f t="shared" si="3"/>
        <v/>
      </c>
    </row>
    <row r="124" spans="1:7" ht="20.100000000000001" hidden="1" customHeight="1">
      <c r="A124" s="10">
        <v>116</v>
      </c>
      <c r="B124" s="75" t="s">
        <v>854</v>
      </c>
      <c r="C124" s="75" t="s">
        <v>205</v>
      </c>
      <c r="D124" s="23">
        <v>0</v>
      </c>
      <c r="E124" s="76">
        <v>0</v>
      </c>
      <c r="F124" s="23">
        <f t="shared" si="2"/>
        <v>0</v>
      </c>
      <c r="G124" s="21" t="str">
        <f t="shared" si="3"/>
        <v/>
      </c>
    </row>
    <row r="125" spans="1:7" ht="20.100000000000001" hidden="1" customHeight="1">
      <c r="A125" s="10">
        <v>117</v>
      </c>
      <c r="B125" s="77" t="s">
        <v>855</v>
      </c>
      <c r="C125" s="77" t="s">
        <v>206</v>
      </c>
      <c r="D125" s="23">
        <v>0</v>
      </c>
      <c r="E125" s="76">
        <v>0</v>
      </c>
      <c r="F125" s="23">
        <f t="shared" si="2"/>
        <v>0</v>
      </c>
      <c r="G125" s="21" t="str">
        <f t="shared" si="3"/>
        <v/>
      </c>
    </row>
    <row r="126" spans="1:7" ht="20.100000000000001" hidden="1" customHeight="1">
      <c r="A126" s="10">
        <v>118</v>
      </c>
      <c r="B126" s="75" t="s">
        <v>856</v>
      </c>
      <c r="C126" s="75" t="s">
        <v>207</v>
      </c>
      <c r="D126" s="23">
        <v>0</v>
      </c>
      <c r="E126" s="76">
        <v>0</v>
      </c>
      <c r="F126" s="23">
        <f t="shared" si="2"/>
        <v>0</v>
      </c>
      <c r="G126" s="21" t="str">
        <f t="shared" si="3"/>
        <v/>
      </c>
    </row>
    <row r="127" spans="1:7" ht="20.100000000000001" hidden="1" customHeight="1">
      <c r="A127" s="10">
        <v>119</v>
      </c>
      <c r="B127" s="77" t="s">
        <v>857</v>
      </c>
      <c r="C127" s="77" t="s">
        <v>208</v>
      </c>
      <c r="D127" s="23">
        <v>0</v>
      </c>
      <c r="E127" s="76">
        <v>0</v>
      </c>
      <c r="F127" s="23">
        <f t="shared" si="2"/>
        <v>0</v>
      </c>
      <c r="G127" s="21" t="str">
        <f t="shared" si="3"/>
        <v/>
      </c>
    </row>
    <row r="128" spans="1:7" ht="20.100000000000001" hidden="1" customHeight="1">
      <c r="A128" s="10">
        <v>120</v>
      </c>
      <c r="B128" s="75" t="s">
        <v>1007</v>
      </c>
      <c r="C128" s="75" t="s">
        <v>209</v>
      </c>
      <c r="D128" s="23">
        <v>0</v>
      </c>
      <c r="E128" s="76">
        <v>0</v>
      </c>
      <c r="F128" s="23">
        <f t="shared" si="2"/>
        <v>0</v>
      </c>
      <c r="G128" s="21" t="str">
        <f t="shared" si="3"/>
        <v/>
      </c>
    </row>
    <row r="129" spans="1:7" ht="20.100000000000001" customHeight="1">
      <c r="A129" s="10">
        <v>121</v>
      </c>
      <c r="B129" s="77" t="s">
        <v>859</v>
      </c>
      <c r="C129" s="77" t="s">
        <v>210</v>
      </c>
      <c r="D129" s="23">
        <v>10</v>
      </c>
      <c r="E129" s="76">
        <v>10</v>
      </c>
      <c r="F129" s="23">
        <f t="shared" si="2"/>
        <v>10</v>
      </c>
      <c r="G129" s="21">
        <f t="shared" si="3"/>
        <v>1</v>
      </c>
    </row>
    <row r="130" spans="1:7" ht="20.100000000000001" customHeight="1">
      <c r="A130" s="10">
        <v>122</v>
      </c>
      <c r="B130" s="75" t="s">
        <v>860</v>
      </c>
      <c r="C130" s="75" t="s">
        <v>211</v>
      </c>
      <c r="D130" s="23">
        <v>10</v>
      </c>
      <c r="E130" s="76">
        <v>10</v>
      </c>
      <c r="F130" s="23">
        <f t="shared" si="2"/>
        <v>10</v>
      </c>
      <c r="G130" s="21">
        <f t="shared" si="3"/>
        <v>1</v>
      </c>
    </row>
    <row r="131" spans="1:7" ht="20.100000000000001" hidden="1" customHeight="1">
      <c r="A131" s="10">
        <v>123</v>
      </c>
      <c r="B131" s="77" t="s">
        <v>1008</v>
      </c>
      <c r="C131" s="77" t="s">
        <v>212</v>
      </c>
      <c r="D131" s="23">
        <v>0</v>
      </c>
      <c r="E131" s="76">
        <v>0</v>
      </c>
      <c r="F131" s="23">
        <f t="shared" si="2"/>
        <v>0</v>
      </c>
      <c r="G131" s="21" t="str">
        <f t="shared" si="3"/>
        <v/>
      </c>
    </row>
    <row r="132" spans="1:7" ht="20.100000000000001" hidden="1" customHeight="1">
      <c r="A132" s="10">
        <v>124</v>
      </c>
      <c r="B132" s="75" t="s">
        <v>829</v>
      </c>
      <c r="C132" s="75" t="s">
        <v>213</v>
      </c>
      <c r="D132" s="23">
        <v>0</v>
      </c>
      <c r="E132" s="76">
        <v>0</v>
      </c>
      <c r="F132" s="23">
        <f t="shared" si="2"/>
        <v>0</v>
      </c>
      <c r="G132" s="21" t="str">
        <f t="shared" si="3"/>
        <v/>
      </c>
    </row>
    <row r="133" spans="1:7" ht="20.100000000000001" hidden="1" customHeight="1">
      <c r="A133" s="10">
        <v>125</v>
      </c>
      <c r="B133" s="77" t="s">
        <v>833</v>
      </c>
      <c r="C133" s="77" t="s">
        <v>214</v>
      </c>
      <c r="D133" s="23">
        <v>0</v>
      </c>
      <c r="E133" s="76">
        <v>0</v>
      </c>
      <c r="F133" s="23">
        <f t="shared" si="2"/>
        <v>0</v>
      </c>
      <c r="G133" s="21" t="str">
        <f t="shared" si="3"/>
        <v/>
      </c>
    </row>
    <row r="134" spans="1:7" ht="20.100000000000001" hidden="1" customHeight="1">
      <c r="A134" s="10">
        <v>126</v>
      </c>
      <c r="B134" s="75" t="s">
        <v>862</v>
      </c>
      <c r="C134" s="75" t="s">
        <v>215</v>
      </c>
      <c r="D134" s="23">
        <v>0</v>
      </c>
      <c r="E134" s="76">
        <v>0</v>
      </c>
      <c r="F134" s="23">
        <f t="shared" si="2"/>
        <v>0</v>
      </c>
      <c r="G134" s="21" t="str">
        <f t="shared" si="3"/>
        <v/>
      </c>
    </row>
    <row r="135" spans="1:7" ht="20.100000000000001" hidden="1" customHeight="1">
      <c r="A135" s="10">
        <v>127</v>
      </c>
      <c r="B135" s="77" t="s">
        <v>668</v>
      </c>
      <c r="C135" s="77" t="s">
        <v>216</v>
      </c>
      <c r="D135" s="23">
        <v>0</v>
      </c>
      <c r="E135" s="76">
        <v>0</v>
      </c>
      <c r="F135" s="23">
        <f t="shared" si="2"/>
        <v>0</v>
      </c>
      <c r="G135" s="21" t="str">
        <f t="shared" si="3"/>
        <v/>
      </c>
    </row>
    <row r="136" spans="1:7" ht="20.100000000000001" hidden="1" customHeight="1">
      <c r="A136" s="10">
        <v>128</v>
      </c>
      <c r="B136" s="75" t="s">
        <v>669</v>
      </c>
      <c r="C136" s="75" t="s">
        <v>217</v>
      </c>
      <c r="D136" s="23">
        <v>0</v>
      </c>
      <c r="E136" s="76">
        <v>0</v>
      </c>
      <c r="F136" s="23">
        <f t="shared" si="2"/>
        <v>0</v>
      </c>
      <c r="G136" s="21" t="str">
        <f t="shared" si="3"/>
        <v/>
      </c>
    </row>
    <row r="137" spans="1:7" ht="20.100000000000001" hidden="1" customHeight="1">
      <c r="A137" s="10">
        <v>129</v>
      </c>
      <c r="B137" s="77" t="s">
        <v>667</v>
      </c>
      <c r="C137" s="77" t="s">
        <v>818</v>
      </c>
      <c r="D137" s="23">
        <v>0</v>
      </c>
      <c r="E137" s="76">
        <v>0</v>
      </c>
      <c r="F137" s="23">
        <f t="shared" ref="F137:F200" si="4">IF(E137&gt;D137,D137,E137)</f>
        <v>0</v>
      </c>
      <c r="G137" s="21" t="str">
        <f t="shared" si="3"/>
        <v/>
      </c>
    </row>
    <row r="138" spans="1:7" ht="20.100000000000001" hidden="1" customHeight="1">
      <c r="A138" s="10">
        <v>130</v>
      </c>
      <c r="B138" s="75" t="s">
        <v>1009</v>
      </c>
      <c r="C138" s="75" t="s">
        <v>982</v>
      </c>
      <c r="D138" s="23">
        <v>0</v>
      </c>
      <c r="E138" s="76">
        <v>0</v>
      </c>
      <c r="F138" s="23">
        <f t="shared" si="4"/>
        <v>0</v>
      </c>
      <c r="G138" s="21" t="str">
        <f t="shared" ref="G138:G201" si="5">IFERROR(F138/D138,"")</f>
        <v/>
      </c>
    </row>
    <row r="139" spans="1:7" ht="20.100000000000001" hidden="1" customHeight="1">
      <c r="A139" s="10">
        <v>131</v>
      </c>
      <c r="B139" s="77" t="s">
        <v>1010</v>
      </c>
      <c r="C139" s="77" t="s">
        <v>983</v>
      </c>
      <c r="D139" s="23">
        <v>0</v>
      </c>
      <c r="E139" s="76">
        <v>0</v>
      </c>
      <c r="F139" s="23">
        <f t="shared" si="4"/>
        <v>0</v>
      </c>
      <c r="G139" s="21" t="str">
        <f t="shared" si="5"/>
        <v/>
      </c>
    </row>
    <row r="140" spans="1:7" ht="20.100000000000001" hidden="1" customHeight="1">
      <c r="A140" s="10">
        <v>132</v>
      </c>
      <c r="B140" s="75" t="s">
        <v>1011</v>
      </c>
      <c r="C140" s="75" t="s">
        <v>984</v>
      </c>
      <c r="D140" s="23">
        <v>0</v>
      </c>
      <c r="E140" s="76">
        <v>0</v>
      </c>
      <c r="F140" s="23">
        <f t="shared" si="4"/>
        <v>0</v>
      </c>
      <c r="G140" s="21" t="str">
        <f t="shared" si="5"/>
        <v/>
      </c>
    </row>
    <row r="141" spans="1:7" ht="20.100000000000001" hidden="1" customHeight="1">
      <c r="A141" s="10">
        <v>133</v>
      </c>
      <c r="B141" s="77" t="s">
        <v>934</v>
      </c>
      <c r="C141" s="77" t="s">
        <v>985</v>
      </c>
      <c r="D141" s="23">
        <v>0</v>
      </c>
      <c r="E141" s="76">
        <v>0</v>
      </c>
      <c r="F141" s="23">
        <f t="shared" si="4"/>
        <v>0</v>
      </c>
      <c r="G141" s="21" t="str">
        <f t="shared" si="5"/>
        <v/>
      </c>
    </row>
    <row r="142" spans="1:7" ht="20.100000000000001" hidden="1" customHeight="1">
      <c r="A142" s="10">
        <v>134</v>
      </c>
      <c r="B142" s="75" t="s">
        <v>935</v>
      </c>
      <c r="C142" s="75" t="s">
        <v>986</v>
      </c>
      <c r="D142" s="23">
        <v>0</v>
      </c>
      <c r="E142" s="76">
        <v>0</v>
      </c>
      <c r="F142" s="23">
        <f t="shared" si="4"/>
        <v>0</v>
      </c>
      <c r="G142" s="21" t="str">
        <f t="shared" si="5"/>
        <v/>
      </c>
    </row>
    <row r="143" spans="1:7" ht="20.100000000000001" hidden="1" customHeight="1">
      <c r="A143" s="10">
        <v>135</v>
      </c>
      <c r="B143" s="77" t="s">
        <v>933</v>
      </c>
      <c r="C143" s="77" t="s">
        <v>987</v>
      </c>
      <c r="D143" s="23">
        <v>0</v>
      </c>
      <c r="E143" s="76">
        <v>0</v>
      </c>
      <c r="F143" s="23">
        <f t="shared" si="4"/>
        <v>0</v>
      </c>
      <c r="G143" s="21" t="str">
        <f t="shared" si="5"/>
        <v/>
      </c>
    </row>
    <row r="144" spans="1:7" ht="20.100000000000001" hidden="1" customHeight="1">
      <c r="A144" s="10">
        <v>136</v>
      </c>
      <c r="B144" s="75" t="s">
        <v>754</v>
      </c>
      <c r="C144" s="75" t="s">
        <v>90</v>
      </c>
      <c r="D144" s="23">
        <v>0</v>
      </c>
      <c r="E144" s="76">
        <v>0</v>
      </c>
      <c r="F144" s="23">
        <f t="shared" si="4"/>
        <v>0</v>
      </c>
      <c r="G144" s="21" t="str">
        <f t="shared" si="5"/>
        <v/>
      </c>
    </row>
    <row r="145" spans="1:7" ht="20.100000000000001" hidden="1" customHeight="1">
      <c r="A145" s="10">
        <v>137</v>
      </c>
      <c r="B145" s="77" t="s">
        <v>755</v>
      </c>
      <c r="C145" s="77" t="s">
        <v>91</v>
      </c>
      <c r="D145" s="23">
        <v>0</v>
      </c>
      <c r="E145" s="76">
        <v>0</v>
      </c>
      <c r="F145" s="23">
        <f t="shared" si="4"/>
        <v>0</v>
      </c>
      <c r="G145" s="21" t="str">
        <f t="shared" si="5"/>
        <v/>
      </c>
    </row>
    <row r="146" spans="1:7" ht="20.100000000000001" hidden="1" customHeight="1">
      <c r="A146" s="10">
        <v>138</v>
      </c>
      <c r="B146" s="75" t="s">
        <v>756</v>
      </c>
      <c r="C146" s="75" t="s">
        <v>92</v>
      </c>
      <c r="D146" s="23">
        <v>0</v>
      </c>
      <c r="E146" s="76">
        <v>0</v>
      </c>
      <c r="F146" s="23">
        <f t="shared" si="4"/>
        <v>0</v>
      </c>
      <c r="G146" s="21" t="str">
        <f t="shared" si="5"/>
        <v/>
      </c>
    </row>
    <row r="147" spans="1:7" ht="20.100000000000001" hidden="1" customHeight="1">
      <c r="A147" s="10">
        <v>139</v>
      </c>
      <c r="B147" s="77" t="s">
        <v>648</v>
      </c>
      <c r="C147" s="77" t="s">
        <v>93</v>
      </c>
      <c r="D147" s="23">
        <v>0</v>
      </c>
      <c r="E147" s="76">
        <v>0</v>
      </c>
      <c r="F147" s="23">
        <f t="shared" si="4"/>
        <v>0</v>
      </c>
      <c r="G147" s="21" t="str">
        <f t="shared" si="5"/>
        <v/>
      </c>
    </row>
    <row r="148" spans="1:7" ht="20.100000000000001" hidden="1" customHeight="1">
      <c r="A148" s="10">
        <v>140</v>
      </c>
      <c r="B148" s="75" t="s">
        <v>649</v>
      </c>
      <c r="C148" s="75" t="s">
        <v>94</v>
      </c>
      <c r="D148" s="23">
        <v>0</v>
      </c>
      <c r="E148" s="76">
        <v>0</v>
      </c>
      <c r="F148" s="23">
        <f t="shared" si="4"/>
        <v>0</v>
      </c>
      <c r="G148" s="21" t="str">
        <f t="shared" si="5"/>
        <v/>
      </c>
    </row>
    <row r="149" spans="1:7" ht="20.100000000000001" hidden="1" customHeight="1">
      <c r="A149" s="10">
        <v>141</v>
      </c>
      <c r="B149" s="77" t="s">
        <v>647</v>
      </c>
      <c r="C149" s="77" t="s">
        <v>95</v>
      </c>
      <c r="D149" s="23">
        <v>0</v>
      </c>
      <c r="E149" s="76">
        <v>0</v>
      </c>
      <c r="F149" s="23">
        <f t="shared" si="4"/>
        <v>0</v>
      </c>
      <c r="G149" s="21" t="str">
        <f t="shared" si="5"/>
        <v/>
      </c>
    </row>
    <row r="150" spans="1:7" ht="20.100000000000001" customHeight="1">
      <c r="A150" s="10">
        <v>142</v>
      </c>
      <c r="B150" s="75" t="s">
        <v>757</v>
      </c>
      <c r="C150" s="75" t="s">
        <v>96</v>
      </c>
      <c r="D150" s="23">
        <v>100</v>
      </c>
      <c r="E150" s="76">
        <v>100</v>
      </c>
      <c r="F150" s="23">
        <f t="shared" si="4"/>
        <v>100</v>
      </c>
      <c r="G150" s="21">
        <f t="shared" si="5"/>
        <v>1</v>
      </c>
    </row>
    <row r="151" spans="1:7" ht="20.100000000000001" customHeight="1">
      <c r="A151" s="10">
        <v>143</v>
      </c>
      <c r="B151" s="77" t="s">
        <v>758</v>
      </c>
      <c r="C151" s="77" t="s">
        <v>97</v>
      </c>
      <c r="D151" s="23">
        <v>100</v>
      </c>
      <c r="E151" s="76">
        <v>100</v>
      </c>
      <c r="F151" s="23">
        <f t="shared" si="4"/>
        <v>100</v>
      </c>
      <c r="G151" s="21">
        <f t="shared" si="5"/>
        <v>1</v>
      </c>
    </row>
    <row r="152" spans="1:7" ht="20.100000000000001" customHeight="1">
      <c r="A152" s="10">
        <v>144</v>
      </c>
      <c r="B152" s="75" t="s">
        <v>759</v>
      </c>
      <c r="C152" s="75" t="s">
        <v>98</v>
      </c>
      <c r="D152" s="23">
        <v>100</v>
      </c>
      <c r="E152" s="76">
        <v>100</v>
      </c>
      <c r="F152" s="23">
        <f t="shared" si="4"/>
        <v>100</v>
      </c>
      <c r="G152" s="21">
        <f t="shared" si="5"/>
        <v>1</v>
      </c>
    </row>
    <row r="153" spans="1:7" ht="20.100000000000001" hidden="1" customHeight="1">
      <c r="A153" s="10">
        <v>145</v>
      </c>
      <c r="B153" s="77" t="s">
        <v>760</v>
      </c>
      <c r="C153" s="77" t="s">
        <v>99</v>
      </c>
      <c r="D153" s="23">
        <v>0</v>
      </c>
      <c r="E153" s="76">
        <v>0</v>
      </c>
      <c r="F153" s="23">
        <f t="shared" si="4"/>
        <v>0</v>
      </c>
      <c r="G153" s="21" t="str">
        <f t="shared" si="5"/>
        <v/>
      </c>
    </row>
    <row r="154" spans="1:7" ht="20.100000000000001" hidden="1" customHeight="1">
      <c r="A154" s="10">
        <v>146</v>
      </c>
      <c r="B154" s="75" t="s">
        <v>761</v>
      </c>
      <c r="C154" s="75" t="s">
        <v>100</v>
      </c>
      <c r="D154" s="23">
        <v>0</v>
      </c>
      <c r="E154" s="76">
        <v>0</v>
      </c>
      <c r="F154" s="23">
        <f t="shared" si="4"/>
        <v>0</v>
      </c>
      <c r="G154" s="21" t="str">
        <f t="shared" si="5"/>
        <v/>
      </c>
    </row>
    <row r="155" spans="1:7" ht="20.100000000000001" hidden="1" customHeight="1">
      <c r="A155" s="10">
        <v>147</v>
      </c>
      <c r="B155" s="77" t="s">
        <v>762</v>
      </c>
      <c r="C155" s="77" t="s">
        <v>101</v>
      </c>
      <c r="D155" s="23">
        <v>0</v>
      </c>
      <c r="E155" s="76">
        <v>0</v>
      </c>
      <c r="F155" s="23">
        <f t="shared" si="4"/>
        <v>0</v>
      </c>
      <c r="G155" s="21" t="str">
        <f t="shared" si="5"/>
        <v/>
      </c>
    </row>
    <row r="156" spans="1:7" ht="20.100000000000001" hidden="1" customHeight="1">
      <c r="A156" s="10">
        <v>148</v>
      </c>
      <c r="B156" s="75" t="s">
        <v>763</v>
      </c>
      <c r="C156" s="75" t="s">
        <v>102</v>
      </c>
      <c r="D156" s="23">
        <v>0</v>
      </c>
      <c r="E156" s="76">
        <v>0</v>
      </c>
      <c r="F156" s="23">
        <f t="shared" si="4"/>
        <v>0</v>
      </c>
      <c r="G156" s="21" t="str">
        <f t="shared" si="5"/>
        <v/>
      </c>
    </row>
    <row r="157" spans="1:7" ht="20.100000000000001" hidden="1" customHeight="1">
      <c r="A157" s="10">
        <v>149</v>
      </c>
      <c r="B157" s="77" t="s">
        <v>764</v>
      </c>
      <c r="C157" s="77" t="s">
        <v>103</v>
      </c>
      <c r="D157" s="23">
        <v>0</v>
      </c>
      <c r="E157" s="76">
        <v>0</v>
      </c>
      <c r="F157" s="23">
        <f t="shared" si="4"/>
        <v>0</v>
      </c>
      <c r="G157" s="21" t="str">
        <f t="shared" si="5"/>
        <v/>
      </c>
    </row>
    <row r="158" spans="1:7" ht="20.100000000000001" hidden="1" customHeight="1">
      <c r="A158" s="10">
        <v>150</v>
      </c>
      <c r="B158" s="75" t="s">
        <v>765</v>
      </c>
      <c r="C158" s="75" t="s">
        <v>104</v>
      </c>
      <c r="D158" s="23">
        <v>0</v>
      </c>
      <c r="E158" s="76">
        <v>0</v>
      </c>
      <c r="F158" s="23">
        <f t="shared" si="4"/>
        <v>0</v>
      </c>
      <c r="G158" s="21" t="str">
        <f t="shared" si="5"/>
        <v/>
      </c>
    </row>
    <row r="159" spans="1:7" ht="20.100000000000001" customHeight="1">
      <c r="A159" s="10">
        <v>151</v>
      </c>
      <c r="B159" s="77" t="s">
        <v>636</v>
      </c>
      <c r="C159" s="77" t="s">
        <v>105</v>
      </c>
      <c r="D159" s="23">
        <v>150</v>
      </c>
      <c r="E159" s="76">
        <v>148</v>
      </c>
      <c r="F159" s="23">
        <f t="shared" si="4"/>
        <v>148</v>
      </c>
      <c r="G159" s="21">
        <f t="shared" si="5"/>
        <v>0.98666666666666669</v>
      </c>
    </row>
    <row r="160" spans="1:7" ht="20.100000000000001" customHeight="1">
      <c r="A160" s="10">
        <v>152</v>
      </c>
      <c r="B160" s="75" t="s">
        <v>638</v>
      </c>
      <c r="C160" s="75" t="s">
        <v>106</v>
      </c>
      <c r="D160" s="23">
        <v>150</v>
      </c>
      <c r="E160" s="76">
        <v>100</v>
      </c>
      <c r="F160" s="23">
        <f t="shared" si="4"/>
        <v>100</v>
      </c>
      <c r="G160" s="21">
        <f t="shared" si="5"/>
        <v>0.66666666666666663</v>
      </c>
    </row>
    <row r="161" spans="1:7" ht="20.100000000000001" customHeight="1">
      <c r="A161" s="10">
        <v>153</v>
      </c>
      <c r="B161" s="77" t="s">
        <v>637</v>
      </c>
      <c r="C161" s="77" t="s">
        <v>107</v>
      </c>
      <c r="D161" s="23">
        <v>150</v>
      </c>
      <c r="E161" s="76">
        <v>100</v>
      </c>
      <c r="F161" s="23">
        <f t="shared" si="4"/>
        <v>100</v>
      </c>
      <c r="G161" s="21">
        <f t="shared" si="5"/>
        <v>0.66666666666666663</v>
      </c>
    </row>
    <row r="162" spans="1:7" ht="20.100000000000001" hidden="1" customHeight="1">
      <c r="A162" s="10">
        <v>154</v>
      </c>
      <c r="B162" s="75"/>
      <c r="C162" s="75" t="s">
        <v>108</v>
      </c>
      <c r="D162" s="23">
        <v>0</v>
      </c>
      <c r="E162" s="76">
        <v>0</v>
      </c>
      <c r="F162" s="23">
        <f t="shared" si="4"/>
        <v>0</v>
      </c>
      <c r="G162" s="21" t="str">
        <f t="shared" si="5"/>
        <v/>
      </c>
    </row>
    <row r="163" spans="1:7" ht="20.100000000000001" hidden="1" customHeight="1">
      <c r="A163" s="10">
        <v>155</v>
      </c>
      <c r="B163" s="77"/>
      <c r="C163" s="77" t="s">
        <v>109</v>
      </c>
      <c r="D163" s="23">
        <v>0</v>
      </c>
      <c r="E163" s="76">
        <v>0</v>
      </c>
      <c r="F163" s="23">
        <f t="shared" si="4"/>
        <v>0</v>
      </c>
      <c r="G163" s="21" t="str">
        <f t="shared" si="5"/>
        <v/>
      </c>
    </row>
    <row r="164" spans="1:7" ht="20.100000000000001" hidden="1" customHeight="1">
      <c r="A164" s="10">
        <v>156</v>
      </c>
      <c r="B164" s="75"/>
      <c r="C164" s="75" t="s">
        <v>110</v>
      </c>
      <c r="D164" s="23">
        <v>0</v>
      </c>
      <c r="E164" s="76">
        <v>0</v>
      </c>
      <c r="F164" s="23">
        <f t="shared" si="4"/>
        <v>0</v>
      </c>
      <c r="G164" s="21" t="str">
        <f t="shared" si="5"/>
        <v/>
      </c>
    </row>
    <row r="165" spans="1:7" ht="20.100000000000001" hidden="1" customHeight="1">
      <c r="A165" s="10">
        <v>157</v>
      </c>
      <c r="B165" s="77" t="s">
        <v>882</v>
      </c>
      <c r="C165" s="77" t="s">
        <v>227</v>
      </c>
      <c r="D165" s="23">
        <v>0</v>
      </c>
      <c r="E165" s="76">
        <v>0</v>
      </c>
      <c r="F165" s="23">
        <f t="shared" si="4"/>
        <v>0</v>
      </c>
      <c r="G165" s="21" t="str">
        <f t="shared" si="5"/>
        <v/>
      </c>
    </row>
    <row r="166" spans="1:7" ht="20.100000000000001" hidden="1" customHeight="1">
      <c r="A166" s="10">
        <v>158</v>
      </c>
      <c r="B166" s="75" t="s">
        <v>883</v>
      </c>
      <c r="C166" s="75" t="s">
        <v>228</v>
      </c>
      <c r="D166" s="23">
        <v>0</v>
      </c>
      <c r="E166" s="76">
        <v>0</v>
      </c>
      <c r="F166" s="23">
        <f t="shared" si="4"/>
        <v>0</v>
      </c>
      <c r="G166" s="21" t="str">
        <f t="shared" si="5"/>
        <v/>
      </c>
    </row>
    <row r="167" spans="1:7" ht="20.100000000000001" hidden="1" customHeight="1">
      <c r="A167" s="10">
        <v>159</v>
      </c>
      <c r="B167" s="77" t="s">
        <v>881</v>
      </c>
      <c r="C167" s="77" t="s">
        <v>226</v>
      </c>
      <c r="D167" s="23">
        <v>0</v>
      </c>
      <c r="E167" s="76">
        <v>0</v>
      </c>
      <c r="F167" s="23">
        <f t="shared" si="4"/>
        <v>0</v>
      </c>
      <c r="G167" s="21" t="str">
        <f t="shared" si="5"/>
        <v/>
      </c>
    </row>
    <row r="168" spans="1:7" ht="20.100000000000001" hidden="1" customHeight="1">
      <c r="A168" s="10">
        <v>160</v>
      </c>
      <c r="B168" s="75" t="s">
        <v>866</v>
      </c>
      <c r="C168" s="75" t="s">
        <v>111</v>
      </c>
      <c r="D168" s="23">
        <v>0</v>
      </c>
      <c r="E168" s="76">
        <v>0</v>
      </c>
      <c r="F168" s="23">
        <f t="shared" si="4"/>
        <v>0</v>
      </c>
      <c r="G168" s="21" t="str">
        <f t="shared" si="5"/>
        <v/>
      </c>
    </row>
    <row r="169" spans="1:7" ht="20.100000000000001" hidden="1" customHeight="1">
      <c r="A169" s="10">
        <v>161</v>
      </c>
      <c r="B169" s="77" t="s">
        <v>867</v>
      </c>
      <c r="C169" s="77" t="s">
        <v>112</v>
      </c>
      <c r="D169" s="23">
        <v>0</v>
      </c>
      <c r="E169" s="76">
        <v>0</v>
      </c>
      <c r="F169" s="23">
        <f t="shared" si="4"/>
        <v>0</v>
      </c>
      <c r="G169" s="21" t="str">
        <f t="shared" si="5"/>
        <v/>
      </c>
    </row>
    <row r="170" spans="1:7" ht="20.100000000000001" hidden="1" customHeight="1">
      <c r="A170" s="10">
        <v>162</v>
      </c>
      <c r="B170" s="75" t="s">
        <v>868</v>
      </c>
      <c r="C170" s="75" t="s">
        <v>113</v>
      </c>
      <c r="D170" s="23">
        <v>0</v>
      </c>
      <c r="E170" s="76">
        <v>0</v>
      </c>
      <c r="F170" s="23">
        <f t="shared" si="4"/>
        <v>0</v>
      </c>
      <c r="G170" s="21" t="str">
        <f t="shared" si="5"/>
        <v/>
      </c>
    </row>
    <row r="171" spans="1:7" ht="20.100000000000001" hidden="1" customHeight="1">
      <c r="A171" s="10">
        <v>163</v>
      </c>
      <c r="B171" s="77" t="s">
        <v>766</v>
      </c>
      <c r="C171" s="77" t="s">
        <v>114</v>
      </c>
      <c r="D171" s="23">
        <v>0</v>
      </c>
      <c r="E171" s="76">
        <v>0</v>
      </c>
      <c r="F171" s="23">
        <f t="shared" si="4"/>
        <v>0</v>
      </c>
      <c r="G171" s="21" t="str">
        <f t="shared" si="5"/>
        <v/>
      </c>
    </row>
    <row r="172" spans="1:7" ht="20.100000000000001" hidden="1" customHeight="1">
      <c r="A172" s="10">
        <v>164</v>
      </c>
      <c r="B172" s="75" t="s">
        <v>767</v>
      </c>
      <c r="C172" s="75" t="s">
        <v>115</v>
      </c>
      <c r="D172" s="23">
        <v>0</v>
      </c>
      <c r="E172" s="76">
        <v>0</v>
      </c>
      <c r="F172" s="23">
        <f t="shared" si="4"/>
        <v>0</v>
      </c>
      <c r="G172" s="21" t="str">
        <f t="shared" si="5"/>
        <v/>
      </c>
    </row>
    <row r="173" spans="1:7" ht="20.100000000000001" hidden="1" customHeight="1">
      <c r="A173" s="10">
        <v>165</v>
      </c>
      <c r="B173" s="77" t="s">
        <v>768</v>
      </c>
      <c r="C173" s="77" t="s">
        <v>116</v>
      </c>
      <c r="D173" s="23">
        <v>0</v>
      </c>
      <c r="E173" s="76">
        <v>0</v>
      </c>
      <c r="F173" s="23">
        <f t="shared" si="4"/>
        <v>0</v>
      </c>
      <c r="G173" s="21" t="str">
        <f t="shared" si="5"/>
        <v/>
      </c>
    </row>
    <row r="174" spans="1:7" ht="20.100000000000001" hidden="1" customHeight="1">
      <c r="A174" s="10">
        <v>166</v>
      </c>
      <c r="B174" s="75" t="s">
        <v>634</v>
      </c>
      <c r="C174" s="75" t="s">
        <v>117</v>
      </c>
      <c r="D174" s="23">
        <v>0</v>
      </c>
      <c r="E174" s="76">
        <v>0</v>
      </c>
      <c r="F174" s="23">
        <f t="shared" si="4"/>
        <v>0</v>
      </c>
      <c r="G174" s="21" t="str">
        <f t="shared" si="5"/>
        <v/>
      </c>
    </row>
    <row r="175" spans="1:7" ht="20.100000000000001" hidden="1" customHeight="1">
      <c r="A175" s="10">
        <v>167</v>
      </c>
      <c r="B175" s="77" t="s">
        <v>635</v>
      </c>
      <c r="C175" s="77" t="s">
        <v>118</v>
      </c>
      <c r="D175" s="23">
        <v>0</v>
      </c>
      <c r="E175" s="76">
        <v>0</v>
      </c>
      <c r="F175" s="23">
        <f t="shared" si="4"/>
        <v>0</v>
      </c>
      <c r="G175" s="21" t="str">
        <f t="shared" si="5"/>
        <v/>
      </c>
    </row>
    <row r="176" spans="1:7" ht="20.100000000000001" hidden="1" customHeight="1">
      <c r="A176" s="10">
        <v>168</v>
      </c>
      <c r="B176" s="75" t="s">
        <v>633</v>
      </c>
      <c r="C176" s="75" t="s">
        <v>119</v>
      </c>
      <c r="D176" s="23">
        <v>0</v>
      </c>
      <c r="E176" s="76">
        <v>0</v>
      </c>
      <c r="F176" s="23">
        <f t="shared" si="4"/>
        <v>0</v>
      </c>
      <c r="G176" s="21" t="str">
        <f t="shared" si="5"/>
        <v/>
      </c>
    </row>
    <row r="177" spans="1:7" ht="20.100000000000001" hidden="1" customHeight="1">
      <c r="A177" s="10">
        <v>169</v>
      </c>
      <c r="B177" s="77" t="s">
        <v>769</v>
      </c>
      <c r="C177" s="77" t="s">
        <v>120</v>
      </c>
      <c r="D177" s="23">
        <v>0</v>
      </c>
      <c r="E177" s="76">
        <v>0</v>
      </c>
      <c r="F177" s="23">
        <f t="shared" si="4"/>
        <v>0</v>
      </c>
      <c r="G177" s="21" t="str">
        <f t="shared" si="5"/>
        <v/>
      </c>
    </row>
    <row r="178" spans="1:7" ht="20.100000000000001" hidden="1" customHeight="1">
      <c r="A178" s="10">
        <v>170</v>
      </c>
      <c r="B178" s="75" t="s">
        <v>770</v>
      </c>
      <c r="C178" s="75" t="s">
        <v>121</v>
      </c>
      <c r="D178" s="23">
        <v>0</v>
      </c>
      <c r="E178" s="76">
        <v>0</v>
      </c>
      <c r="F178" s="23">
        <f t="shared" si="4"/>
        <v>0</v>
      </c>
      <c r="G178" s="21" t="str">
        <f t="shared" si="5"/>
        <v/>
      </c>
    </row>
    <row r="179" spans="1:7" ht="20.100000000000001" hidden="1" customHeight="1">
      <c r="A179" s="10">
        <v>171</v>
      </c>
      <c r="B179" s="77" t="s">
        <v>771</v>
      </c>
      <c r="C179" s="77" t="s">
        <v>122</v>
      </c>
      <c r="D179" s="23">
        <v>0</v>
      </c>
      <c r="E179" s="76">
        <v>0</v>
      </c>
      <c r="F179" s="23">
        <f t="shared" si="4"/>
        <v>0</v>
      </c>
      <c r="G179" s="21" t="str">
        <f t="shared" si="5"/>
        <v/>
      </c>
    </row>
    <row r="180" spans="1:7" ht="20.100000000000001" hidden="1" customHeight="1">
      <c r="A180" s="10">
        <v>172</v>
      </c>
      <c r="B180" s="75"/>
      <c r="C180" s="75" t="s">
        <v>123</v>
      </c>
      <c r="D180" s="23">
        <v>0</v>
      </c>
      <c r="E180" s="76">
        <v>0</v>
      </c>
      <c r="F180" s="23">
        <f t="shared" si="4"/>
        <v>0</v>
      </c>
      <c r="G180" s="21" t="str">
        <f t="shared" si="5"/>
        <v/>
      </c>
    </row>
    <row r="181" spans="1:7" ht="20.100000000000001" hidden="1" customHeight="1">
      <c r="A181" s="10">
        <v>173</v>
      </c>
      <c r="B181" s="77"/>
      <c r="C181" s="77" t="s">
        <v>124</v>
      </c>
      <c r="D181" s="23">
        <v>0</v>
      </c>
      <c r="E181" s="76">
        <v>0</v>
      </c>
      <c r="F181" s="23">
        <f t="shared" si="4"/>
        <v>0</v>
      </c>
      <c r="G181" s="21" t="str">
        <f t="shared" si="5"/>
        <v/>
      </c>
    </row>
    <row r="182" spans="1:7" ht="20.100000000000001" hidden="1" customHeight="1">
      <c r="A182" s="10">
        <v>174</v>
      </c>
      <c r="B182" s="75"/>
      <c r="C182" s="75" t="s">
        <v>125</v>
      </c>
      <c r="D182" s="23">
        <v>0</v>
      </c>
      <c r="E182" s="76">
        <v>0</v>
      </c>
      <c r="F182" s="23">
        <f t="shared" si="4"/>
        <v>0</v>
      </c>
      <c r="G182" s="21" t="str">
        <f t="shared" si="5"/>
        <v/>
      </c>
    </row>
    <row r="183" spans="1:7" ht="20.100000000000001" hidden="1" customHeight="1">
      <c r="A183" s="10">
        <v>175</v>
      </c>
      <c r="B183" s="77" t="s">
        <v>772</v>
      </c>
      <c r="C183" s="77" t="s">
        <v>126</v>
      </c>
      <c r="D183" s="23">
        <v>0</v>
      </c>
      <c r="E183" s="76">
        <v>0</v>
      </c>
      <c r="F183" s="23">
        <f t="shared" si="4"/>
        <v>0</v>
      </c>
      <c r="G183" s="21" t="str">
        <f t="shared" si="5"/>
        <v/>
      </c>
    </row>
    <row r="184" spans="1:7" ht="20.100000000000001" hidden="1" customHeight="1">
      <c r="A184" s="10">
        <v>176</v>
      </c>
      <c r="B184" s="75" t="s">
        <v>773</v>
      </c>
      <c r="C184" s="75" t="s">
        <v>127</v>
      </c>
      <c r="D184" s="23">
        <v>0</v>
      </c>
      <c r="E184" s="76">
        <v>0</v>
      </c>
      <c r="F184" s="23">
        <f t="shared" si="4"/>
        <v>0</v>
      </c>
      <c r="G184" s="21" t="str">
        <f t="shared" si="5"/>
        <v/>
      </c>
    </row>
    <row r="185" spans="1:7" ht="20.100000000000001" hidden="1" customHeight="1">
      <c r="A185" s="10">
        <v>177</v>
      </c>
      <c r="B185" s="77" t="s">
        <v>774</v>
      </c>
      <c r="C185" s="77" t="s">
        <v>128</v>
      </c>
      <c r="D185" s="23">
        <v>0</v>
      </c>
      <c r="E185" s="76">
        <v>0</v>
      </c>
      <c r="F185" s="23">
        <f t="shared" si="4"/>
        <v>0</v>
      </c>
      <c r="G185" s="21" t="str">
        <f t="shared" si="5"/>
        <v/>
      </c>
    </row>
    <row r="186" spans="1:7" ht="20.100000000000001" hidden="1" customHeight="1">
      <c r="A186" s="10">
        <v>178</v>
      </c>
      <c r="B186" s="75" t="s">
        <v>775</v>
      </c>
      <c r="C186" s="75" t="s">
        <v>129</v>
      </c>
      <c r="D186" s="23">
        <v>0</v>
      </c>
      <c r="E186" s="76">
        <v>0</v>
      </c>
      <c r="F186" s="23">
        <f t="shared" si="4"/>
        <v>0</v>
      </c>
      <c r="G186" s="21" t="str">
        <f t="shared" si="5"/>
        <v/>
      </c>
    </row>
    <row r="187" spans="1:7" ht="20.100000000000001" hidden="1" customHeight="1">
      <c r="A187" s="10">
        <v>179</v>
      </c>
      <c r="B187" s="77" t="s">
        <v>776</v>
      </c>
      <c r="C187" s="77" t="s">
        <v>130</v>
      </c>
      <c r="D187" s="23">
        <v>0</v>
      </c>
      <c r="E187" s="76">
        <v>0</v>
      </c>
      <c r="F187" s="23">
        <f t="shared" si="4"/>
        <v>0</v>
      </c>
      <c r="G187" s="21" t="str">
        <f t="shared" si="5"/>
        <v/>
      </c>
    </row>
    <row r="188" spans="1:7" ht="20.100000000000001" hidden="1" customHeight="1">
      <c r="A188" s="10">
        <v>180</v>
      </c>
      <c r="B188" s="75" t="s">
        <v>777</v>
      </c>
      <c r="C188" s="75" t="s">
        <v>131</v>
      </c>
      <c r="D188" s="23">
        <v>0</v>
      </c>
      <c r="E188" s="76">
        <v>0</v>
      </c>
      <c r="F188" s="23">
        <f t="shared" si="4"/>
        <v>0</v>
      </c>
      <c r="G188" s="21" t="str">
        <f t="shared" si="5"/>
        <v/>
      </c>
    </row>
    <row r="189" spans="1:7" ht="20.100000000000001" hidden="1" customHeight="1">
      <c r="A189" s="10">
        <v>181</v>
      </c>
      <c r="B189" s="77" t="s">
        <v>778</v>
      </c>
      <c r="C189" s="77" t="s">
        <v>132</v>
      </c>
      <c r="D189" s="23">
        <v>0</v>
      </c>
      <c r="E189" s="76">
        <v>0</v>
      </c>
      <c r="F189" s="23">
        <f t="shared" si="4"/>
        <v>0</v>
      </c>
      <c r="G189" s="21" t="str">
        <f t="shared" si="5"/>
        <v/>
      </c>
    </row>
    <row r="190" spans="1:7" ht="20.100000000000001" hidden="1" customHeight="1">
      <c r="A190" s="10">
        <v>182</v>
      </c>
      <c r="B190" s="75" t="s">
        <v>842</v>
      </c>
      <c r="C190" s="75" t="s">
        <v>231</v>
      </c>
      <c r="D190" s="23">
        <v>0</v>
      </c>
      <c r="E190" s="76">
        <v>0</v>
      </c>
      <c r="F190" s="23">
        <f t="shared" si="4"/>
        <v>0</v>
      </c>
      <c r="G190" s="21" t="str">
        <f t="shared" si="5"/>
        <v/>
      </c>
    </row>
    <row r="191" spans="1:7" ht="20.100000000000001" hidden="1" customHeight="1">
      <c r="A191" s="10">
        <v>183</v>
      </c>
      <c r="B191" s="77" t="s">
        <v>831</v>
      </c>
      <c r="C191" s="77" t="s">
        <v>232</v>
      </c>
      <c r="D191" s="23">
        <v>0</v>
      </c>
      <c r="E191" s="76">
        <v>0</v>
      </c>
      <c r="F191" s="23">
        <f t="shared" si="4"/>
        <v>0</v>
      </c>
      <c r="G191" s="21" t="str">
        <f t="shared" si="5"/>
        <v/>
      </c>
    </row>
    <row r="192" spans="1:7" ht="20.100000000000001" hidden="1" customHeight="1">
      <c r="A192" s="10">
        <v>184</v>
      </c>
      <c r="B192" s="75" t="s">
        <v>834</v>
      </c>
      <c r="C192" s="75" t="s">
        <v>233</v>
      </c>
      <c r="D192" s="23">
        <v>0</v>
      </c>
      <c r="E192" s="76">
        <v>0</v>
      </c>
      <c r="F192" s="23">
        <f t="shared" si="4"/>
        <v>0</v>
      </c>
      <c r="G192" s="21" t="str">
        <f t="shared" si="5"/>
        <v/>
      </c>
    </row>
    <row r="193" spans="1:7" ht="20.100000000000001" hidden="1" customHeight="1">
      <c r="A193" s="10">
        <v>185</v>
      </c>
      <c r="B193" s="77" t="s">
        <v>779</v>
      </c>
      <c r="C193" s="77" t="s">
        <v>274</v>
      </c>
      <c r="D193" s="23">
        <v>0</v>
      </c>
      <c r="E193" s="76">
        <v>0</v>
      </c>
      <c r="F193" s="23">
        <f t="shared" si="4"/>
        <v>0</v>
      </c>
      <c r="G193" s="21" t="str">
        <f t="shared" si="5"/>
        <v/>
      </c>
    </row>
    <row r="194" spans="1:7" ht="20.100000000000001" hidden="1" customHeight="1">
      <c r="A194" s="10">
        <v>186</v>
      </c>
      <c r="B194" s="75" t="s">
        <v>780</v>
      </c>
      <c r="C194" s="75" t="s">
        <v>275</v>
      </c>
      <c r="D194" s="23">
        <v>0</v>
      </c>
      <c r="E194" s="76">
        <v>0</v>
      </c>
      <c r="F194" s="23">
        <f t="shared" si="4"/>
        <v>0</v>
      </c>
      <c r="G194" s="21" t="str">
        <f t="shared" si="5"/>
        <v/>
      </c>
    </row>
    <row r="195" spans="1:7" ht="20.100000000000001" hidden="1" customHeight="1">
      <c r="A195" s="10">
        <v>187</v>
      </c>
      <c r="B195" s="77" t="s">
        <v>781</v>
      </c>
      <c r="C195" s="77" t="s">
        <v>276</v>
      </c>
      <c r="D195" s="23">
        <v>0</v>
      </c>
      <c r="E195" s="76">
        <v>0</v>
      </c>
      <c r="F195" s="23">
        <f t="shared" si="4"/>
        <v>0</v>
      </c>
      <c r="G195" s="21" t="str">
        <f t="shared" si="5"/>
        <v/>
      </c>
    </row>
    <row r="196" spans="1:7" ht="20.100000000000001" hidden="1" customHeight="1">
      <c r="A196" s="10">
        <v>188</v>
      </c>
      <c r="B196" s="75" t="s">
        <v>782</v>
      </c>
      <c r="C196" s="75" t="s">
        <v>286</v>
      </c>
      <c r="D196" s="23">
        <v>0</v>
      </c>
      <c r="E196" s="76">
        <v>0</v>
      </c>
      <c r="F196" s="23">
        <f t="shared" si="4"/>
        <v>0</v>
      </c>
      <c r="G196" s="21" t="str">
        <f t="shared" si="5"/>
        <v/>
      </c>
    </row>
    <row r="197" spans="1:7" ht="20.100000000000001" hidden="1" customHeight="1">
      <c r="A197" s="10">
        <v>189</v>
      </c>
      <c r="B197" s="77" t="s">
        <v>1012</v>
      </c>
      <c r="C197" s="77" t="s">
        <v>587</v>
      </c>
      <c r="D197" s="23">
        <v>0</v>
      </c>
      <c r="E197" s="76">
        <v>0</v>
      </c>
      <c r="F197" s="23">
        <f t="shared" si="4"/>
        <v>0</v>
      </c>
      <c r="G197" s="21" t="str">
        <f t="shared" si="5"/>
        <v/>
      </c>
    </row>
    <row r="198" spans="1:7" ht="20.100000000000001" hidden="1" customHeight="1">
      <c r="A198" s="10">
        <v>190</v>
      </c>
      <c r="B198" s="75" t="s">
        <v>1013</v>
      </c>
      <c r="C198" s="75" t="s">
        <v>588</v>
      </c>
      <c r="D198" s="23">
        <v>0</v>
      </c>
      <c r="E198" s="76">
        <v>0</v>
      </c>
      <c r="F198" s="23">
        <f t="shared" si="4"/>
        <v>0</v>
      </c>
      <c r="G198" s="21" t="str">
        <f t="shared" si="5"/>
        <v/>
      </c>
    </row>
    <row r="199" spans="1:7" ht="20.100000000000001" hidden="1" customHeight="1">
      <c r="A199" s="10">
        <v>191</v>
      </c>
      <c r="B199" s="77" t="s">
        <v>1014</v>
      </c>
      <c r="C199" s="77" t="s">
        <v>589</v>
      </c>
      <c r="D199" s="23">
        <v>0</v>
      </c>
      <c r="E199" s="76">
        <v>0</v>
      </c>
      <c r="F199" s="23">
        <f t="shared" si="4"/>
        <v>0</v>
      </c>
      <c r="G199" s="21" t="str">
        <f t="shared" si="5"/>
        <v/>
      </c>
    </row>
    <row r="200" spans="1:7" ht="20.100000000000001" customHeight="1">
      <c r="A200" s="10">
        <v>192</v>
      </c>
      <c r="B200" s="75" t="s">
        <v>902</v>
      </c>
      <c r="C200" s="75" t="s">
        <v>310</v>
      </c>
      <c r="D200" s="23">
        <v>55</v>
      </c>
      <c r="E200" s="76">
        <v>55</v>
      </c>
      <c r="F200" s="23">
        <f t="shared" si="4"/>
        <v>55</v>
      </c>
      <c r="G200" s="21">
        <f t="shared" si="5"/>
        <v>1</v>
      </c>
    </row>
    <row r="201" spans="1:7" ht="20.100000000000001" customHeight="1">
      <c r="A201" s="10">
        <v>193</v>
      </c>
      <c r="B201" s="77" t="s">
        <v>901</v>
      </c>
      <c r="C201" s="77" t="s">
        <v>311</v>
      </c>
      <c r="D201" s="23">
        <v>55</v>
      </c>
      <c r="E201" s="76">
        <v>55</v>
      </c>
      <c r="F201" s="23">
        <f t="shared" ref="F201:F264" si="6">IF(E201&gt;D201,D201,E201)</f>
        <v>55</v>
      </c>
      <c r="G201" s="21">
        <f t="shared" si="5"/>
        <v>1</v>
      </c>
    </row>
    <row r="202" spans="1:7" ht="20.100000000000001" customHeight="1">
      <c r="A202" s="10">
        <v>194</v>
      </c>
      <c r="B202" s="75" t="s">
        <v>900</v>
      </c>
      <c r="C202" s="75" t="s">
        <v>312</v>
      </c>
      <c r="D202" s="23">
        <v>55</v>
      </c>
      <c r="E202" s="76">
        <v>55</v>
      </c>
      <c r="F202" s="23">
        <f t="shared" si="6"/>
        <v>55</v>
      </c>
      <c r="G202" s="21">
        <f t="shared" ref="G202:G265" si="7">IFERROR(F202/D202,"")</f>
        <v>1</v>
      </c>
    </row>
    <row r="203" spans="1:7" ht="20.100000000000001" hidden="1" customHeight="1">
      <c r="A203" s="10">
        <v>195</v>
      </c>
      <c r="B203" s="77" t="s">
        <v>1015</v>
      </c>
      <c r="C203" s="77" t="s">
        <v>592</v>
      </c>
      <c r="D203" s="23">
        <v>0</v>
      </c>
      <c r="E203" s="76">
        <v>0</v>
      </c>
      <c r="F203" s="23">
        <f t="shared" si="6"/>
        <v>0</v>
      </c>
      <c r="G203" s="21" t="str">
        <f t="shared" si="7"/>
        <v/>
      </c>
    </row>
    <row r="204" spans="1:7" ht="20.100000000000001" hidden="1" customHeight="1">
      <c r="A204" s="10">
        <v>196</v>
      </c>
      <c r="B204" s="75" t="s">
        <v>1016</v>
      </c>
      <c r="C204" s="75" t="s">
        <v>593</v>
      </c>
      <c r="D204" s="23">
        <v>0</v>
      </c>
      <c r="E204" s="76">
        <v>0</v>
      </c>
      <c r="F204" s="23">
        <f t="shared" si="6"/>
        <v>0</v>
      </c>
      <c r="G204" s="21" t="str">
        <f t="shared" si="7"/>
        <v/>
      </c>
    </row>
    <row r="205" spans="1:7" ht="20.100000000000001" hidden="1" customHeight="1">
      <c r="A205" s="10">
        <v>197</v>
      </c>
      <c r="B205" s="77" t="s">
        <v>1017</v>
      </c>
      <c r="C205" s="77" t="s">
        <v>594</v>
      </c>
      <c r="D205" s="23">
        <v>0</v>
      </c>
      <c r="E205" s="76">
        <v>0</v>
      </c>
      <c r="F205" s="23">
        <f t="shared" si="6"/>
        <v>0</v>
      </c>
      <c r="G205" s="21" t="str">
        <f t="shared" si="7"/>
        <v/>
      </c>
    </row>
    <row r="206" spans="1:7" ht="20.100000000000001" hidden="1" customHeight="1">
      <c r="A206" s="10">
        <v>198</v>
      </c>
      <c r="B206" s="75" t="s">
        <v>972</v>
      </c>
      <c r="C206" s="75" t="s">
        <v>988</v>
      </c>
      <c r="D206" s="23">
        <v>0</v>
      </c>
      <c r="E206" s="76">
        <v>0</v>
      </c>
      <c r="F206" s="23">
        <f t="shared" si="6"/>
        <v>0</v>
      </c>
      <c r="G206" s="21" t="str">
        <f t="shared" si="7"/>
        <v/>
      </c>
    </row>
    <row r="207" spans="1:7" ht="20.100000000000001" hidden="1" customHeight="1">
      <c r="A207" s="10">
        <v>199</v>
      </c>
      <c r="B207" s="77" t="s">
        <v>971</v>
      </c>
      <c r="C207" s="77" t="s">
        <v>989</v>
      </c>
      <c r="D207" s="23">
        <v>0</v>
      </c>
      <c r="E207" s="76">
        <v>0</v>
      </c>
      <c r="F207" s="23">
        <f t="shared" si="6"/>
        <v>0</v>
      </c>
      <c r="G207" s="21" t="str">
        <f t="shared" si="7"/>
        <v/>
      </c>
    </row>
    <row r="208" spans="1:7" ht="20.100000000000001" hidden="1" customHeight="1">
      <c r="A208" s="10">
        <v>200</v>
      </c>
      <c r="B208" s="75" t="s">
        <v>973</v>
      </c>
      <c r="C208" s="75" t="s">
        <v>990</v>
      </c>
      <c r="D208" s="23">
        <v>0</v>
      </c>
      <c r="E208" s="76">
        <v>0</v>
      </c>
      <c r="F208" s="23">
        <f t="shared" si="6"/>
        <v>0</v>
      </c>
      <c r="G208" s="21" t="str">
        <f t="shared" si="7"/>
        <v/>
      </c>
    </row>
    <row r="209" spans="1:7" ht="20.100000000000001" hidden="1" customHeight="1">
      <c r="A209" s="10">
        <v>201</v>
      </c>
      <c r="B209" s="77" t="s">
        <v>784</v>
      </c>
      <c r="C209" s="77" t="s">
        <v>261</v>
      </c>
      <c r="D209" s="23">
        <v>0</v>
      </c>
      <c r="E209" s="76">
        <v>0</v>
      </c>
      <c r="F209" s="23">
        <f t="shared" si="6"/>
        <v>0</v>
      </c>
      <c r="G209" s="21" t="str">
        <f t="shared" si="7"/>
        <v/>
      </c>
    </row>
    <row r="210" spans="1:7" ht="20.100000000000001" hidden="1" customHeight="1">
      <c r="A210" s="10">
        <v>202</v>
      </c>
      <c r="B210" s="75" t="s">
        <v>786</v>
      </c>
      <c r="C210" s="75" t="s">
        <v>262</v>
      </c>
      <c r="D210" s="23">
        <v>0</v>
      </c>
      <c r="E210" s="76">
        <v>0</v>
      </c>
      <c r="F210" s="23">
        <f t="shared" si="6"/>
        <v>0</v>
      </c>
      <c r="G210" s="21" t="str">
        <f t="shared" si="7"/>
        <v/>
      </c>
    </row>
    <row r="211" spans="1:7" ht="20.100000000000001" hidden="1" customHeight="1">
      <c r="A211" s="10">
        <v>203</v>
      </c>
      <c r="B211" s="77" t="s">
        <v>788</v>
      </c>
      <c r="C211" s="77" t="s">
        <v>619</v>
      </c>
      <c r="D211" s="23">
        <v>0</v>
      </c>
      <c r="E211" s="76">
        <v>0</v>
      </c>
      <c r="F211" s="23">
        <f t="shared" si="6"/>
        <v>0</v>
      </c>
      <c r="G211" s="21" t="str">
        <f t="shared" si="7"/>
        <v/>
      </c>
    </row>
    <row r="212" spans="1:7" ht="20.100000000000001" hidden="1" customHeight="1">
      <c r="A212" s="10">
        <v>204</v>
      </c>
      <c r="B212" s="75" t="s">
        <v>790</v>
      </c>
      <c r="C212" s="75" t="s">
        <v>620</v>
      </c>
      <c r="D212" s="23">
        <v>0</v>
      </c>
      <c r="E212" s="76">
        <v>0</v>
      </c>
      <c r="F212" s="23">
        <f t="shared" si="6"/>
        <v>0</v>
      </c>
      <c r="G212" s="21" t="str">
        <f t="shared" si="7"/>
        <v/>
      </c>
    </row>
    <row r="213" spans="1:7" ht="20.100000000000001" hidden="1" customHeight="1">
      <c r="A213" s="10">
        <v>205</v>
      </c>
      <c r="B213" s="77" t="s">
        <v>666</v>
      </c>
      <c r="C213" s="77" t="s">
        <v>621</v>
      </c>
      <c r="D213" s="23">
        <v>0</v>
      </c>
      <c r="E213" s="76">
        <v>0</v>
      </c>
      <c r="F213" s="23">
        <f t="shared" si="6"/>
        <v>0</v>
      </c>
      <c r="G213" s="21" t="str">
        <f t="shared" si="7"/>
        <v/>
      </c>
    </row>
    <row r="214" spans="1:7" ht="20.100000000000001" hidden="1" customHeight="1">
      <c r="A214" s="10">
        <v>206</v>
      </c>
      <c r="B214" s="75" t="s">
        <v>665</v>
      </c>
      <c r="C214" s="75" t="s">
        <v>622</v>
      </c>
      <c r="D214" s="23">
        <v>0</v>
      </c>
      <c r="E214" s="76">
        <v>0</v>
      </c>
      <c r="F214" s="23">
        <f t="shared" si="6"/>
        <v>0</v>
      </c>
      <c r="G214" s="21" t="str">
        <f t="shared" si="7"/>
        <v/>
      </c>
    </row>
    <row r="215" spans="1:7" ht="20.100000000000001" hidden="1" customHeight="1">
      <c r="A215" s="10">
        <v>207</v>
      </c>
      <c r="B215" s="77"/>
      <c r="C215" s="77" t="s">
        <v>623</v>
      </c>
      <c r="D215" s="23">
        <v>0</v>
      </c>
      <c r="E215" s="76">
        <v>0</v>
      </c>
      <c r="F215" s="23">
        <f t="shared" si="6"/>
        <v>0</v>
      </c>
      <c r="G215" s="21" t="str">
        <f t="shared" si="7"/>
        <v/>
      </c>
    </row>
    <row r="216" spans="1:7" ht="20.100000000000001" hidden="1" customHeight="1">
      <c r="A216" s="10">
        <v>208</v>
      </c>
      <c r="B216" s="75"/>
      <c r="C216" s="75" t="s">
        <v>624</v>
      </c>
      <c r="D216" s="23">
        <v>0</v>
      </c>
      <c r="E216" s="76">
        <v>0</v>
      </c>
      <c r="F216" s="23">
        <f t="shared" si="6"/>
        <v>0</v>
      </c>
      <c r="G216" s="21" t="str">
        <f t="shared" si="7"/>
        <v/>
      </c>
    </row>
    <row r="217" spans="1:7" ht="20.100000000000001" hidden="1" customHeight="1">
      <c r="A217" s="10">
        <v>209</v>
      </c>
      <c r="B217" s="77"/>
      <c r="C217" s="77" t="s">
        <v>134</v>
      </c>
      <c r="D217" s="23">
        <v>0</v>
      </c>
      <c r="E217" s="76">
        <v>0</v>
      </c>
      <c r="F217" s="23">
        <f t="shared" si="6"/>
        <v>0</v>
      </c>
      <c r="G217" s="21" t="str">
        <f t="shared" si="7"/>
        <v/>
      </c>
    </row>
    <row r="218" spans="1:7" ht="20.100000000000001" hidden="1" customHeight="1">
      <c r="A218" s="10">
        <v>210</v>
      </c>
      <c r="B218" s="75"/>
      <c r="C218" s="75" t="s">
        <v>135</v>
      </c>
      <c r="D218" s="23">
        <v>0</v>
      </c>
      <c r="E218" s="76">
        <v>0</v>
      </c>
      <c r="F218" s="23">
        <f t="shared" si="6"/>
        <v>0</v>
      </c>
      <c r="G218" s="21" t="str">
        <f t="shared" si="7"/>
        <v/>
      </c>
    </row>
    <row r="219" spans="1:7" ht="20.100000000000001" customHeight="1">
      <c r="A219" s="10">
        <v>211</v>
      </c>
      <c r="B219" s="77" t="s">
        <v>926</v>
      </c>
      <c r="C219" s="77" t="s">
        <v>136</v>
      </c>
      <c r="D219" s="23">
        <v>12</v>
      </c>
      <c r="E219" s="76">
        <v>12</v>
      </c>
      <c r="F219" s="23">
        <f t="shared" si="6"/>
        <v>12</v>
      </c>
      <c r="G219" s="21">
        <f t="shared" si="7"/>
        <v>1</v>
      </c>
    </row>
    <row r="220" spans="1:7" ht="20.100000000000001" customHeight="1">
      <c r="A220" s="10">
        <v>212</v>
      </c>
      <c r="B220" s="75" t="s">
        <v>925</v>
      </c>
      <c r="C220" s="75" t="s">
        <v>137</v>
      </c>
      <c r="D220" s="23">
        <v>12</v>
      </c>
      <c r="E220" s="76">
        <v>12</v>
      </c>
      <c r="F220" s="23">
        <f t="shared" si="6"/>
        <v>12</v>
      </c>
      <c r="G220" s="21">
        <f t="shared" si="7"/>
        <v>1</v>
      </c>
    </row>
    <row r="221" spans="1:7" ht="20.100000000000001" customHeight="1">
      <c r="A221" s="10">
        <v>213</v>
      </c>
      <c r="B221" s="77" t="s">
        <v>657</v>
      </c>
      <c r="C221" s="77" t="s">
        <v>138</v>
      </c>
      <c r="D221" s="23">
        <v>250</v>
      </c>
      <c r="E221" s="76">
        <v>227</v>
      </c>
      <c r="F221" s="23">
        <f t="shared" si="6"/>
        <v>227</v>
      </c>
      <c r="G221" s="21">
        <f t="shared" si="7"/>
        <v>0.90800000000000003</v>
      </c>
    </row>
    <row r="222" spans="1:7" ht="20.100000000000001" customHeight="1">
      <c r="A222" s="10">
        <v>214</v>
      </c>
      <c r="B222" s="75" t="s">
        <v>899</v>
      </c>
      <c r="C222" s="75" t="s">
        <v>139</v>
      </c>
      <c r="D222" s="23">
        <v>250</v>
      </c>
      <c r="E222" s="76">
        <v>227</v>
      </c>
      <c r="F222" s="23">
        <f t="shared" si="6"/>
        <v>227</v>
      </c>
      <c r="G222" s="21">
        <f t="shared" si="7"/>
        <v>0.90800000000000003</v>
      </c>
    </row>
    <row r="223" spans="1:7" ht="20.100000000000001" hidden="1" customHeight="1">
      <c r="A223" s="10">
        <v>215</v>
      </c>
      <c r="B223" s="77" t="s">
        <v>1018</v>
      </c>
      <c r="C223" s="77" t="s">
        <v>991</v>
      </c>
      <c r="D223" s="23">
        <v>0</v>
      </c>
      <c r="E223" s="76">
        <v>0</v>
      </c>
      <c r="F223" s="23">
        <f t="shared" si="6"/>
        <v>0</v>
      </c>
      <c r="G223" s="21" t="str">
        <f t="shared" si="7"/>
        <v/>
      </c>
    </row>
    <row r="224" spans="1:7" ht="20.100000000000001" hidden="1" customHeight="1">
      <c r="A224" s="10">
        <v>216</v>
      </c>
      <c r="B224" s="75" t="s">
        <v>895</v>
      </c>
      <c r="C224" s="75" t="s">
        <v>140</v>
      </c>
      <c r="D224" s="23">
        <v>0</v>
      </c>
      <c r="E224" s="76">
        <v>0</v>
      </c>
      <c r="F224" s="23">
        <f t="shared" si="6"/>
        <v>0</v>
      </c>
      <c r="G224" s="21" t="str">
        <f t="shared" si="7"/>
        <v/>
      </c>
    </row>
    <row r="225" spans="1:7" ht="20.100000000000001" hidden="1" customHeight="1">
      <c r="A225" s="10">
        <v>217</v>
      </c>
      <c r="B225" s="77" t="s">
        <v>894</v>
      </c>
      <c r="C225" s="77" t="s">
        <v>141</v>
      </c>
      <c r="D225" s="23">
        <v>0</v>
      </c>
      <c r="E225" s="76">
        <v>0</v>
      </c>
      <c r="F225" s="23">
        <f t="shared" si="6"/>
        <v>0</v>
      </c>
      <c r="G225" s="21" t="str">
        <f t="shared" si="7"/>
        <v/>
      </c>
    </row>
    <row r="226" spans="1:7" ht="20.100000000000001" hidden="1" customHeight="1">
      <c r="A226" s="10">
        <v>218</v>
      </c>
      <c r="B226" s="75" t="s">
        <v>1019</v>
      </c>
      <c r="C226" s="75" t="s">
        <v>142</v>
      </c>
      <c r="D226" s="23">
        <v>0</v>
      </c>
      <c r="E226" s="76">
        <v>0</v>
      </c>
      <c r="F226" s="23">
        <f t="shared" si="6"/>
        <v>0</v>
      </c>
      <c r="G226" s="21" t="str">
        <f t="shared" si="7"/>
        <v/>
      </c>
    </row>
    <row r="227" spans="1:7" ht="20.100000000000001" hidden="1" customHeight="1">
      <c r="A227" s="10">
        <v>219</v>
      </c>
      <c r="B227" s="77" t="s">
        <v>1020</v>
      </c>
      <c r="C227" s="77" t="s">
        <v>143</v>
      </c>
      <c r="D227" s="23">
        <v>0</v>
      </c>
      <c r="E227" s="76">
        <v>0</v>
      </c>
      <c r="F227" s="23">
        <f t="shared" si="6"/>
        <v>0</v>
      </c>
      <c r="G227" s="21" t="str">
        <f t="shared" si="7"/>
        <v/>
      </c>
    </row>
    <row r="228" spans="1:7" ht="20.100000000000001" hidden="1" customHeight="1">
      <c r="A228" s="10">
        <v>220</v>
      </c>
      <c r="B228" s="75" t="s">
        <v>977</v>
      </c>
      <c r="C228" s="75" t="s">
        <v>144</v>
      </c>
      <c r="D228" s="23">
        <v>0</v>
      </c>
      <c r="E228" s="76">
        <v>0</v>
      </c>
      <c r="F228" s="23">
        <f t="shared" si="6"/>
        <v>0</v>
      </c>
      <c r="G228" s="21" t="str">
        <f t="shared" si="7"/>
        <v/>
      </c>
    </row>
    <row r="229" spans="1:7" ht="20.100000000000001" hidden="1" customHeight="1">
      <c r="A229" s="10">
        <v>221</v>
      </c>
      <c r="B229" s="77" t="s">
        <v>976</v>
      </c>
      <c r="C229" s="77" t="s">
        <v>145</v>
      </c>
      <c r="D229" s="23">
        <v>0</v>
      </c>
      <c r="E229" s="76">
        <v>0</v>
      </c>
      <c r="F229" s="23">
        <f t="shared" si="6"/>
        <v>0</v>
      </c>
      <c r="G229" s="21" t="str">
        <f t="shared" si="7"/>
        <v/>
      </c>
    </row>
    <row r="230" spans="1:7" ht="20.100000000000001" hidden="1" customHeight="1">
      <c r="A230" s="10">
        <v>222</v>
      </c>
      <c r="B230" s="75" t="s">
        <v>1021</v>
      </c>
      <c r="C230" s="75" t="s">
        <v>174</v>
      </c>
      <c r="D230" s="23">
        <v>0</v>
      </c>
      <c r="E230" s="76">
        <v>0</v>
      </c>
      <c r="F230" s="23">
        <f t="shared" si="6"/>
        <v>0</v>
      </c>
      <c r="G230" s="21" t="str">
        <f t="shared" si="7"/>
        <v/>
      </c>
    </row>
    <row r="231" spans="1:7" ht="20.100000000000001" hidden="1" customHeight="1">
      <c r="A231" s="10">
        <v>223</v>
      </c>
      <c r="B231" s="77" t="s">
        <v>1022</v>
      </c>
      <c r="C231" s="77" t="s">
        <v>146</v>
      </c>
      <c r="D231" s="23">
        <v>0</v>
      </c>
      <c r="E231" s="76">
        <v>0</v>
      </c>
      <c r="F231" s="23">
        <f t="shared" si="6"/>
        <v>0</v>
      </c>
      <c r="G231" s="21" t="str">
        <f t="shared" si="7"/>
        <v/>
      </c>
    </row>
    <row r="232" spans="1:7" ht="20.100000000000001" hidden="1" customHeight="1">
      <c r="A232" s="10">
        <v>224</v>
      </c>
      <c r="B232" s="75" t="s">
        <v>1023</v>
      </c>
      <c r="C232" s="75" t="s">
        <v>147</v>
      </c>
      <c r="D232" s="23">
        <v>0</v>
      </c>
      <c r="E232" s="76">
        <v>0</v>
      </c>
      <c r="F232" s="23">
        <f t="shared" si="6"/>
        <v>0</v>
      </c>
      <c r="G232" s="21" t="str">
        <f t="shared" si="7"/>
        <v/>
      </c>
    </row>
    <row r="233" spans="1:7" ht="20.100000000000001" hidden="1" customHeight="1">
      <c r="A233" s="10">
        <v>225</v>
      </c>
      <c r="B233" s="77" t="s">
        <v>1024</v>
      </c>
      <c r="C233" s="77" t="s">
        <v>148</v>
      </c>
      <c r="D233" s="23">
        <v>0</v>
      </c>
      <c r="E233" s="76">
        <v>0</v>
      </c>
      <c r="F233" s="23">
        <f t="shared" si="6"/>
        <v>0</v>
      </c>
      <c r="G233" s="21" t="str">
        <f t="shared" si="7"/>
        <v/>
      </c>
    </row>
    <row r="234" spans="1:7" ht="20.100000000000001" hidden="1" customHeight="1">
      <c r="A234" s="10">
        <v>226</v>
      </c>
      <c r="B234" s="75"/>
      <c r="C234" s="75" t="s">
        <v>149</v>
      </c>
      <c r="D234" s="23">
        <v>0</v>
      </c>
      <c r="E234" s="76">
        <v>0</v>
      </c>
      <c r="F234" s="23">
        <f t="shared" si="6"/>
        <v>0</v>
      </c>
      <c r="G234" s="21" t="str">
        <f t="shared" si="7"/>
        <v/>
      </c>
    </row>
    <row r="235" spans="1:7" ht="20.100000000000001" hidden="1" customHeight="1">
      <c r="A235" s="10">
        <v>227</v>
      </c>
      <c r="B235" s="77" t="s">
        <v>1025</v>
      </c>
      <c r="C235" s="77" t="s">
        <v>992</v>
      </c>
      <c r="D235" s="23">
        <v>0</v>
      </c>
      <c r="E235" s="76">
        <v>0</v>
      </c>
      <c r="F235" s="23">
        <f t="shared" si="6"/>
        <v>0</v>
      </c>
      <c r="G235" s="21" t="str">
        <f t="shared" si="7"/>
        <v/>
      </c>
    </row>
    <row r="236" spans="1:7" ht="20.100000000000001" hidden="1" customHeight="1">
      <c r="A236" s="10">
        <v>228</v>
      </c>
      <c r="B236" s="75" t="s">
        <v>1026</v>
      </c>
      <c r="C236" s="75" t="s">
        <v>993</v>
      </c>
      <c r="D236" s="23">
        <v>0</v>
      </c>
      <c r="E236" s="76">
        <v>0</v>
      </c>
      <c r="F236" s="23">
        <f t="shared" si="6"/>
        <v>0</v>
      </c>
      <c r="G236" s="21" t="str">
        <f t="shared" si="7"/>
        <v/>
      </c>
    </row>
    <row r="237" spans="1:7" ht="20.100000000000001" hidden="1" customHeight="1">
      <c r="A237" s="10">
        <v>229</v>
      </c>
      <c r="B237" s="77" t="s">
        <v>840</v>
      </c>
      <c r="C237" s="77" t="s">
        <v>133</v>
      </c>
      <c r="D237" s="23">
        <v>0</v>
      </c>
      <c r="E237" s="76">
        <v>0</v>
      </c>
      <c r="F237" s="23">
        <f t="shared" si="6"/>
        <v>0</v>
      </c>
      <c r="G237" s="21" t="str">
        <f t="shared" si="7"/>
        <v/>
      </c>
    </row>
    <row r="238" spans="1:7" ht="20.100000000000001" hidden="1" customHeight="1">
      <c r="A238" s="10">
        <v>230</v>
      </c>
      <c r="B238" s="75" t="s">
        <v>1027</v>
      </c>
      <c r="C238" s="75" t="s">
        <v>150</v>
      </c>
      <c r="D238" s="23">
        <v>0</v>
      </c>
      <c r="E238" s="76">
        <v>0</v>
      </c>
      <c r="F238" s="23">
        <f t="shared" si="6"/>
        <v>0</v>
      </c>
      <c r="G238" s="21" t="str">
        <f t="shared" si="7"/>
        <v/>
      </c>
    </row>
    <row r="239" spans="1:7" ht="20.100000000000001" hidden="1" customHeight="1">
      <c r="A239" s="10">
        <v>231</v>
      </c>
      <c r="B239" s="77" t="s">
        <v>1028</v>
      </c>
      <c r="C239" s="77" t="s">
        <v>151</v>
      </c>
      <c r="D239" s="23">
        <v>0</v>
      </c>
      <c r="E239" s="76">
        <v>0</v>
      </c>
      <c r="F239" s="23">
        <f t="shared" si="6"/>
        <v>0</v>
      </c>
      <c r="G239" s="21" t="str">
        <f t="shared" si="7"/>
        <v/>
      </c>
    </row>
    <row r="240" spans="1:7" ht="20.100000000000001" hidden="1" customHeight="1">
      <c r="A240" s="10">
        <v>232</v>
      </c>
      <c r="B240" s="75" t="s">
        <v>1029</v>
      </c>
      <c r="C240" s="75" t="s">
        <v>177</v>
      </c>
      <c r="D240" s="23">
        <v>0</v>
      </c>
      <c r="E240" s="76">
        <v>0</v>
      </c>
      <c r="F240" s="23">
        <f t="shared" si="6"/>
        <v>0</v>
      </c>
      <c r="G240" s="21" t="str">
        <f t="shared" si="7"/>
        <v/>
      </c>
    </row>
    <row r="241" spans="1:7" ht="20.100000000000001" customHeight="1">
      <c r="A241" s="10">
        <v>233</v>
      </c>
      <c r="B241" s="77" t="s">
        <v>926</v>
      </c>
      <c r="C241" s="77" t="s">
        <v>152</v>
      </c>
      <c r="D241" s="23">
        <v>12</v>
      </c>
      <c r="E241" s="76">
        <v>12</v>
      </c>
      <c r="F241" s="23">
        <f t="shared" si="6"/>
        <v>12</v>
      </c>
      <c r="G241" s="21">
        <f t="shared" si="7"/>
        <v>1</v>
      </c>
    </row>
    <row r="242" spans="1:7" ht="20.100000000000001" customHeight="1">
      <c r="A242" s="10">
        <v>234</v>
      </c>
      <c r="B242" s="75" t="s">
        <v>925</v>
      </c>
      <c r="C242" s="75" t="s">
        <v>153</v>
      </c>
      <c r="D242" s="23">
        <v>12</v>
      </c>
      <c r="E242" s="76">
        <v>12</v>
      </c>
      <c r="F242" s="23">
        <f t="shared" si="6"/>
        <v>12</v>
      </c>
      <c r="G242" s="21">
        <f t="shared" si="7"/>
        <v>1</v>
      </c>
    </row>
    <row r="243" spans="1:7" ht="20.100000000000001" customHeight="1">
      <c r="A243" s="10">
        <v>235</v>
      </c>
      <c r="B243" s="77" t="s">
        <v>841</v>
      </c>
      <c r="C243" s="77" t="s">
        <v>170</v>
      </c>
      <c r="D243" s="23">
        <v>72</v>
      </c>
      <c r="E243" s="76">
        <v>72</v>
      </c>
      <c r="F243" s="23">
        <f t="shared" si="6"/>
        <v>72</v>
      </c>
      <c r="G243" s="21">
        <f t="shared" si="7"/>
        <v>1</v>
      </c>
    </row>
    <row r="244" spans="1:7" ht="20.100000000000001" customHeight="1">
      <c r="A244" s="10">
        <v>236</v>
      </c>
      <c r="B244" s="75" t="s">
        <v>657</v>
      </c>
      <c r="C244" s="75" t="s">
        <v>154</v>
      </c>
      <c r="D244" s="23">
        <v>230</v>
      </c>
      <c r="E244" s="76">
        <v>227</v>
      </c>
      <c r="F244" s="23">
        <f t="shared" si="6"/>
        <v>227</v>
      </c>
      <c r="G244" s="21">
        <f t="shared" si="7"/>
        <v>0.9869565217391304</v>
      </c>
    </row>
    <row r="245" spans="1:7" ht="20.100000000000001" customHeight="1">
      <c r="A245" s="10">
        <v>237</v>
      </c>
      <c r="B245" s="77" t="s">
        <v>899</v>
      </c>
      <c r="C245" s="77" t="s">
        <v>155</v>
      </c>
      <c r="D245" s="23">
        <v>230</v>
      </c>
      <c r="E245" s="76">
        <v>227</v>
      </c>
      <c r="F245" s="23">
        <f t="shared" si="6"/>
        <v>227</v>
      </c>
      <c r="G245" s="21">
        <f t="shared" si="7"/>
        <v>0.9869565217391304</v>
      </c>
    </row>
    <row r="246" spans="1:7" ht="20.100000000000001" customHeight="1">
      <c r="A246" s="10">
        <v>238</v>
      </c>
      <c r="B246" s="75" t="s">
        <v>658</v>
      </c>
      <c r="C246" s="75" t="s">
        <v>171</v>
      </c>
      <c r="D246" s="23">
        <v>380</v>
      </c>
      <c r="E246" s="76">
        <v>380</v>
      </c>
      <c r="F246" s="23">
        <f t="shared" si="6"/>
        <v>380</v>
      </c>
      <c r="G246" s="21">
        <f t="shared" si="7"/>
        <v>1</v>
      </c>
    </row>
    <row r="247" spans="1:7" ht="20.100000000000001" customHeight="1">
      <c r="A247" s="10">
        <v>239</v>
      </c>
      <c r="B247" s="77" t="s">
        <v>966</v>
      </c>
      <c r="C247" s="77" t="s">
        <v>156</v>
      </c>
      <c r="D247" s="23">
        <v>30</v>
      </c>
      <c r="E247" s="76">
        <v>30</v>
      </c>
      <c r="F247" s="23">
        <f t="shared" si="6"/>
        <v>30</v>
      </c>
      <c r="G247" s="21">
        <f t="shared" si="7"/>
        <v>1</v>
      </c>
    </row>
    <row r="248" spans="1:7" ht="20.100000000000001" customHeight="1">
      <c r="A248" s="10">
        <v>240</v>
      </c>
      <c r="B248" s="75" t="s">
        <v>965</v>
      </c>
      <c r="C248" s="75" t="s">
        <v>157</v>
      </c>
      <c r="D248" s="23">
        <v>30</v>
      </c>
      <c r="E248" s="76">
        <v>30</v>
      </c>
      <c r="F248" s="23">
        <f t="shared" si="6"/>
        <v>30</v>
      </c>
      <c r="G248" s="21">
        <f t="shared" si="7"/>
        <v>1</v>
      </c>
    </row>
    <row r="249" spans="1:7" ht="20.100000000000001" customHeight="1">
      <c r="A249" s="10">
        <v>241</v>
      </c>
      <c r="B249" s="77" t="s">
        <v>964</v>
      </c>
      <c r="C249" s="77" t="s">
        <v>158</v>
      </c>
      <c r="D249" s="23">
        <v>110</v>
      </c>
      <c r="E249" s="76">
        <v>110</v>
      </c>
      <c r="F249" s="23">
        <f t="shared" si="6"/>
        <v>110</v>
      </c>
      <c r="G249" s="21">
        <f t="shared" si="7"/>
        <v>1</v>
      </c>
    </row>
    <row r="250" spans="1:7" ht="20.100000000000001" customHeight="1">
      <c r="A250" s="10">
        <v>242</v>
      </c>
      <c r="B250" s="75" t="s">
        <v>1030</v>
      </c>
      <c r="C250" s="75" t="s">
        <v>159</v>
      </c>
      <c r="D250" s="23">
        <v>110</v>
      </c>
      <c r="E250" s="76">
        <v>0</v>
      </c>
      <c r="F250" s="23">
        <f t="shared" si="6"/>
        <v>0</v>
      </c>
      <c r="G250" s="21">
        <f t="shared" si="7"/>
        <v>0</v>
      </c>
    </row>
    <row r="251" spans="1:7" ht="20.100000000000001" customHeight="1">
      <c r="A251" s="10">
        <v>243</v>
      </c>
      <c r="B251" s="77" t="s">
        <v>963</v>
      </c>
      <c r="C251" s="77" t="s">
        <v>173</v>
      </c>
      <c r="D251" s="23">
        <v>110</v>
      </c>
      <c r="E251" s="76">
        <v>110</v>
      </c>
      <c r="F251" s="23">
        <f t="shared" si="6"/>
        <v>110</v>
      </c>
      <c r="G251" s="21">
        <f t="shared" si="7"/>
        <v>1</v>
      </c>
    </row>
    <row r="252" spans="1:7" ht="20.100000000000001" hidden="1" customHeight="1">
      <c r="A252" s="10">
        <v>244</v>
      </c>
      <c r="B252" s="75" t="s">
        <v>680</v>
      </c>
      <c r="C252" s="75" t="s">
        <v>581</v>
      </c>
      <c r="D252" s="23">
        <v>0</v>
      </c>
      <c r="E252" s="76">
        <v>0</v>
      </c>
      <c r="F252" s="23">
        <f t="shared" si="6"/>
        <v>0</v>
      </c>
      <c r="G252" s="21" t="str">
        <f t="shared" si="7"/>
        <v/>
      </c>
    </row>
    <row r="253" spans="1:7" ht="20.100000000000001" hidden="1" customHeight="1">
      <c r="A253" s="10">
        <v>245</v>
      </c>
      <c r="B253" s="77" t="s">
        <v>681</v>
      </c>
      <c r="C253" s="77" t="s">
        <v>582</v>
      </c>
      <c r="D253" s="23">
        <v>0</v>
      </c>
      <c r="E253" s="76">
        <v>0</v>
      </c>
      <c r="F253" s="23">
        <f t="shared" si="6"/>
        <v>0</v>
      </c>
      <c r="G253" s="21" t="str">
        <f t="shared" si="7"/>
        <v/>
      </c>
    </row>
    <row r="254" spans="1:7" ht="20.100000000000001" hidden="1" customHeight="1">
      <c r="A254" s="10">
        <v>246</v>
      </c>
      <c r="B254" s="75" t="s">
        <v>682</v>
      </c>
      <c r="C254" s="75" t="s">
        <v>580</v>
      </c>
      <c r="D254" s="23">
        <v>0</v>
      </c>
      <c r="E254" s="76">
        <v>0</v>
      </c>
      <c r="F254" s="23">
        <f t="shared" si="6"/>
        <v>0</v>
      </c>
      <c r="G254" s="21" t="str">
        <f t="shared" si="7"/>
        <v/>
      </c>
    </row>
    <row r="255" spans="1:7" ht="20.100000000000001" hidden="1" customHeight="1">
      <c r="A255" s="10">
        <v>247</v>
      </c>
      <c r="B255" s="77" t="s">
        <v>928</v>
      </c>
      <c r="C255" s="77" t="s">
        <v>160</v>
      </c>
      <c r="D255" s="23">
        <v>0</v>
      </c>
      <c r="E255" s="76">
        <v>0</v>
      </c>
      <c r="F255" s="23">
        <f t="shared" si="6"/>
        <v>0</v>
      </c>
      <c r="G255" s="21" t="str">
        <f t="shared" si="7"/>
        <v/>
      </c>
    </row>
    <row r="256" spans="1:7" ht="20.100000000000001" hidden="1" customHeight="1">
      <c r="A256" s="10">
        <v>248</v>
      </c>
      <c r="B256" s="75" t="s">
        <v>927</v>
      </c>
      <c r="C256" s="75" t="s">
        <v>161</v>
      </c>
      <c r="D256" s="23">
        <v>0</v>
      </c>
      <c r="E256" s="76">
        <v>0</v>
      </c>
      <c r="F256" s="23">
        <f t="shared" si="6"/>
        <v>0</v>
      </c>
      <c r="G256" s="21" t="str">
        <f t="shared" si="7"/>
        <v/>
      </c>
    </row>
    <row r="257" spans="1:7" ht="20.100000000000001" hidden="1" customHeight="1">
      <c r="A257" s="10">
        <v>249</v>
      </c>
      <c r="B257" s="77" t="s">
        <v>1031</v>
      </c>
      <c r="C257" s="77" t="s">
        <v>162</v>
      </c>
      <c r="D257" s="23">
        <v>0</v>
      </c>
      <c r="E257" s="76">
        <v>0</v>
      </c>
      <c r="F257" s="23">
        <f t="shared" si="6"/>
        <v>0</v>
      </c>
      <c r="G257" s="21" t="str">
        <f t="shared" si="7"/>
        <v/>
      </c>
    </row>
    <row r="258" spans="1:7" ht="20.100000000000001" hidden="1" customHeight="1">
      <c r="A258" s="10">
        <v>250</v>
      </c>
      <c r="B258" s="75" t="s">
        <v>1032</v>
      </c>
      <c r="C258" s="75" t="s">
        <v>163</v>
      </c>
      <c r="D258" s="23">
        <v>0</v>
      </c>
      <c r="E258" s="76">
        <v>0</v>
      </c>
      <c r="F258" s="23">
        <f t="shared" si="6"/>
        <v>0</v>
      </c>
      <c r="G258" s="21" t="str">
        <f t="shared" si="7"/>
        <v/>
      </c>
    </row>
    <row r="259" spans="1:7" ht="20.100000000000001" hidden="1" customHeight="1">
      <c r="A259" s="10">
        <v>251</v>
      </c>
      <c r="B259" s="77" t="s">
        <v>1033</v>
      </c>
      <c r="C259" s="77" t="s">
        <v>164</v>
      </c>
      <c r="D259" s="23">
        <v>0</v>
      </c>
      <c r="E259" s="76">
        <v>0</v>
      </c>
      <c r="F259" s="23">
        <f t="shared" si="6"/>
        <v>0</v>
      </c>
      <c r="G259" s="21" t="str">
        <f t="shared" si="7"/>
        <v/>
      </c>
    </row>
    <row r="260" spans="1:7" ht="20.100000000000001" hidden="1" customHeight="1">
      <c r="A260" s="10">
        <v>252</v>
      </c>
      <c r="B260" s="75" t="s">
        <v>1034</v>
      </c>
      <c r="C260" s="75" t="s">
        <v>165</v>
      </c>
      <c r="D260" s="23">
        <v>0</v>
      </c>
      <c r="E260" s="76">
        <v>0</v>
      </c>
      <c r="F260" s="23">
        <f t="shared" si="6"/>
        <v>0</v>
      </c>
      <c r="G260" s="21" t="str">
        <f t="shared" si="7"/>
        <v/>
      </c>
    </row>
    <row r="261" spans="1:7" ht="20.100000000000001" hidden="1" customHeight="1">
      <c r="A261" s="10">
        <v>253</v>
      </c>
      <c r="B261" s="77" t="s">
        <v>1035</v>
      </c>
      <c r="C261" s="77" t="s">
        <v>176</v>
      </c>
      <c r="D261" s="23">
        <v>0</v>
      </c>
      <c r="E261" s="76">
        <v>0</v>
      </c>
      <c r="F261" s="23">
        <f t="shared" si="6"/>
        <v>0</v>
      </c>
      <c r="G261" s="21" t="str">
        <f t="shared" si="7"/>
        <v/>
      </c>
    </row>
    <row r="262" spans="1:7" ht="20.100000000000001" hidden="1" customHeight="1">
      <c r="A262" s="10">
        <v>254</v>
      </c>
      <c r="B262" s="75" t="s">
        <v>975</v>
      </c>
      <c r="C262" s="75" t="s">
        <v>166</v>
      </c>
      <c r="D262" s="23">
        <v>0</v>
      </c>
      <c r="E262" s="76">
        <v>0</v>
      </c>
      <c r="F262" s="23">
        <f t="shared" si="6"/>
        <v>0</v>
      </c>
      <c r="G262" s="21" t="str">
        <f t="shared" si="7"/>
        <v/>
      </c>
    </row>
    <row r="263" spans="1:7" ht="20.100000000000001" hidden="1" customHeight="1">
      <c r="A263" s="10">
        <v>255</v>
      </c>
      <c r="B263" s="77" t="s">
        <v>974</v>
      </c>
      <c r="C263" s="77" t="s">
        <v>167</v>
      </c>
      <c r="D263" s="23">
        <v>0</v>
      </c>
      <c r="E263" s="76">
        <v>0</v>
      </c>
      <c r="F263" s="23">
        <f t="shared" si="6"/>
        <v>0</v>
      </c>
      <c r="G263" s="21" t="str">
        <f t="shared" si="7"/>
        <v/>
      </c>
    </row>
    <row r="264" spans="1:7" ht="20.100000000000001" hidden="1" customHeight="1">
      <c r="A264" s="10">
        <v>256</v>
      </c>
      <c r="B264" s="75" t="s">
        <v>1036</v>
      </c>
      <c r="C264" s="75" t="s">
        <v>168</v>
      </c>
      <c r="D264" s="23">
        <v>0</v>
      </c>
      <c r="E264" s="76">
        <v>0</v>
      </c>
      <c r="F264" s="23">
        <f t="shared" si="6"/>
        <v>0</v>
      </c>
      <c r="G264" s="21" t="str">
        <f t="shared" si="7"/>
        <v/>
      </c>
    </row>
    <row r="265" spans="1:7" ht="20.100000000000001" hidden="1" customHeight="1">
      <c r="A265" s="10">
        <v>257</v>
      </c>
      <c r="B265" s="77" t="s">
        <v>1037</v>
      </c>
      <c r="C265" s="77" t="s">
        <v>169</v>
      </c>
      <c r="D265" s="23">
        <v>0</v>
      </c>
      <c r="E265" s="76">
        <v>0</v>
      </c>
      <c r="F265" s="23">
        <f t="shared" ref="F265:F328" si="8">IF(E265&gt;D265,D265,E265)</f>
        <v>0</v>
      </c>
      <c r="G265" s="21" t="str">
        <f t="shared" si="7"/>
        <v/>
      </c>
    </row>
    <row r="266" spans="1:7" ht="20.100000000000001" customHeight="1">
      <c r="A266" s="10">
        <v>258</v>
      </c>
      <c r="B266" s="75" t="s">
        <v>896</v>
      </c>
      <c r="C266" s="75" t="s">
        <v>172</v>
      </c>
      <c r="D266" s="23">
        <v>30</v>
      </c>
      <c r="E266" s="76">
        <v>30</v>
      </c>
      <c r="F266" s="23">
        <f t="shared" si="8"/>
        <v>30</v>
      </c>
      <c r="G266" s="21">
        <f t="shared" ref="G266:G329" si="9">IFERROR(F266/D266,"")</f>
        <v>1</v>
      </c>
    </row>
    <row r="267" spans="1:7" ht="20.100000000000001" hidden="1" customHeight="1">
      <c r="A267" s="10">
        <v>259</v>
      </c>
      <c r="B267" s="77" t="s">
        <v>1038</v>
      </c>
      <c r="C267" s="77" t="s">
        <v>175</v>
      </c>
      <c r="D267" s="23">
        <v>0</v>
      </c>
      <c r="E267" s="76">
        <v>0</v>
      </c>
      <c r="F267" s="23">
        <f t="shared" si="8"/>
        <v>0</v>
      </c>
      <c r="G267" s="21" t="str">
        <f t="shared" si="9"/>
        <v/>
      </c>
    </row>
    <row r="268" spans="1:7" ht="20.100000000000001" hidden="1" customHeight="1">
      <c r="A268" s="10">
        <v>260</v>
      </c>
      <c r="B268" s="75" t="s">
        <v>1039</v>
      </c>
      <c r="C268" s="75" t="s">
        <v>178</v>
      </c>
      <c r="D268" s="23">
        <v>0</v>
      </c>
      <c r="E268" s="76">
        <v>0</v>
      </c>
      <c r="F268" s="23">
        <f t="shared" si="8"/>
        <v>0</v>
      </c>
      <c r="G268" s="21" t="str">
        <f t="shared" si="9"/>
        <v/>
      </c>
    </row>
    <row r="269" spans="1:7" ht="20.100000000000001" hidden="1" customHeight="1">
      <c r="A269" s="10">
        <v>261</v>
      </c>
      <c r="B269" s="77" t="s">
        <v>1040</v>
      </c>
      <c r="C269" s="77" t="s">
        <v>179</v>
      </c>
      <c r="D269" s="23">
        <v>0</v>
      </c>
      <c r="E269" s="76">
        <v>0</v>
      </c>
      <c r="F269" s="23">
        <f t="shared" si="8"/>
        <v>0</v>
      </c>
      <c r="G269" s="21" t="str">
        <f t="shared" si="9"/>
        <v/>
      </c>
    </row>
    <row r="270" spans="1:7" ht="20.100000000000001" hidden="1" customHeight="1">
      <c r="A270" s="10">
        <v>262</v>
      </c>
      <c r="B270" s="75" t="s">
        <v>1041</v>
      </c>
      <c r="C270" s="75" t="s">
        <v>180</v>
      </c>
      <c r="D270" s="23">
        <v>0</v>
      </c>
      <c r="E270" s="76">
        <v>0</v>
      </c>
      <c r="F270" s="23">
        <f t="shared" si="8"/>
        <v>0</v>
      </c>
      <c r="G270" s="21" t="str">
        <f t="shared" si="9"/>
        <v/>
      </c>
    </row>
    <row r="271" spans="1:7" ht="20.100000000000001" hidden="1" customHeight="1">
      <c r="A271" s="10">
        <v>263</v>
      </c>
      <c r="B271" s="77" t="s">
        <v>1042</v>
      </c>
      <c r="C271" s="77" t="s">
        <v>181</v>
      </c>
      <c r="D271" s="23">
        <v>0</v>
      </c>
      <c r="E271" s="76">
        <v>0</v>
      </c>
      <c r="F271" s="23">
        <f t="shared" si="8"/>
        <v>0</v>
      </c>
      <c r="G271" s="21" t="str">
        <f t="shared" si="9"/>
        <v/>
      </c>
    </row>
    <row r="272" spans="1:7" ht="20.100000000000001" hidden="1" customHeight="1">
      <c r="A272" s="10">
        <v>264</v>
      </c>
      <c r="B272" s="75" t="s">
        <v>1043</v>
      </c>
      <c r="C272" s="75" t="s">
        <v>182</v>
      </c>
      <c r="D272" s="23">
        <v>0</v>
      </c>
      <c r="E272" s="76">
        <v>0</v>
      </c>
      <c r="F272" s="23">
        <f t="shared" si="8"/>
        <v>0</v>
      </c>
      <c r="G272" s="21" t="str">
        <f t="shared" si="9"/>
        <v/>
      </c>
    </row>
    <row r="273" spans="1:7" ht="20.100000000000001" hidden="1" customHeight="1">
      <c r="A273" s="10">
        <v>265</v>
      </c>
      <c r="B273" s="77" t="s">
        <v>1044</v>
      </c>
      <c r="C273" s="77" t="s">
        <v>183</v>
      </c>
      <c r="D273" s="23">
        <v>0</v>
      </c>
      <c r="E273" s="76">
        <v>0</v>
      </c>
      <c r="F273" s="23">
        <f t="shared" si="8"/>
        <v>0</v>
      </c>
      <c r="G273" s="21" t="str">
        <f t="shared" si="9"/>
        <v/>
      </c>
    </row>
    <row r="274" spans="1:7" ht="20.100000000000001" hidden="1" customHeight="1">
      <c r="A274" s="10">
        <v>266</v>
      </c>
      <c r="B274" s="75" t="s">
        <v>1045</v>
      </c>
      <c r="C274" s="75" t="s">
        <v>223</v>
      </c>
      <c r="D274" s="23">
        <v>0</v>
      </c>
      <c r="E274" s="76">
        <v>0</v>
      </c>
      <c r="F274" s="23">
        <f t="shared" si="8"/>
        <v>0</v>
      </c>
      <c r="G274" s="21" t="str">
        <f t="shared" si="9"/>
        <v/>
      </c>
    </row>
    <row r="275" spans="1:7" ht="20.100000000000001" hidden="1" customHeight="1">
      <c r="A275" s="10">
        <v>267</v>
      </c>
      <c r="B275" s="77" t="s">
        <v>1046</v>
      </c>
      <c r="C275" s="77" t="s">
        <v>224</v>
      </c>
      <c r="D275" s="23">
        <v>0</v>
      </c>
      <c r="E275" s="76">
        <v>0</v>
      </c>
      <c r="F275" s="23">
        <f t="shared" si="8"/>
        <v>0</v>
      </c>
      <c r="G275" s="21" t="str">
        <f t="shared" si="9"/>
        <v/>
      </c>
    </row>
    <row r="276" spans="1:7" ht="20.100000000000001" hidden="1" customHeight="1">
      <c r="A276" s="10">
        <v>268</v>
      </c>
      <c r="B276" s="75" t="s">
        <v>1047</v>
      </c>
      <c r="C276" s="75" t="s">
        <v>225</v>
      </c>
      <c r="D276" s="23">
        <v>0</v>
      </c>
      <c r="E276" s="76">
        <v>0</v>
      </c>
      <c r="F276" s="23">
        <f t="shared" si="8"/>
        <v>0</v>
      </c>
      <c r="G276" s="21" t="str">
        <f t="shared" si="9"/>
        <v/>
      </c>
    </row>
    <row r="277" spans="1:7" ht="20.100000000000001" hidden="1" customHeight="1">
      <c r="A277" s="10">
        <v>269</v>
      </c>
      <c r="B277" s="77" t="s">
        <v>1048</v>
      </c>
      <c r="C277" s="77" t="s">
        <v>234</v>
      </c>
      <c r="D277" s="23">
        <v>0</v>
      </c>
      <c r="E277" s="76">
        <v>0</v>
      </c>
      <c r="F277" s="23">
        <f t="shared" si="8"/>
        <v>0</v>
      </c>
      <c r="G277" s="21" t="str">
        <f t="shared" si="9"/>
        <v/>
      </c>
    </row>
    <row r="278" spans="1:7" ht="20.100000000000001" hidden="1" customHeight="1">
      <c r="A278" s="10">
        <v>270</v>
      </c>
      <c r="B278" s="75" t="s">
        <v>1049</v>
      </c>
      <c r="C278" s="75" t="s">
        <v>235</v>
      </c>
      <c r="D278" s="23">
        <v>0</v>
      </c>
      <c r="E278" s="76">
        <v>0</v>
      </c>
      <c r="F278" s="23">
        <f t="shared" si="8"/>
        <v>0</v>
      </c>
      <c r="G278" s="21" t="str">
        <f t="shared" si="9"/>
        <v/>
      </c>
    </row>
    <row r="279" spans="1:7" ht="20.100000000000001" hidden="1" customHeight="1">
      <c r="A279" s="10">
        <v>271</v>
      </c>
      <c r="B279" s="77" t="s">
        <v>978</v>
      </c>
      <c r="C279" s="77" t="s">
        <v>236</v>
      </c>
      <c r="D279" s="23">
        <v>0</v>
      </c>
      <c r="E279" s="76">
        <v>0</v>
      </c>
      <c r="F279" s="23">
        <f t="shared" si="8"/>
        <v>0</v>
      </c>
      <c r="G279" s="21" t="str">
        <f t="shared" si="9"/>
        <v/>
      </c>
    </row>
    <row r="280" spans="1:7" ht="20.100000000000001" hidden="1" customHeight="1">
      <c r="A280" s="10">
        <v>272</v>
      </c>
      <c r="B280" s="75" t="s">
        <v>1050</v>
      </c>
      <c r="C280" s="75" t="s">
        <v>237</v>
      </c>
      <c r="D280" s="23">
        <v>0</v>
      </c>
      <c r="E280" s="76">
        <v>0</v>
      </c>
      <c r="F280" s="23">
        <f t="shared" si="8"/>
        <v>0</v>
      </c>
      <c r="G280" s="21" t="str">
        <f t="shared" si="9"/>
        <v/>
      </c>
    </row>
    <row r="281" spans="1:7" ht="20.100000000000001" hidden="1" customHeight="1">
      <c r="A281" s="10">
        <v>273</v>
      </c>
      <c r="B281" s="77" t="s">
        <v>1051</v>
      </c>
      <c r="C281" s="77" t="s">
        <v>238</v>
      </c>
      <c r="D281" s="23">
        <v>0</v>
      </c>
      <c r="E281" s="76">
        <v>0</v>
      </c>
      <c r="F281" s="23">
        <f t="shared" si="8"/>
        <v>0</v>
      </c>
      <c r="G281" s="21" t="str">
        <f t="shared" si="9"/>
        <v/>
      </c>
    </row>
    <row r="282" spans="1:7" ht="20.100000000000001" hidden="1" customHeight="1">
      <c r="A282" s="10">
        <v>274</v>
      </c>
      <c r="B282" s="75"/>
      <c r="C282" s="75" t="s">
        <v>247</v>
      </c>
      <c r="D282" s="23">
        <v>0</v>
      </c>
      <c r="E282" s="76">
        <v>0</v>
      </c>
      <c r="F282" s="23">
        <f t="shared" si="8"/>
        <v>0</v>
      </c>
      <c r="G282" s="21" t="str">
        <f t="shared" si="9"/>
        <v/>
      </c>
    </row>
    <row r="283" spans="1:7" ht="20.100000000000001" hidden="1" customHeight="1">
      <c r="A283" s="10">
        <v>275</v>
      </c>
      <c r="B283" s="77"/>
      <c r="C283" s="77" t="s">
        <v>248</v>
      </c>
      <c r="D283" s="23">
        <v>0</v>
      </c>
      <c r="E283" s="76">
        <v>0</v>
      </c>
      <c r="F283" s="23">
        <f t="shared" si="8"/>
        <v>0</v>
      </c>
      <c r="G283" s="21" t="str">
        <f t="shared" si="9"/>
        <v/>
      </c>
    </row>
    <row r="284" spans="1:7" ht="20.100000000000001" hidden="1" customHeight="1">
      <c r="A284" s="10">
        <v>276</v>
      </c>
      <c r="B284" s="75"/>
      <c r="C284" s="75" t="s">
        <v>246</v>
      </c>
      <c r="D284" s="23">
        <v>0</v>
      </c>
      <c r="E284" s="76">
        <v>0</v>
      </c>
      <c r="F284" s="23">
        <f t="shared" si="8"/>
        <v>0</v>
      </c>
      <c r="G284" s="21" t="str">
        <f t="shared" si="9"/>
        <v/>
      </c>
    </row>
    <row r="285" spans="1:7" ht="20.100000000000001" hidden="1" customHeight="1">
      <c r="A285" s="10">
        <v>277</v>
      </c>
      <c r="B285" s="77" t="s">
        <v>1052</v>
      </c>
      <c r="C285" s="77" t="s">
        <v>250</v>
      </c>
      <c r="D285" s="23">
        <v>0</v>
      </c>
      <c r="E285" s="76">
        <v>0</v>
      </c>
      <c r="F285" s="23">
        <f t="shared" si="8"/>
        <v>0</v>
      </c>
      <c r="G285" s="21" t="str">
        <f t="shared" si="9"/>
        <v/>
      </c>
    </row>
    <row r="286" spans="1:7" ht="20.100000000000001" hidden="1" customHeight="1">
      <c r="A286" s="10">
        <v>278</v>
      </c>
      <c r="B286" s="75" t="s">
        <v>1053</v>
      </c>
      <c r="C286" s="75" t="s">
        <v>251</v>
      </c>
      <c r="D286" s="23">
        <v>0</v>
      </c>
      <c r="E286" s="76">
        <v>0</v>
      </c>
      <c r="F286" s="23">
        <f t="shared" si="8"/>
        <v>0</v>
      </c>
      <c r="G286" s="21" t="str">
        <f t="shared" si="9"/>
        <v/>
      </c>
    </row>
    <row r="287" spans="1:7" ht="20.100000000000001" hidden="1" customHeight="1">
      <c r="A287" s="10">
        <v>279</v>
      </c>
      <c r="B287" s="77" t="s">
        <v>1054</v>
      </c>
      <c r="C287" s="77" t="s">
        <v>249</v>
      </c>
      <c r="D287" s="23">
        <v>0</v>
      </c>
      <c r="E287" s="76">
        <v>0</v>
      </c>
      <c r="F287" s="23">
        <f t="shared" si="8"/>
        <v>0</v>
      </c>
      <c r="G287" s="21" t="str">
        <f t="shared" si="9"/>
        <v/>
      </c>
    </row>
    <row r="288" spans="1:7" ht="20.100000000000001" hidden="1" customHeight="1">
      <c r="A288" s="10">
        <v>280</v>
      </c>
      <c r="B288" s="75" t="s">
        <v>1055</v>
      </c>
      <c r="C288" s="75" t="s">
        <v>255</v>
      </c>
      <c r="D288" s="23">
        <v>0</v>
      </c>
      <c r="E288" s="76">
        <v>0</v>
      </c>
      <c r="F288" s="23">
        <f t="shared" si="8"/>
        <v>0</v>
      </c>
      <c r="G288" s="21" t="str">
        <f t="shared" si="9"/>
        <v/>
      </c>
    </row>
    <row r="289" spans="1:7" ht="20.100000000000001" hidden="1" customHeight="1">
      <c r="A289" s="10">
        <v>281</v>
      </c>
      <c r="B289" s="77" t="s">
        <v>1056</v>
      </c>
      <c r="C289" s="77" t="s">
        <v>256</v>
      </c>
      <c r="D289" s="23">
        <v>0</v>
      </c>
      <c r="E289" s="76">
        <v>0</v>
      </c>
      <c r="F289" s="23">
        <f t="shared" si="8"/>
        <v>0</v>
      </c>
      <c r="G289" s="21" t="str">
        <f t="shared" si="9"/>
        <v/>
      </c>
    </row>
    <row r="290" spans="1:7" ht="20.100000000000001" hidden="1" customHeight="1">
      <c r="A290" s="10">
        <v>282</v>
      </c>
      <c r="B290" s="75" t="s">
        <v>1057</v>
      </c>
      <c r="C290" s="75" t="s">
        <v>257</v>
      </c>
      <c r="D290" s="23">
        <v>0</v>
      </c>
      <c r="E290" s="76">
        <v>0</v>
      </c>
      <c r="F290" s="23">
        <f t="shared" si="8"/>
        <v>0</v>
      </c>
      <c r="G290" s="21" t="str">
        <f t="shared" si="9"/>
        <v/>
      </c>
    </row>
    <row r="291" spans="1:7" ht="20.100000000000001" hidden="1" customHeight="1">
      <c r="A291" s="10">
        <v>283</v>
      </c>
      <c r="B291" s="77" t="s">
        <v>1058</v>
      </c>
      <c r="C291" s="77" t="s">
        <v>258</v>
      </c>
      <c r="D291" s="23">
        <v>0</v>
      </c>
      <c r="E291" s="76">
        <v>0</v>
      </c>
      <c r="F291" s="23">
        <f t="shared" si="8"/>
        <v>0</v>
      </c>
      <c r="G291" s="21" t="str">
        <f t="shared" si="9"/>
        <v/>
      </c>
    </row>
    <row r="292" spans="1:7" ht="20.100000000000001" hidden="1" customHeight="1">
      <c r="A292" s="10">
        <v>284</v>
      </c>
      <c r="B292" s="75" t="s">
        <v>1059</v>
      </c>
      <c r="C292" s="75" t="s">
        <v>259</v>
      </c>
      <c r="D292" s="23">
        <v>0</v>
      </c>
      <c r="E292" s="76">
        <v>0</v>
      </c>
      <c r="F292" s="23">
        <f t="shared" si="8"/>
        <v>0</v>
      </c>
      <c r="G292" s="21" t="str">
        <f t="shared" si="9"/>
        <v/>
      </c>
    </row>
    <row r="293" spans="1:7" ht="20.100000000000001" hidden="1" customHeight="1">
      <c r="A293" s="10">
        <v>285</v>
      </c>
      <c r="B293" s="77" t="s">
        <v>1060</v>
      </c>
      <c r="C293" s="77" t="s">
        <v>260</v>
      </c>
      <c r="D293" s="23">
        <v>0</v>
      </c>
      <c r="E293" s="76">
        <v>0</v>
      </c>
      <c r="F293" s="23">
        <f t="shared" si="8"/>
        <v>0</v>
      </c>
      <c r="G293" s="21" t="str">
        <f t="shared" si="9"/>
        <v/>
      </c>
    </row>
    <row r="294" spans="1:7" ht="20.100000000000001" hidden="1" customHeight="1">
      <c r="A294" s="10">
        <v>286</v>
      </c>
      <c r="B294" s="75"/>
      <c r="C294" s="75" t="s">
        <v>263</v>
      </c>
      <c r="D294" s="23">
        <v>0</v>
      </c>
      <c r="E294" s="76">
        <v>0</v>
      </c>
      <c r="F294" s="23">
        <f t="shared" si="8"/>
        <v>0</v>
      </c>
      <c r="G294" s="21" t="str">
        <f t="shared" si="9"/>
        <v/>
      </c>
    </row>
    <row r="295" spans="1:7" ht="20.100000000000001" hidden="1" customHeight="1">
      <c r="A295" s="10">
        <v>287</v>
      </c>
      <c r="B295" s="77" t="s">
        <v>677</v>
      </c>
      <c r="C295" s="77" t="s">
        <v>264</v>
      </c>
      <c r="D295" s="23">
        <v>0</v>
      </c>
      <c r="E295" s="76">
        <v>0</v>
      </c>
      <c r="F295" s="23">
        <f t="shared" si="8"/>
        <v>0</v>
      </c>
      <c r="G295" s="21" t="str">
        <f t="shared" si="9"/>
        <v/>
      </c>
    </row>
    <row r="296" spans="1:7" ht="20.100000000000001" hidden="1" customHeight="1">
      <c r="A296" s="10">
        <v>288</v>
      </c>
      <c r="B296" s="75" t="s">
        <v>793</v>
      </c>
      <c r="C296" s="75" t="s">
        <v>265</v>
      </c>
      <c r="D296" s="23">
        <v>0</v>
      </c>
      <c r="E296" s="76">
        <v>0</v>
      </c>
      <c r="F296" s="23">
        <f t="shared" si="8"/>
        <v>0</v>
      </c>
      <c r="G296" s="21" t="str">
        <f t="shared" si="9"/>
        <v/>
      </c>
    </row>
    <row r="297" spans="1:7" ht="20.100000000000001" hidden="1" customHeight="1">
      <c r="A297" s="10">
        <v>289</v>
      </c>
      <c r="B297" s="77"/>
      <c r="C297" s="77" t="s">
        <v>277</v>
      </c>
      <c r="D297" s="23">
        <v>0</v>
      </c>
      <c r="E297" s="76">
        <v>0</v>
      </c>
      <c r="F297" s="23">
        <f t="shared" si="8"/>
        <v>0</v>
      </c>
      <c r="G297" s="21" t="str">
        <f t="shared" si="9"/>
        <v/>
      </c>
    </row>
    <row r="298" spans="1:7" ht="20.100000000000001" hidden="1" customHeight="1">
      <c r="A298" s="10">
        <v>290</v>
      </c>
      <c r="B298" s="75"/>
      <c r="C298" s="75" t="s">
        <v>278</v>
      </c>
      <c r="D298" s="23">
        <v>0</v>
      </c>
      <c r="E298" s="76">
        <v>0</v>
      </c>
      <c r="F298" s="23">
        <f t="shared" si="8"/>
        <v>0</v>
      </c>
      <c r="G298" s="21" t="str">
        <f t="shared" si="9"/>
        <v/>
      </c>
    </row>
    <row r="299" spans="1:7" ht="20.100000000000001" hidden="1" customHeight="1">
      <c r="A299" s="10">
        <v>291</v>
      </c>
      <c r="B299" s="77" t="s">
        <v>794</v>
      </c>
      <c r="C299" s="77" t="s">
        <v>279</v>
      </c>
      <c r="D299" s="23">
        <v>0</v>
      </c>
      <c r="E299" s="76">
        <v>0</v>
      </c>
      <c r="F299" s="23">
        <f t="shared" si="8"/>
        <v>0</v>
      </c>
      <c r="G299" s="21" t="str">
        <f t="shared" si="9"/>
        <v/>
      </c>
    </row>
    <row r="300" spans="1:7" ht="20.100000000000001" hidden="1" customHeight="1">
      <c r="A300" s="10">
        <v>292</v>
      </c>
      <c r="B300" s="75" t="s">
        <v>795</v>
      </c>
      <c r="C300" s="75" t="s">
        <v>280</v>
      </c>
      <c r="D300" s="23">
        <v>0</v>
      </c>
      <c r="E300" s="76">
        <v>0</v>
      </c>
      <c r="F300" s="23">
        <f t="shared" si="8"/>
        <v>0</v>
      </c>
      <c r="G300" s="21" t="str">
        <f t="shared" si="9"/>
        <v/>
      </c>
    </row>
    <row r="301" spans="1:7" ht="20.100000000000001" hidden="1" customHeight="1">
      <c r="A301" s="10">
        <v>293</v>
      </c>
      <c r="B301" s="77" t="s">
        <v>796</v>
      </c>
      <c r="C301" s="77" t="s">
        <v>282</v>
      </c>
      <c r="D301" s="23">
        <v>0</v>
      </c>
      <c r="E301" s="76">
        <v>0</v>
      </c>
      <c r="F301" s="23">
        <f t="shared" si="8"/>
        <v>0</v>
      </c>
      <c r="G301" s="21" t="str">
        <f t="shared" si="9"/>
        <v/>
      </c>
    </row>
    <row r="302" spans="1:7" ht="20.100000000000001" hidden="1" customHeight="1">
      <c r="A302" s="10">
        <v>294</v>
      </c>
      <c r="B302" s="75" t="s">
        <v>970</v>
      </c>
      <c r="C302" s="75" t="s">
        <v>283</v>
      </c>
      <c r="D302" s="23">
        <v>0</v>
      </c>
      <c r="E302" s="76">
        <v>0</v>
      </c>
      <c r="F302" s="23">
        <f t="shared" si="8"/>
        <v>0</v>
      </c>
      <c r="G302" s="21" t="str">
        <f t="shared" si="9"/>
        <v/>
      </c>
    </row>
    <row r="303" spans="1:7" ht="20.100000000000001" hidden="1" customHeight="1">
      <c r="A303" s="10">
        <v>295</v>
      </c>
      <c r="B303" s="77" t="s">
        <v>969</v>
      </c>
      <c r="C303" s="77" t="s">
        <v>284</v>
      </c>
      <c r="D303" s="23">
        <v>0</v>
      </c>
      <c r="E303" s="76">
        <v>0</v>
      </c>
      <c r="F303" s="23">
        <f t="shared" si="8"/>
        <v>0</v>
      </c>
      <c r="G303" s="21" t="str">
        <f t="shared" si="9"/>
        <v/>
      </c>
    </row>
    <row r="304" spans="1:7" ht="20.100000000000001" hidden="1" customHeight="1">
      <c r="A304" s="10">
        <v>296</v>
      </c>
      <c r="B304" s="75" t="s">
        <v>968</v>
      </c>
      <c r="C304" s="75" t="s">
        <v>285</v>
      </c>
      <c r="D304" s="23">
        <v>0</v>
      </c>
      <c r="E304" s="76">
        <v>0</v>
      </c>
      <c r="F304" s="23">
        <f t="shared" si="8"/>
        <v>0</v>
      </c>
      <c r="G304" s="21" t="str">
        <f t="shared" si="9"/>
        <v/>
      </c>
    </row>
    <row r="305" spans="1:7" ht="20.100000000000001" hidden="1" customHeight="1">
      <c r="A305" s="10">
        <v>297</v>
      </c>
      <c r="B305" s="77" t="s">
        <v>1061</v>
      </c>
      <c r="C305" s="77" t="s">
        <v>287</v>
      </c>
      <c r="D305" s="23">
        <v>0</v>
      </c>
      <c r="E305" s="76">
        <v>0</v>
      </c>
      <c r="F305" s="23">
        <f t="shared" si="8"/>
        <v>0</v>
      </c>
      <c r="G305" s="21" t="str">
        <f t="shared" si="9"/>
        <v/>
      </c>
    </row>
    <row r="306" spans="1:7" ht="20.100000000000001" hidden="1" customHeight="1">
      <c r="A306" s="10">
        <v>298</v>
      </c>
      <c r="B306" s="75" t="s">
        <v>1062</v>
      </c>
      <c r="C306" s="75" t="s">
        <v>288</v>
      </c>
      <c r="D306" s="23">
        <v>0</v>
      </c>
      <c r="E306" s="76">
        <v>0</v>
      </c>
      <c r="F306" s="23">
        <f t="shared" si="8"/>
        <v>0</v>
      </c>
      <c r="G306" s="21" t="str">
        <f t="shared" si="9"/>
        <v/>
      </c>
    </row>
    <row r="307" spans="1:7" ht="20.100000000000001" hidden="1" customHeight="1">
      <c r="A307" s="10">
        <v>299</v>
      </c>
      <c r="B307" s="77" t="s">
        <v>1063</v>
      </c>
      <c r="C307" s="77" t="s">
        <v>289</v>
      </c>
      <c r="D307" s="23">
        <v>0</v>
      </c>
      <c r="E307" s="76">
        <v>0</v>
      </c>
      <c r="F307" s="23">
        <f t="shared" si="8"/>
        <v>0</v>
      </c>
      <c r="G307" s="21" t="str">
        <f t="shared" si="9"/>
        <v/>
      </c>
    </row>
    <row r="308" spans="1:7" ht="20.100000000000001" hidden="1" customHeight="1">
      <c r="A308" s="10">
        <v>300</v>
      </c>
      <c r="B308" s="75" t="s">
        <v>1064</v>
      </c>
      <c r="C308" s="75" t="s">
        <v>290</v>
      </c>
      <c r="D308" s="23">
        <v>0</v>
      </c>
      <c r="E308" s="76">
        <v>0</v>
      </c>
      <c r="F308" s="23">
        <f t="shared" si="8"/>
        <v>0</v>
      </c>
      <c r="G308" s="21" t="str">
        <f t="shared" si="9"/>
        <v/>
      </c>
    </row>
    <row r="309" spans="1:7" ht="20.100000000000001" hidden="1" customHeight="1">
      <c r="A309" s="10">
        <v>301</v>
      </c>
      <c r="B309" s="77" t="s">
        <v>1065</v>
      </c>
      <c r="C309" s="77" t="s">
        <v>292</v>
      </c>
      <c r="D309" s="23">
        <v>0</v>
      </c>
      <c r="E309" s="76">
        <v>0</v>
      </c>
      <c r="F309" s="23">
        <f t="shared" si="8"/>
        <v>0</v>
      </c>
      <c r="G309" s="21" t="str">
        <f t="shared" si="9"/>
        <v/>
      </c>
    </row>
    <row r="310" spans="1:7" ht="20.100000000000001" hidden="1" customHeight="1">
      <c r="A310" s="10">
        <v>302</v>
      </c>
      <c r="B310" s="75" t="s">
        <v>1066</v>
      </c>
      <c r="C310" s="75" t="s">
        <v>293</v>
      </c>
      <c r="D310" s="23">
        <v>0</v>
      </c>
      <c r="E310" s="76">
        <v>0</v>
      </c>
      <c r="F310" s="23">
        <f t="shared" si="8"/>
        <v>0</v>
      </c>
      <c r="G310" s="21" t="str">
        <f t="shared" si="9"/>
        <v/>
      </c>
    </row>
    <row r="311" spans="1:7" ht="20.100000000000001" hidden="1" customHeight="1">
      <c r="A311" s="10">
        <v>303</v>
      </c>
      <c r="B311" s="77"/>
      <c r="C311" s="77" t="s">
        <v>294</v>
      </c>
      <c r="D311" s="23">
        <v>0</v>
      </c>
      <c r="E311" s="76">
        <v>0</v>
      </c>
      <c r="F311" s="23">
        <f t="shared" si="8"/>
        <v>0</v>
      </c>
      <c r="G311" s="21" t="str">
        <f t="shared" si="9"/>
        <v/>
      </c>
    </row>
    <row r="312" spans="1:7" ht="20.100000000000001" hidden="1" customHeight="1">
      <c r="A312" s="10">
        <v>304</v>
      </c>
      <c r="B312" s="75"/>
      <c r="C312" s="75" t="s">
        <v>295</v>
      </c>
      <c r="D312" s="23">
        <v>0</v>
      </c>
      <c r="E312" s="76">
        <v>0</v>
      </c>
      <c r="F312" s="23">
        <f t="shared" si="8"/>
        <v>0</v>
      </c>
      <c r="G312" s="21" t="str">
        <f t="shared" si="9"/>
        <v/>
      </c>
    </row>
    <row r="313" spans="1:7" ht="20.100000000000001" hidden="1" customHeight="1">
      <c r="A313" s="10">
        <v>305</v>
      </c>
      <c r="B313" s="77"/>
      <c r="C313" s="77" t="s">
        <v>296</v>
      </c>
      <c r="D313" s="23">
        <v>0</v>
      </c>
      <c r="E313" s="76">
        <v>0</v>
      </c>
      <c r="F313" s="23">
        <f t="shared" si="8"/>
        <v>0</v>
      </c>
      <c r="G313" s="21" t="str">
        <f t="shared" si="9"/>
        <v/>
      </c>
    </row>
    <row r="314" spans="1:7" ht="20.100000000000001" hidden="1" customHeight="1">
      <c r="A314" s="10">
        <v>306</v>
      </c>
      <c r="B314" s="75" t="s">
        <v>1067</v>
      </c>
      <c r="C314" s="75" t="s">
        <v>298</v>
      </c>
      <c r="D314" s="23">
        <v>0</v>
      </c>
      <c r="E314" s="76">
        <v>0</v>
      </c>
      <c r="F314" s="23">
        <f t="shared" si="8"/>
        <v>0</v>
      </c>
      <c r="G314" s="21" t="str">
        <f t="shared" si="9"/>
        <v/>
      </c>
    </row>
    <row r="315" spans="1:7" ht="20.100000000000001" hidden="1" customHeight="1">
      <c r="A315" s="10">
        <v>307</v>
      </c>
      <c r="B315" s="77" t="s">
        <v>1068</v>
      </c>
      <c r="C315" s="77" t="s">
        <v>994</v>
      </c>
      <c r="D315" s="23">
        <v>0</v>
      </c>
      <c r="E315" s="76">
        <v>0</v>
      </c>
      <c r="F315" s="23">
        <f t="shared" si="8"/>
        <v>0</v>
      </c>
      <c r="G315" s="21" t="str">
        <f t="shared" si="9"/>
        <v/>
      </c>
    </row>
    <row r="316" spans="1:7" ht="20.100000000000001" hidden="1" customHeight="1">
      <c r="A316" s="10">
        <v>308</v>
      </c>
      <c r="B316" s="75" t="s">
        <v>1069</v>
      </c>
      <c r="C316" s="75" t="s">
        <v>995</v>
      </c>
      <c r="D316" s="23">
        <v>0</v>
      </c>
      <c r="E316" s="76">
        <v>0</v>
      </c>
      <c r="F316" s="23">
        <f t="shared" si="8"/>
        <v>0</v>
      </c>
      <c r="G316" s="21" t="str">
        <f t="shared" si="9"/>
        <v/>
      </c>
    </row>
    <row r="317" spans="1:7" ht="20.100000000000001" hidden="1" customHeight="1">
      <c r="A317" s="10">
        <v>309</v>
      </c>
      <c r="B317" s="77" t="s">
        <v>1070</v>
      </c>
      <c r="C317" s="77" t="s">
        <v>996</v>
      </c>
      <c r="D317" s="23">
        <v>0</v>
      </c>
      <c r="E317" s="76">
        <v>0</v>
      </c>
      <c r="F317" s="23">
        <f t="shared" si="8"/>
        <v>0</v>
      </c>
      <c r="G317" s="21" t="str">
        <f t="shared" si="9"/>
        <v/>
      </c>
    </row>
    <row r="318" spans="1:7" ht="20.100000000000001" hidden="1" customHeight="1">
      <c r="A318" s="10">
        <v>310</v>
      </c>
      <c r="B318" s="75" t="s">
        <v>1071</v>
      </c>
      <c r="C318" s="75" t="s">
        <v>297</v>
      </c>
      <c r="D318" s="23">
        <v>0</v>
      </c>
      <c r="E318" s="76">
        <v>0</v>
      </c>
      <c r="F318" s="23">
        <f t="shared" si="8"/>
        <v>0</v>
      </c>
      <c r="G318" s="21" t="str">
        <f t="shared" si="9"/>
        <v/>
      </c>
    </row>
    <row r="319" spans="1:7" ht="20.100000000000001" hidden="1" customHeight="1">
      <c r="A319" s="10">
        <v>311</v>
      </c>
      <c r="B319" s="77" t="s">
        <v>1072</v>
      </c>
      <c r="C319" s="77" t="s">
        <v>300</v>
      </c>
      <c r="D319" s="23">
        <v>0</v>
      </c>
      <c r="E319" s="76">
        <v>0</v>
      </c>
      <c r="F319" s="23">
        <f t="shared" si="8"/>
        <v>0</v>
      </c>
      <c r="G319" s="21" t="str">
        <f t="shared" si="9"/>
        <v/>
      </c>
    </row>
    <row r="320" spans="1:7" ht="20.100000000000001" hidden="1" customHeight="1">
      <c r="A320" s="10">
        <v>312</v>
      </c>
      <c r="B320" s="75"/>
      <c r="C320" s="75" t="s">
        <v>301</v>
      </c>
      <c r="D320" s="23">
        <v>0</v>
      </c>
      <c r="E320" s="76">
        <v>0</v>
      </c>
      <c r="F320" s="23">
        <f t="shared" si="8"/>
        <v>0</v>
      </c>
      <c r="G320" s="21" t="str">
        <f t="shared" si="9"/>
        <v/>
      </c>
    </row>
    <row r="321" spans="1:7" ht="20.100000000000001" hidden="1" customHeight="1">
      <c r="A321" s="10">
        <v>313</v>
      </c>
      <c r="B321" s="77" t="s">
        <v>1073</v>
      </c>
      <c r="C321" s="77" t="s">
        <v>590</v>
      </c>
      <c r="D321" s="23">
        <v>0</v>
      </c>
      <c r="E321" s="76">
        <v>0</v>
      </c>
      <c r="F321" s="23">
        <f t="shared" si="8"/>
        <v>0</v>
      </c>
      <c r="G321" s="21" t="str">
        <f t="shared" si="9"/>
        <v/>
      </c>
    </row>
    <row r="322" spans="1:7" ht="20.100000000000001" hidden="1" customHeight="1">
      <c r="A322" s="10">
        <v>314</v>
      </c>
      <c r="B322" s="75" t="s">
        <v>1074</v>
      </c>
      <c r="C322" s="75" t="s">
        <v>591</v>
      </c>
      <c r="D322" s="23">
        <v>0</v>
      </c>
      <c r="E322" s="76">
        <v>0</v>
      </c>
      <c r="F322" s="23">
        <f t="shared" si="8"/>
        <v>0</v>
      </c>
      <c r="G322" s="21" t="str">
        <f t="shared" si="9"/>
        <v/>
      </c>
    </row>
    <row r="323" spans="1:7" ht="20.100000000000001" hidden="1" customHeight="1">
      <c r="A323" s="10">
        <v>315</v>
      </c>
      <c r="B323" s="77" t="s">
        <v>1075</v>
      </c>
      <c r="C323" s="77" t="s">
        <v>616</v>
      </c>
      <c r="D323" s="23">
        <v>0</v>
      </c>
      <c r="E323" s="76">
        <v>0</v>
      </c>
      <c r="F323" s="23">
        <f t="shared" si="8"/>
        <v>0</v>
      </c>
      <c r="G323" s="21" t="str">
        <f t="shared" si="9"/>
        <v/>
      </c>
    </row>
    <row r="324" spans="1:7" ht="20.100000000000001" hidden="1" customHeight="1">
      <c r="A324" s="10">
        <v>316</v>
      </c>
      <c r="B324" s="75" t="s">
        <v>1076</v>
      </c>
      <c r="C324" s="75" t="s">
        <v>617</v>
      </c>
      <c r="D324" s="23">
        <v>0</v>
      </c>
      <c r="E324" s="76">
        <v>0</v>
      </c>
      <c r="F324" s="23">
        <f t="shared" si="8"/>
        <v>0</v>
      </c>
      <c r="G324" s="21" t="str">
        <f t="shared" si="9"/>
        <v/>
      </c>
    </row>
    <row r="325" spans="1:7" ht="20.100000000000001" hidden="1" customHeight="1">
      <c r="A325" s="10">
        <v>317</v>
      </c>
      <c r="B325" s="77" t="s">
        <v>1077</v>
      </c>
      <c r="C325" s="77" t="s">
        <v>618</v>
      </c>
      <c r="D325" s="23">
        <v>0</v>
      </c>
      <c r="E325" s="76">
        <v>0</v>
      </c>
      <c r="F325" s="23">
        <f t="shared" si="8"/>
        <v>0</v>
      </c>
      <c r="G325" s="21" t="str">
        <f t="shared" si="9"/>
        <v/>
      </c>
    </row>
    <row r="326" spans="1:7" ht="20.100000000000001" hidden="1" customHeight="1">
      <c r="A326" s="10">
        <v>318</v>
      </c>
      <c r="B326" s="75" t="s">
        <v>1078</v>
      </c>
      <c r="C326" s="75" t="s">
        <v>601</v>
      </c>
      <c r="D326" s="23">
        <v>0</v>
      </c>
      <c r="E326" s="76">
        <v>0</v>
      </c>
      <c r="F326" s="23">
        <f t="shared" si="8"/>
        <v>0</v>
      </c>
      <c r="G326" s="21" t="str">
        <f t="shared" si="9"/>
        <v/>
      </c>
    </row>
    <row r="327" spans="1:7" ht="20.100000000000001" hidden="1" customHeight="1">
      <c r="A327" s="10">
        <v>319</v>
      </c>
      <c r="B327" s="77" t="s">
        <v>1079</v>
      </c>
      <c r="C327" s="77" t="s">
        <v>602</v>
      </c>
      <c r="D327" s="23">
        <v>0</v>
      </c>
      <c r="E327" s="76">
        <v>0</v>
      </c>
      <c r="F327" s="23">
        <f t="shared" si="8"/>
        <v>0</v>
      </c>
      <c r="G327" s="21" t="str">
        <f t="shared" si="9"/>
        <v/>
      </c>
    </row>
    <row r="328" spans="1:7" ht="20.100000000000001" hidden="1" customHeight="1">
      <c r="A328" s="10">
        <v>320</v>
      </c>
      <c r="B328" s="75" t="s">
        <v>678</v>
      </c>
      <c r="C328" s="75" t="s">
        <v>798</v>
      </c>
      <c r="D328" s="23">
        <v>0</v>
      </c>
      <c r="E328" s="76">
        <v>0</v>
      </c>
      <c r="F328" s="23">
        <f t="shared" si="8"/>
        <v>0</v>
      </c>
      <c r="G328" s="21" t="str">
        <f t="shared" si="9"/>
        <v/>
      </c>
    </row>
    <row r="329" spans="1:7" ht="20.100000000000001" hidden="1" customHeight="1">
      <c r="A329" s="10">
        <v>321</v>
      </c>
      <c r="B329" s="77" t="s">
        <v>800</v>
      </c>
      <c r="C329" s="77" t="s">
        <v>801</v>
      </c>
      <c r="D329" s="23">
        <v>0</v>
      </c>
      <c r="E329" s="76">
        <v>0</v>
      </c>
      <c r="F329" s="23">
        <f t="shared" ref="F329:F385" si="10">IF(E329&gt;D329,D329,E329)</f>
        <v>0</v>
      </c>
      <c r="G329" s="21" t="str">
        <f t="shared" si="9"/>
        <v/>
      </c>
    </row>
    <row r="330" spans="1:7" ht="20.100000000000001" hidden="1" customHeight="1">
      <c r="A330" s="10">
        <v>322</v>
      </c>
      <c r="B330" s="75" t="s">
        <v>671</v>
      </c>
      <c r="C330" s="75" t="s">
        <v>804</v>
      </c>
      <c r="D330" s="23">
        <v>0</v>
      </c>
      <c r="E330" s="76">
        <v>0</v>
      </c>
      <c r="F330" s="23">
        <f t="shared" si="10"/>
        <v>0</v>
      </c>
      <c r="G330" s="21" t="str">
        <f t="shared" ref="G330:G385" si="11">IFERROR(F330/D330,"")</f>
        <v/>
      </c>
    </row>
    <row r="331" spans="1:7" ht="20.100000000000001" hidden="1" customHeight="1">
      <c r="A331" s="10">
        <v>323</v>
      </c>
      <c r="B331" s="77" t="s">
        <v>672</v>
      </c>
      <c r="C331" s="77" t="s">
        <v>806</v>
      </c>
      <c r="D331" s="23">
        <v>0</v>
      </c>
      <c r="E331" s="76">
        <v>0</v>
      </c>
      <c r="F331" s="23">
        <f t="shared" si="10"/>
        <v>0</v>
      </c>
      <c r="G331" s="21" t="str">
        <f t="shared" si="11"/>
        <v/>
      </c>
    </row>
    <row r="332" spans="1:7" ht="20.100000000000001" hidden="1" customHeight="1">
      <c r="A332" s="10">
        <v>324</v>
      </c>
      <c r="B332" s="75" t="s">
        <v>670</v>
      </c>
      <c r="C332" s="75" t="s">
        <v>808</v>
      </c>
      <c r="D332" s="23">
        <v>0</v>
      </c>
      <c r="E332" s="76">
        <v>0</v>
      </c>
      <c r="F332" s="23">
        <f t="shared" si="10"/>
        <v>0</v>
      </c>
      <c r="G332" s="21" t="str">
        <f t="shared" si="11"/>
        <v/>
      </c>
    </row>
    <row r="333" spans="1:7" ht="20.100000000000001" hidden="1" customHeight="1">
      <c r="A333" s="10">
        <v>325</v>
      </c>
      <c r="B333" s="77" t="s">
        <v>655</v>
      </c>
      <c r="C333" s="77" t="s">
        <v>821</v>
      </c>
      <c r="D333" s="23">
        <v>0</v>
      </c>
      <c r="E333" s="76">
        <v>0</v>
      </c>
      <c r="F333" s="23">
        <f t="shared" si="10"/>
        <v>0</v>
      </c>
      <c r="G333" s="21" t="str">
        <f t="shared" si="11"/>
        <v/>
      </c>
    </row>
    <row r="334" spans="1:7" ht="20.100000000000001" hidden="1" customHeight="1">
      <c r="A334" s="10">
        <v>326</v>
      </c>
      <c r="B334" s="75" t="s">
        <v>1080</v>
      </c>
      <c r="C334" s="75" t="s">
        <v>997</v>
      </c>
      <c r="D334" s="23">
        <v>0</v>
      </c>
      <c r="E334" s="76">
        <v>0</v>
      </c>
      <c r="F334" s="23">
        <f t="shared" si="10"/>
        <v>0</v>
      </c>
      <c r="G334" s="21" t="str">
        <f t="shared" si="11"/>
        <v/>
      </c>
    </row>
    <row r="335" spans="1:7" ht="20.100000000000001" hidden="1" customHeight="1">
      <c r="A335" s="10">
        <v>327</v>
      </c>
      <c r="B335" s="77" t="s">
        <v>1081</v>
      </c>
      <c r="C335" s="77" t="s">
        <v>998</v>
      </c>
      <c r="D335" s="23">
        <v>0</v>
      </c>
      <c r="E335" s="76">
        <v>0</v>
      </c>
      <c r="F335" s="23">
        <f t="shared" si="10"/>
        <v>0</v>
      </c>
      <c r="G335" s="21" t="str">
        <f t="shared" si="11"/>
        <v/>
      </c>
    </row>
    <row r="336" spans="1:7" ht="20.100000000000001" hidden="1" customHeight="1">
      <c r="A336" s="10">
        <v>328</v>
      </c>
      <c r="B336" s="75" t="s">
        <v>1082</v>
      </c>
      <c r="C336" s="75" t="s">
        <v>999</v>
      </c>
      <c r="D336" s="23">
        <v>0</v>
      </c>
      <c r="E336" s="76">
        <v>0</v>
      </c>
      <c r="F336" s="23">
        <f t="shared" si="10"/>
        <v>0</v>
      </c>
      <c r="G336" s="21" t="str">
        <f t="shared" si="11"/>
        <v/>
      </c>
    </row>
    <row r="337" spans="1:7" ht="20.100000000000001" hidden="1" customHeight="1">
      <c r="A337" s="10">
        <v>329</v>
      </c>
      <c r="B337" s="77" t="s">
        <v>654</v>
      </c>
      <c r="C337" s="77" t="s">
        <v>823</v>
      </c>
      <c r="D337" s="23">
        <v>0</v>
      </c>
      <c r="E337" s="76">
        <v>0</v>
      </c>
      <c r="F337" s="23">
        <f t="shared" si="10"/>
        <v>0</v>
      </c>
      <c r="G337" s="21" t="str">
        <f t="shared" si="11"/>
        <v/>
      </c>
    </row>
    <row r="338" spans="1:7" ht="20.100000000000001" hidden="1" customHeight="1">
      <c r="A338" s="10">
        <v>330</v>
      </c>
      <c r="B338" s="75" t="s">
        <v>1083</v>
      </c>
      <c r="C338" s="75" t="s">
        <v>1000</v>
      </c>
      <c r="D338" s="23">
        <v>0</v>
      </c>
      <c r="E338" s="76">
        <v>0</v>
      </c>
      <c r="F338" s="23">
        <f t="shared" si="10"/>
        <v>0</v>
      </c>
      <c r="G338" s="21" t="str">
        <f t="shared" si="11"/>
        <v/>
      </c>
    </row>
    <row r="339" spans="1:7" ht="20.100000000000001" hidden="1" customHeight="1">
      <c r="A339" s="10">
        <v>331</v>
      </c>
      <c r="B339" s="77" t="s">
        <v>1084</v>
      </c>
      <c r="C339" s="77" t="s">
        <v>1001</v>
      </c>
      <c r="D339" s="23">
        <v>0</v>
      </c>
      <c r="E339" s="76">
        <v>0</v>
      </c>
      <c r="F339" s="23">
        <f t="shared" si="10"/>
        <v>0</v>
      </c>
      <c r="G339" s="21" t="str">
        <f t="shared" si="11"/>
        <v/>
      </c>
    </row>
    <row r="340" spans="1:7" ht="20.100000000000001" hidden="1" customHeight="1">
      <c r="A340" s="10">
        <v>332</v>
      </c>
      <c r="B340" s="75" t="s">
        <v>675</v>
      </c>
      <c r="C340" s="75" t="s">
        <v>583</v>
      </c>
      <c r="D340" s="23">
        <v>0</v>
      </c>
      <c r="E340" s="76">
        <v>0</v>
      </c>
      <c r="F340" s="23">
        <f t="shared" si="10"/>
        <v>0</v>
      </c>
      <c r="G340" s="21" t="str">
        <f t="shared" si="11"/>
        <v/>
      </c>
    </row>
    <row r="341" spans="1:7" ht="20.100000000000001" hidden="1" customHeight="1">
      <c r="A341" s="10">
        <v>333</v>
      </c>
      <c r="B341" s="77" t="s">
        <v>676</v>
      </c>
      <c r="C341" s="77" t="s">
        <v>584</v>
      </c>
      <c r="D341" s="23">
        <v>0</v>
      </c>
      <c r="E341" s="76">
        <v>0</v>
      </c>
      <c r="F341" s="23">
        <f t="shared" si="10"/>
        <v>0</v>
      </c>
      <c r="G341" s="21" t="str">
        <f t="shared" si="11"/>
        <v/>
      </c>
    </row>
    <row r="342" spans="1:7" ht="20.100000000000001" hidden="1" customHeight="1">
      <c r="A342" s="10">
        <v>334</v>
      </c>
      <c r="B342" s="75" t="s">
        <v>674</v>
      </c>
      <c r="C342" s="75" t="s">
        <v>585</v>
      </c>
      <c r="D342" s="23">
        <v>0</v>
      </c>
      <c r="E342" s="76">
        <v>0</v>
      </c>
      <c r="F342" s="23">
        <f t="shared" si="10"/>
        <v>0</v>
      </c>
      <c r="G342" s="21" t="str">
        <f t="shared" si="11"/>
        <v/>
      </c>
    </row>
    <row r="343" spans="1:7" ht="20.100000000000001" hidden="1" customHeight="1">
      <c r="A343" s="10">
        <v>335</v>
      </c>
      <c r="B343" s="77"/>
      <c r="C343" s="77"/>
      <c r="D343" s="23">
        <v>0</v>
      </c>
      <c r="E343" s="76">
        <v>0</v>
      </c>
      <c r="F343" s="23">
        <f t="shared" si="10"/>
        <v>0</v>
      </c>
      <c r="G343" s="21" t="str">
        <f t="shared" si="11"/>
        <v/>
      </c>
    </row>
    <row r="344" spans="1:7" ht="20.100000000000001" hidden="1" customHeight="1">
      <c r="A344" s="10">
        <v>336</v>
      </c>
      <c r="B344" s="75"/>
      <c r="C344" s="75"/>
      <c r="D344" s="23">
        <v>0</v>
      </c>
      <c r="E344" s="76">
        <v>0</v>
      </c>
      <c r="F344" s="23">
        <f t="shared" si="10"/>
        <v>0</v>
      </c>
      <c r="G344" s="21" t="str">
        <f t="shared" si="11"/>
        <v/>
      </c>
    </row>
    <row r="345" spans="1:7" ht="20.100000000000001" hidden="1" customHeight="1">
      <c r="A345" s="10">
        <v>337</v>
      </c>
      <c r="B345" s="77"/>
      <c r="C345" s="77"/>
      <c r="D345" s="23">
        <v>0</v>
      </c>
      <c r="E345" s="76">
        <v>0</v>
      </c>
      <c r="F345" s="23">
        <f t="shared" si="10"/>
        <v>0</v>
      </c>
      <c r="G345" s="21" t="str">
        <f t="shared" si="11"/>
        <v/>
      </c>
    </row>
    <row r="346" spans="1:7" ht="20.100000000000001" hidden="1" customHeight="1">
      <c r="A346" s="10">
        <v>338</v>
      </c>
      <c r="B346" s="75"/>
      <c r="C346" s="75"/>
      <c r="D346" s="23">
        <v>0</v>
      </c>
      <c r="E346" s="76">
        <v>0</v>
      </c>
      <c r="F346" s="23">
        <f t="shared" si="10"/>
        <v>0</v>
      </c>
      <c r="G346" s="21" t="str">
        <f t="shared" si="11"/>
        <v/>
      </c>
    </row>
    <row r="347" spans="1:7" ht="20.100000000000001" hidden="1" customHeight="1">
      <c r="A347" s="10">
        <v>339</v>
      </c>
      <c r="B347" s="77"/>
      <c r="C347" s="77"/>
      <c r="D347" s="23">
        <v>0</v>
      </c>
      <c r="E347" s="76">
        <v>0</v>
      </c>
      <c r="F347" s="23">
        <f t="shared" si="10"/>
        <v>0</v>
      </c>
      <c r="G347" s="21" t="str">
        <f t="shared" si="11"/>
        <v/>
      </c>
    </row>
    <row r="348" spans="1:7" ht="20.100000000000001" hidden="1" customHeight="1">
      <c r="A348" s="10">
        <v>340</v>
      </c>
      <c r="B348" s="75"/>
      <c r="C348" s="75"/>
      <c r="D348" s="23">
        <v>0</v>
      </c>
      <c r="E348" s="76">
        <v>0</v>
      </c>
      <c r="F348" s="23">
        <f t="shared" si="10"/>
        <v>0</v>
      </c>
      <c r="G348" s="21" t="str">
        <f t="shared" si="11"/>
        <v/>
      </c>
    </row>
    <row r="349" spans="1:7" ht="20.100000000000001" hidden="1" customHeight="1">
      <c r="A349" s="10">
        <v>341</v>
      </c>
      <c r="B349" s="77"/>
      <c r="C349" s="77"/>
      <c r="D349" s="23">
        <v>0</v>
      </c>
      <c r="E349" s="76">
        <v>0</v>
      </c>
      <c r="F349" s="23">
        <f t="shared" ref="F349:F385" si="12">IF(E349&gt;D349,D349,E349)</f>
        <v>0</v>
      </c>
      <c r="G349" s="21" t="str">
        <f t="shared" si="11"/>
        <v/>
      </c>
    </row>
    <row r="350" spans="1:7" ht="20.100000000000001" hidden="1" customHeight="1">
      <c r="A350" s="10">
        <v>342</v>
      </c>
      <c r="B350" s="75"/>
      <c r="C350" s="75"/>
      <c r="D350" s="23">
        <v>0</v>
      </c>
      <c r="E350" s="76">
        <v>0</v>
      </c>
      <c r="F350" s="23">
        <f t="shared" si="12"/>
        <v>0</v>
      </c>
      <c r="G350" s="21" t="str">
        <f t="shared" si="11"/>
        <v/>
      </c>
    </row>
    <row r="351" spans="1:7" ht="20.100000000000001" hidden="1" customHeight="1">
      <c r="A351" s="10">
        <v>343</v>
      </c>
      <c r="B351" s="77"/>
      <c r="C351" s="77"/>
      <c r="D351" s="23">
        <v>0</v>
      </c>
      <c r="E351" s="76">
        <v>0</v>
      </c>
      <c r="F351" s="23">
        <f t="shared" si="12"/>
        <v>0</v>
      </c>
      <c r="G351" s="21" t="str">
        <f t="shared" si="11"/>
        <v/>
      </c>
    </row>
    <row r="352" spans="1:7" ht="20.100000000000001" hidden="1" customHeight="1">
      <c r="A352" s="10">
        <v>344</v>
      </c>
      <c r="B352" s="75"/>
      <c r="C352" s="75"/>
      <c r="D352" s="23">
        <v>0</v>
      </c>
      <c r="E352" s="76">
        <v>0</v>
      </c>
      <c r="F352" s="23">
        <f t="shared" si="12"/>
        <v>0</v>
      </c>
      <c r="G352" s="21" t="str">
        <f t="shared" si="11"/>
        <v/>
      </c>
    </row>
    <row r="353" spans="1:7" ht="20.100000000000001" hidden="1" customHeight="1">
      <c r="A353" s="10">
        <v>345</v>
      </c>
      <c r="B353" s="77"/>
      <c r="C353" s="77"/>
      <c r="D353" s="23">
        <v>0</v>
      </c>
      <c r="E353" s="76">
        <v>0</v>
      </c>
      <c r="F353" s="23">
        <f t="shared" si="12"/>
        <v>0</v>
      </c>
      <c r="G353" s="21" t="str">
        <f t="shared" si="11"/>
        <v/>
      </c>
    </row>
    <row r="354" spans="1:7" ht="20.100000000000001" hidden="1" customHeight="1">
      <c r="A354" s="10">
        <v>346</v>
      </c>
      <c r="B354" s="75"/>
      <c r="C354" s="75"/>
      <c r="D354" s="23">
        <v>0</v>
      </c>
      <c r="E354" s="76">
        <v>0</v>
      </c>
      <c r="F354" s="23">
        <f t="shared" si="12"/>
        <v>0</v>
      </c>
      <c r="G354" s="21" t="str">
        <f t="shared" si="11"/>
        <v/>
      </c>
    </row>
    <row r="355" spans="1:7" ht="20.100000000000001" hidden="1" customHeight="1">
      <c r="A355" s="10">
        <v>347</v>
      </c>
      <c r="B355" s="77"/>
      <c r="C355" s="77"/>
      <c r="D355" s="23">
        <v>0</v>
      </c>
      <c r="E355" s="76">
        <v>0</v>
      </c>
      <c r="F355" s="23">
        <f t="shared" si="12"/>
        <v>0</v>
      </c>
      <c r="G355" s="21" t="str">
        <f t="shared" si="11"/>
        <v/>
      </c>
    </row>
    <row r="356" spans="1:7" ht="20.100000000000001" hidden="1" customHeight="1">
      <c r="A356" s="10">
        <v>348</v>
      </c>
      <c r="B356" s="75"/>
      <c r="C356" s="75"/>
      <c r="D356" s="23">
        <v>0</v>
      </c>
      <c r="E356" s="76">
        <v>0</v>
      </c>
      <c r="F356" s="23">
        <f t="shared" si="12"/>
        <v>0</v>
      </c>
      <c r="G356" s="21" t="str">
        <f t="shared" si="11"/>
        <v/>
      </c>
    </row>
    <row r="357" spans="1:7" ht="20.100000000000001" hidden="1" customHeight="1">
      <c r="A357" s="10">
        <v>349</v>
      </c>
      <c r="B357" s="77"/>
      <c r="C357" s="77"/>
      <c r="D357" s="23">
        <v>0</v>
      </c>
      <c r="E357" s="76">
        <v>0</v>
      </c>
      <c r="F357" s="23">
        <f t="shared" si="12"/>
        <v>0</v>
      </c>
      <c r="G357" s="21" t="str">
        <f t="shared" si="11"/>
        <v/>
      </c>
    </row>
    <row r="358" spans="1:7" ht="20.100000000000001" hidden="1" customHeight="1">
      <c r="A358" s="10">
        <v>350</v>
      </c>
      <c r="B358" s="75"/>
      <c r="C358" s="75"/>
      <c r="D358" s="23">
        <v>0</v>
      </c>
      <c r="E358" s="76">
        <v>0</v>
      </c>
      <c r="F358" s="23">
        <f t="shared" si="12"/>
        <v>0</v>
      </c>
      <c r="G358" s="21" t="str">
        <f t="shared" si="11"/>
        <v/>
      </c>
    </row>
    <row r="359" spans="1:7" ht="20.100000000000001" hidden="1" customHeight="1">
      <c r="A359" s="10">
        <v>351</v>
      </c>
      <c r="B359" s="77"/>
      <c r="C359" s="77"/>
      <c r="D359" s="23">
        <v>0</v>
      </c>
      <c r="E359" s="76">
        <v>0</v>
      </c>
      <c r="F359" s="23">
        <f t="shared" si="12"/>
        <v>0</v>
      </c>
      <c r="G359" s="21" t="str">
        <f t="shared" si="11"/>
        <v/>
      </c>
    </row>
    <row r="360" spans="1:7" ht="20.100000000000001" hidden="1" customHeight="1">
      <c r="A360" s="10">
        <v>352</v>
      </c>
      <c r="B360" s="75"/>
      <c r="C360" s="75"/>
      <c r="D360" s="23">
        <v>0</v>
      </c>
      <c r="E360" s="76">
        <v>0</v>
      </c>
      <c r="F360" s="23">
        <f t="shared" si="12"/>
        <v>0</v>
      </c>
      <c r="G360" s="21" t="str">
        <f t="shared" si="11"/>
        <v/>
      </c>
    </row>
    <row r="361" spans="1:7" ht="20.100000000000001" hidden="1" customHeight="1">
      <c r="A361" s="10">
        <v>353</v>
      </c>
      <c r="B361" s="77"/>
      <c r="C361" s="77"/>
      <c r="D361" s="23">
        <v>0</v>
      </c>
      <c r="E361" s="76">
        <v>0</v>
      </c>
      <c r="F361" s="23">
        <f t="shared" si="12"/>
        <v>0</v>
      </c>
      <c r="G361" s="21" t="str">
        <f t="shared" si="11"/>
        <v/>
      </c>
    </row>
    <row r="362" spans="1:7" ht="20.100000000000001" hidden="1" customHeight="1">
      <c r="A362" s="10">
        <v>354</v>
      </c>
      <c r="B362" s="75"/>
      <c r="C362" s="75"/>
      <c r="D362" s="23">
        <v>0</v>
      </c>
      <c r="E362" s="76">
        <v>0</v>
      </c>
      <c r="F362" s="23">
        <f t="shared" si="12"/>
        <v>0</v>
      </c>
      <c r="G362" s="21" t="str">
        <f t="shared" si="11"/>
        <v/>
      </c>
    </row>
    <row r="363" spans="1:7" ht="20.100000000000001" hidden="1" customHeight="1">
      <c r="A363" s="10">
        <v>355</v>
      </c>
      <c r="B363" s="77"/>
      <c r="C363" s="77"/>
      <c r="D363" s="23">
        <v>0</v>
      </c>
      <c r="E363" s="76">
        <v>0</v>
      </c>
      <c r="F363" s="23">
        <f t="shared" si="12"/>
        <v>0</v>
      </c>
      <c r="G363" s="21" t="str">
        <f t="shared" si="11"/>
        <v/>
      </c>
    </row>
    <row r="364" spans="1:7" ht="20.100000000000001" hidden="1" customHeight="1">
      <c r="A364" s="10">
        <v>356</v>
      </c>
      <c r="B364" s="75"/>
      <c r="C364" s="75"/>
      <c r="D364" s="23">
        <v>0</v>
      </c>
      <c r="E364" s="76">
        <v>0</v>
      </c>
      <c r="F364" s="23">
        <f t="shared" si="12"/>
        <v>0</v>
      </c>
      <c r="G364" s="21" t="str">
        <f t="shared" si="11"/>
        <v/>
      </c>
    </row>
    <row r="365" spans="1:7" ht="20.100000000000001" hidden="1" customHeight="1">
      <c r="A365" s="10">
        <v>357</v>
      </c>
      <c r="B365" s="77"/>
      <c r="C365" s="77"/>
      <c r="D365" s="23">
        <v>0</v>
      </c>
      <c r="E365" s="76">
        <v>0</v>
      </c>
      <c r="F365" s="23">
        <f t="shared" si="12"/>
        <v>0</v>
      </c>
      <c r="G365" s="21" t="str">
        <f t="shared" si="11"/>
        <v/>
      </c>
    </row>
    <row r="366" spans="1:7" ht="20.100000000000001" hidden="1" customHeight="1">
      <c r="A366" s="10">
        <v>358</v>
      </c>
      <c r="B366" s="75"/>
      <c r="C366" s="75"/>
      <c r="D366" s="23">
        <v>0</v>
      </c>
      <c r="E366" s="76">
        <v>0</v>
      </c>
      <c r="F366" s="23">
        <f t="shared" si="12"/>
        <v>0</v>
      </c>
      <c r="G366" s="21" t="str">
        <f t="shared" si="11"/>
        <v/>
      </c>
    </row>
    <row r="367" spans="1:7" ht="20.100000000000001" hidden="1" customHeight="1">
      <c r="A367" s="10">
        <v>359</v>
      </c>
      <c r="B367" s="77"/>
      <c r="C367" s="77"/>
      <c r="D367" s="23">
        <v>0</v>
      </c>
      <c r="E367" s="76">
        <v>0</v>
      </c>
      <c r="F367" s="23">
        <f t="shared" si="12"/>
        <v>0</v>
      </c>
      <c r="G367" s="21" t="str">
        <f t="shared" si="11"/>
        <v/>
      </c>
    </row>
    <row r="368" spans="1:7" ht="20.100000000000001" hidden="1" customHeight="1">
      <c r="A368" s="10">
        <v>360</v>
      </c>
      <c r="B368" s="75"/>
      <c r="C368" s="75"/>
      <c r="D368" s="23">
        <v>0</v>
      </c>
      <c r="E368" s="76">
        <v>0</v>
      </c>
      <c r="F368" s="23">
        <f t="shared" si="12"/>
        <v>0</v>
      </c>
      <c r="G368" s="21" t="str">
        <f t="shared" si="11"/>
        <v/>
      </c>
    </row>
    <row r="369" spans="1:7" ht="20.100000000000001" hidden="1" customHeight="1">
      <c r="A369" s="10">
        <v>361</v>
      </c>
      <c r="B369" s="77"/>
      <c r="C369" s="77"/>
      <c r="D369" s="23">
        <v>0</v>
      </c>
      <c r="E369" s="76">
        <v>0</v>
      </c>
      <c r="F369" s="23">
        <f t="shared" si="12"/>
        <v>0</v>
      </c>
      <c r="G369" s="21" t="str">
        <f t="shared" si="11"/>
        <v/>
      </c>
    </row>
    <row r="370" spans="1:7" ht="20.100000000000001" hidden="1" customHeight="1">
      <c r="A370" s="10">
        <v>362</v>
      </c>
      <c r="B370" s="75"/>
      <c r="C370" s="75"/>
      <c r="D370" s="23">
        <v>0</v>
      </c>
      <c r="E370" s="76">
        <v>0</v>
      </c>
      <c r="F370" s="23">
        <f t="shared" si="12"/>
        <v>0</v>
      </c>
      <c r="G370" s="21" t="str">
        <f t="shared" si="11"/>
        <v/>
      </c>
    </row>
    <row r="371" spans="1:7" ht="20.100000000000001" hidden="1" customHeight="1">
      <c r="A371" s="10">
        <v>363</v>
      </c>
      <c r="B371" s="77"/>
      <c r="C371" s="77"/>
      <c r="D371" s="23">
        <v>0</v>
      </c>
      <c r="E371" s="76">
        <v>0</v>
      </c>
      <c r="F371" s="23">
        <f t="shared" si="12"/>
        <v>0</v>
      </c>
      <c r="G371" s="21" t="str">
        <f t="shared" si="11"/>
        <v/>
      </c>
    </row>
    <row r="372" spans="1:7" ht="20.100000000000001" hidden="1" customHeight="1">
      <c r="A372" s="10">
        <v>364</v>
      </c>
      <c r="B372" s="75"/>
      <c r="C372" s="75"/>
      <c r="D372" s="23">
        <v>0</v>
      </c>
      <c r="E372" s="76">
        <v>0</v>
      </c>
      <c r="F372" s="23">
        <f t="shared" si="12"/>
        <v>0</v>
      </c>
      <c r="G372" s="21" t="str">
        <f t="shared" si="11"/>
        <v/>
      </c>
    </row>
    <row r="373" spans="1:7" ht="20.100000000000001" hidden="1" customHeight="1">
      <c r="A373" s="10">
        <v>365</v>
      </c>
      <c r="B373" s="77"/>
      <c r="C373" s="77"/>
      <c r="D373" s="23">
        <v>0</v>
      </c>
      <c r="E373" s="76">
        <v>0</v>
      </c>
      <c r="F373" s="23">
        <f t="shared" si="12"/>
        <v>0</v>
      </c>
      <c r="G373" s="21" t="str">
        <f t="shared" si="11"/>
        <v/>
      </c>
    </row>
    <row r="374" spans="1:7" ht="20.100000000000001" hidden="1" customHeight="1">
      <c r="A374" s="10">
        <v>366</v>
      </c>
      <c r="B374" s="75"/>
      <c r="C374" s="75"/>
      <c r="D374" s="23">
        <v>0</v>
      </c>
      <c r="E374" s="76">
        <v>0</v>
      </c>
      <c r="F374" s="23">
        <f t="shared" si="12"/>
        <v>0</v>
      </c>
      <c r="G374" s="21" t="str">
        <f t="shared" si="11"/>
        <v/>
      </c>
    </row>
    <row r="375" spans="1:7" ht="20.100000000000001" hidden="1" customHeight="1">
      <c r="A375" s="10">
        <v>367</v>
      </c>
      <c r="B375" s="77"/>
      <c r="C375" s="77"/>
      <c r="D375" s="23">
        <v>0</v>
      </c>
      <c r="E375" s="76">
        <v>0</v>
      </c>
      <c r="F375" s="23">
        <f t="shared" si="12"/>
        <v>0</v>
      </c>
      <c r="G375" s="21" t="str">
        <f t="shared" si="11"/>
        <v/>
      </c>
    </row>
    <row r="376" spans="1:7" ht="20.100000000000001" hidden="1" customHeight="1">
      <c r="A376" s="10">
        <v>368</v>
      </c>
      <c r="B376" s="75"/>
      <c r="C376" s="75"/>
      <c r="D376" s="23">
        <v>0</v>
      </c>
      <c r="E376" s="76">
        <v>0</v>
      </c>
      <c r="F376" s="23">
        <f t="shared" si="12"/>
        <v>0</v>
      </c>
      <c r="G376" s="21" t="str">
        <f t="shared" si="11"/>
        <v/>
      </c>
    </row>
    <row r="377" spans="1:7" ht="20.100000000000001" hidden="1" customHeight="1">
      <c r="A377" s="10">
        <v>369</v>
      </c>
      <c r="B377" s="77"/>
      <c r="C377" s="77"/>
      <c r="D377" s="23">
        <v>0</v>
      </c>
      <c r="E377" s="76">
        <v>0</v>
      </c>
      <c r="F377" s="23">
        <f t="shared" si="12"/>
        <v>0</v>
      </c>
      <c r="G377" s="21" t="str">
        <f t="shared" si="11"/>
        <v/>
      </c>
    </row>
    <row r="378" spans="1:7" ht="20.100000000000001" hidden="1" customHeight="1">
      <c r="A378" s="10">
        <v>370</v>
      </c>
      <c r="B378" s="75"/>
      <c r="C378" s="75"/>
      <c r="D378" s="23">
        <v>0</v>
      </c>
      <c r="E378" s="76">
        <v>0</v>
      </c>
      <c r="F378" s="23">
        <f t="shared" si="12"/>
        <v>0</v>
      </c>
      <c r="G378" s="21" t="str">
        <f t="shared" si="11"/>
        <v/>
      </c>
    </row>
    <row r="379" spans="1:7" ht="20.100000000000001" hidden="1" customHeight="1">
      <c r="A379" s="10">
        <v>371</v>
      </c>
      <c r="B379" s="77"/>
      <c r="C379" s="77"/>
      <c r="D379" s="23">
        <v>0</v>
      </c>
      <c r="E379" s="76">
        <v>0</v>
      </c>
      <c r="F379" s="23">
        <f t="shared" si="12"/>
        <v>0</v>
      </c>
      <c r="G379" s="21" t="str">
        <f t="shared" si="11"/>
        <v/>
      </c>
    </row>
    <row r="380" spans="1:7" ht="20.100000000000001" hidden="1" customHeight="1">
      <c r="A380" s="10">
        <v>372</v>
      </c>
      <c r="B380" s="75"/>
      <c r="C380" s="75"/>
      <c r="D380" s="23">
        <v>0</v>
      </c>
      <c r="E380" s="76">
        <v>0</v>
      </c>
      <c r="F380" s="23">
        <f t="shared" si="12"/>
        <v>0</v>
      </c>
      <c r="G380" s="21" t="str">
        <f t="shared" si="11"/>
        <v/>
      </c>
    </row>
    <row r="381" spans="1:7" ht="20.100000000000001" hidden="1" customHeight="1">
      <c r="A381" s="10">
        <v>373</v>
      </c>
      <c r="B381" s="77"/>
      <c r="C381" s="77"/>
      <c r="D381" s="23">
        <v>0</v>
      </c>
      <c r="E381" s="76">
        <v>0</v>
      </c>
      <c r="F381" s="23">
        <f t="shared" si="12"/>
        <v>0</v>
      </c>
      <c r="G381" s="21" t="str">
        <f t="shared" si="11"/>
        <v/>
      </c>
    </row>
    <row r="382" spans="1:7" ht="20.100000000000001" hidden="1" customHeight="1">
      <c r="A382" s="10">
        <v>374</v>
      </c>
      <c r="B382" s="75"/>
      <c r="C382" s="75"/>
      <c r="D382" s="23">
        <v>0</v>
      </c>
      <c r="E382" s="76">
        <v>0</v>
      </c>
      <c r="F382" s="23">
        <f t="shared" si="12"/>
        <v>0</v>
      </c>
      <c r="G382" s="21" t="str">
        <f t="shared" si="11"/>
        <v/>
      </c>
    </row>
    <row r="383" spans="1:7" ht="20.100000000000001" hidden="1" customHeight="1">
      <c r="A383" s="10">
        <v>375</v>
      </c>
      <c r="B383" s="77"/>
      <c r="C383" s="77"/>
      <c r="D383" s="23">
        <v>0</v>
      </c>
      <c r="E383" s="76">
        <v>0</v>
      </c>
      <c r="F383" s="23">
        <f t="shared" si="12"/>
        <v>0</v>
      </c>
      <c r="G383" s="21" t="str">
        <f t="shared" si="11"/>
        <v/>
      </c>
    </row>
    <row r="384" spans="1:7" ht="20.100000000000001" hidden="1" customHeight="1">
      <c r="A384" s="10">
        <v>376</v>
      </c>
      <c r="B384" s="75"/>
      <c r="C384" s="75"/>
      <c r="D384" s="23">
        <v>0</v>
      </c>
      <c r="E384" s="76">
        <v>0</v>
      </c>
      <c r="F384" s="23">
        <f t="shared" si="12"/>
        <v>0</v>
      </c>
      <c r="G384" s="21" t="str">
        <f t="shared" si="11"/>
        <v/>
      </c>
    </row>
    <row r="385" spans="1:7" ht="20.100000000000001" hidden="1" customHeight="1">
      <c r="A385" s="10">
        <v>377</v>
      </c>
      <c r="B385" s="77"/>
      <c r="C385" s="77"/>
      <c r="D385" s="23">
        <v>0</v>
      </c>
      <c r="E385" s="76">
        <v>0</v>
      </c>
      <c r="F385" s="23">
        <f t="shared" si="12"/>
        <v>0</v>
      </c>
      <c r="G385" s="21" t="str">
        <f t="shared" si="11"/>
        <v/>
      </c>
    </row>
    <row r="386" spans="1:7" ht="25.5" customHeight="1">
      <c r="A386" s="65" t="s">
        <v>6</v>
      </c>
      <c r="B386" s="65"/>
      <c r="C386" s="65"/>
      <c r="D386" s="25">
        <f>SUM(D9:D73)</f>
        <v>1511</v>
      </c>
      <c r="E386" s="25"/>
      <c r="F386" s="25">
        <f>SUM(F9:F73)</f>
        <v>1411</v>
      </c>
      <c r="G386" s="25"/>
    </row>
    <row r="387" spans="1:7" ht="25.5" customHeight="1">
      <c r="A387" s="66" t="s">
        <v>39</v>
      </c>
      <c r="B387" s="66"/>
      <c r="C387" s="66"/>
      <c r="D387" s="59">
        <f>F386/D386</f>
        <v>0.93381866313699535</v>
      </c>
      <c r="E387" s="59"/>
      <c r="F387" s="59"/>
      <c r="G387" s="26"/>
    </row>
    <row r="388" spans="1:7" ht="25.5" customHeight="1">
      <c r="A388" s="58" t="s">
        <v>38</v>
      </c>
      <c r="B388" s="58"/>
      <c r="C388" s="58"/>
      <c r="D388" s="58" t="str">
        <f>IF(D387&lt;50%,B395,IF(D387&lt;70%,B394,IF(D387&lt;80%,B393,IF(D387&lt;90%,B392,B391))))</f>
        <v>A</v>
      </c>
      <c r="E388" s="58"/>
      <c r="F388" s="58"/>
      <c r="G388" s="27"/>
    </row>
    <row r="389" spans="1:7" ht="20.100000000000001" customHeight="1">
      <c r="E389" s="2"/>
      <c r="F389" s="2"/>
    </row>
    <row r="390" spans="1:7" ht="35.25" customHeight="1">
      <c r="B390" s="24" t="s">
        <v>37</v>
      </c>
    </row>
    <row r="391" spans="1:7" ht="20.100000000000001" customHeight="1">
      <c r="B391" s="11" t="s">
        <v>9</v>
      </c>
      <c r="C391" s="12" t="s">
        <v>10</v>
      </c>
    </row>
    <row r="392" spans="1:7" ht="20.100000000000001" customHeight="1">
      <c r="B392" s="11" t="s">
        <v>11</v>
      </c>
      <c r="C392" s="12" t="s">
        <v>12</v>
      </c>
    </row>
    <row r="393" spans="1:7" ht="20.100000000000001" customHeight="1">
      <c r="B393" s="11" t="s">
        <v>13</v>
      </c>
      <c r="C393" s="12" t="s">
        <v>14</v>
      </c>
    </row>
    <row r="394" spans="1:7" ht="20.100000000000001" customHeight="1">
      <c r="B394" s="11" t="s">
        <v>15</v>
      </c>
      <c r="C394" s="12" t="s">
        <v>16</v>
      </c>
    </row>
    <row r="395" spans="1:7" ht="20.100000000000001" customHeight="1">
      <c r="B395" s="11" t="s">
        <v>17</v>
      </c>
      <c r="C395" s="12" t="s">
        <v>18</v>
      </c>
    </row>
    <row r="397" spans="1:7" ht="20.100000000000001" customHeight="1">
      <c r="A397" s="53"/>
      <c r="B397" s="73" t="s">
        <v>1089</v>
      </c>
      <c r="C397" s="73"/>
      <c r="D397" s="73"/>
      <c r="E397" s="73"/>
      <c r="F397" s="73"/>
      <c r="G397" s="73"/>
    </row>
    <row r="398" spans="1:7" ht="20.100000000000001" customHeight="1">
      <c r="A398" s="73" t="s">
        <v>40</v>
      </c>
      <c r="B398" s="73"/>
      <c r="C398" s="73"/>
      <c r="D398" s="73" t="s">
        <v>45</v>
      </c>
      <c r="E398" s="73"/>
      <c r="F398" s="73"/>
      <c r="G398" s="73"/>
    </row>
    <row r="399" spans="1:7" ht="53.25" customHeight="1">
      <c r="A399" s="73"/>
      <c r="B399" s="73"/>
      <c r="C399" s="73"/>
      <c r="D399" s="31"/>
      <c r="E399" s="31"/>
      <c r="F399" s="31"/>
      <c r="G399" s="31"/>
    </row>
    <row r="400" spans="1:7" ht="20.100000000000001" customHeight="1">
      <c r="A400" s="74" t="s">
        <v>889</v>
      </c>
      <c r="B400" s="74"/>
      <c r="C400" s="74"/>
      <c r="D400" s="73" t="s">
        <v>43</v>
      </c>
      <c r="E400" s="73"/>
      <c r="F400" s="73"/>
      <c r="G400" s="73"/>
    </row>
    <row r="401" spans="1:7" ht="20.100000000000001" customHeight="1">
      <c r="A401" s="73" t="s">
        <v>888</v>
      </c>
      <c r="B401" s="73"/>
      <c r="C401" s="73"/>
      <c r="D401" s="73"/>
      <c r="E401" s="73"/>
      <c r="F401" s="73"/>
      <c r="G401" s="73"/>
    </row>
  </sheetData>
  <autoFilter ref="A8:G388">
    <filterColumn colId="1" showButton="0"/>
    <filterColumn colId="3">
      <filters>
        <filter val="1,511"/>
        <filter val="10"/>
        <filter val="100"/>
        <filter val="110"/>
        <filter val="12"/>
        <filter val="150"/>
        <filter val="20"/>
        <filter val="230"/>
        <filter val="25"/>
        <filter val="250"/>
        <filter val="30"/>
        <filter val="380"/>
        <filter val="400"/>
        <filter val="50"/>
        <filter val="55"/>
        <filter val="58"/>
        <filter val="650"/>
        <filter val="72"/>
        <filter val="90"/>
        <filter val="93.38%"/>
        <filter val="A"/>
      </filters>
    </filterColumn>
    <filterColumn colId="5"/>
  </autoFilter>
  <mergeCells count="22">
    <mergeCell ref="A401:C401"/>
    <mergeCell ref="D401:G401"/>
    <mergeCell ref="A386:C386"/>
    <mergeCell ref="A387:C387"/>
    <mergeCell ref="D387:F387"/>
    <mergeCell ref="A388:C388"/>
    <mergeCell ref="D388:F388"/>
    <mergeCell ref="B397:G397"/>
    <mergeCell ref="A398:C398"/>
    <mergeCell ref="D398:G398"/>
    <mergeCell ref="A399:C399"/>
    <mergeCell ref="A400:C400"/>
    <mergeCell ref="D400:G400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385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1"/>
  <dimension ref="A1:G401"/>
  <sheetViews>
    <sheetView zoomScale="90" zoomScaleNormal="90" workbookViewId="0">
      <pane xSplit="3" ySplit="9" topLeftCell="D222" activePane="bottomRight" state="frozen"/>
      <selection pane="topRight" activeCell="D1" sqref="D1"/>
      <selection pane="bottomLeft" activeCell="A10" sqref="A10"/>
      <selection pane="bottomRight" activeCell="I243" sqref="I243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1091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54" t="s">
        <v>7</v>
      </c>
      <c r="E8" s="54" t="s">
        <v>8</v>
      </c>
      <c r="F8" s="54" t="s">
        <v>36</v>
      </c>
      <c r="G8" s="54" t="s">
        <v>39</v>
      </c>
    </row>
    <row r="9" spans="1:7" ht="20.100000000000001" hidden="1" customHeight="1">
      <c r="A9" s="10">
        <v>1</v>
      </c>
      <c r="B9" s="47" t="s">
        <v>631</v>
      </c>
      <c r="C9" s="47" t="s">
        <v>239</v>
      </c>
      <c r="D9" s="23">
        <v>0</v>
      </c>
      <c r="E9" s="48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hidden="1" customHeight="1">
      <c r="A10" s="10">
        <v>2</v>
      </c>
      <c r="B10" s="46" t="s">
        <v>632</v>
      </c>
      <c r="C10" s="46" t="s">
        <v>240</v>
      </c>
      <c r="D10" s="23">
        <v>0</v>
      </c>
      <c r="E10" s="48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hidden="1" customHeight="1">
      <c r="A11" s="10">
        <v>3</v>
      </c>
      <c r="B11" s="47" t="s">
        <v>630</v>
      </c>
      <c r="C11" s="47" t="s">
        <v>241</v>
      </c>
      <c r="D11" s="23">
        <v>0</v>
      </c>
      <c r="E11" s="48">
        <v>0</v>
      </c>
      <c r="F11" s="23">
        <f t="shared" si="0"/>
        <v>0</v>
      </c>
      <c r="G11" s="21" t="str">
        <f t="shared" si="1"/>
        <v/>
      </c>
    </row>
    <row r="12" spans="1:7" ht="20.100000000000001" hidden="1" customHeight="1">
      <c r="A12" s="10">
        <v>4</v>
      </c>
      <c r="B12" s="46" t="s">
        <v>643</v>
      </c>
      <c r="C12" s="46" t="s">
        <v>613</v>
      </c>
      <c r="D12" s="23">
        <v>0</v>
      </c>
      <c r="E12" s="48">
        <v>0</v>
      </c>
      <c r="F12" s="23">
        <f t="shared" si="0"/>
        <v>0</v>
      </c>
      <c r="G12" s="21" t="str">
        <f t="shared" si="1"/>
        <v/>
      </c>
    </row>
    <row r="13" spans="1:7" ht="20.100000000000001" hidden="1" customHeight="1">
      <c r="A13" s="10">
        <v>5</v>
      </c>
      <c r="B13" s="47" t="s">
        <v>644</v>
      </c>
      <c r="C13" s="47" t="s">
        <v>614</v>
      </c>
      <c r="D13" s="23">
        <v>0</v>
      </c>
      <c r="E13" s="48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v>6</v>
      </c>
      <c r="B14" s="46" t="s">
        <v>642</v>
      </c>
      <c r="C14" s="46" t="s">
        <v>615</v>
      </c>
      <c r="D14" s="23">
        <v>0</v>
      </c>
      <c r="E14" s="48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v>7</v>
      </c>
      <c r="B15" s="47" t="s">
        <v>660</v>
      </c>
      <c r="C15" s="47" t="s">
        <v>307</v>
      </c>
      <c r="D15" s="23">
        <v>0</v>
      </c>
      <c r="E15" s="48">
        <v>0</v>
      </c>
      <c r="F15" s="23">
        <f t="shared" si="0"/>
        <v>0</v>
      </c>
      <c r="G15" s="21" t="str">
        <f t="shared" si="1"/>
        <v/>
      </c>
    </row>
    <row r="16" spans="1:7" ht="20.100000000000001" hidden="1" customHeight="1">
      <c r="A16" s="10">
        <v>8</v>
      </c>
      <c r="B16" s="46" t="s">
        <v>661</v>
      </c>
      <c r="C16" s="46" t="s">
        <v>308</v>
      </c>
      <c r="D16" s="23">
        <v>0</v>
      </c>
      <c r="E16" s="48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v>9</v>
      </c>
      <c r="B17" s="47" t="s">
        <v>659</v>
      </c>
      <c r="C17" s="47" t="s">
        <v>309</v>
      </c>
      <c r="D17" s="23">
        <v>0</v>
      </c>
      <c r="E17" s="48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v>10</v>
      </c>
      <c r="B18" s="46" t="s">
        <v>675</v>
      </c>
      <c r="C18" s="46" t="s">
        <v>583</v>
      </c>
      <c r="D18" s="23">
        <v>0</v>
      </c>
      <c r="E18" s="48">
        <v>0</v>
      </c>
      <c r="F18" s="23">
        <f t="shared" si="0"/>
        <v>0</v>
      </c>
      <c r="G18" s="21" t="str">
        <f t="shared" si="1"/>
        <v/>
      </c>
    </row>
    <row r="19" spans="1:7" ht="20.100000000000001" hidden="1" customHeight="1">
      <c r="A19" s="10">
        <v>11</v>
      </c>
      <c r="B19" s="47" t="s">
        <v>676</v>
      </c>
      <c r="C19" s="47" t="s">
        <v>584</v>
      </c>
      <c r="D19" s="23">
        <v>0</v>
      </c>
      <c r="E19" s="48">
        <v>0</v>
      </c>
      <c r="F19" s="23">
        <f t="shared" si="0"/>
        <v>0</v>
      </c>
      <c r="G19" s="21" t="str">
        <f t="shared" si="1"/>
        <v/>
      </c>
    </row>
    <row r="20" spans="1:7" ht="20.100000000000001" hidden="1" customHeight="1">
      <c r="A20" s="10">
        <v>12</v>
      </c>
      <c r="B20" s="46" t="s">
        <v>674</v>
      </c>
      <c r="C20" s="46" t="s">
        <v>585</v>
      </c>
      <c r="D20" s="23">
        <v>0</v>
      </c>
      <c r="E20" s="48">
        <v>0</v>
      </c>
      <c r="F20" s="23">
        <f t="shared" si="0"/>
        <v>0</v>
      </c>
      <c r="G20" s="21" t="str">
        <f t="shared" si="1"/>
        <v/>
      </c>
    </row>
    <row r="21" spans="1:7" ht="20.100000000000001" hidden="1" customHeight="1">
      <c r="A21" s="10">
        <v>13</v>
      </c>
      <c r="B21" s="47" t="s">
        <v>640</v>
      </c>
      <c r="C21" s="47" t="s">
        <v>697</v>
      </c>
      <c r="D21" s="23">
        <v>0</v>
      </c>
      <c r="E21" s="48">
        <v>0</v>
      </c>
      <c r="F21" s="23">
        <f t="shared" si="0"/>
        <v>0</v>
      </c>
      <c r="G21" s="21" t="str">
        <f t="shared" si="1"/>
        <v/>
      </c>
    </row>
    <row r="22" spans="1:7" ht="20.100000000000001" hidden="1" customHeight="1">
      <c r="A22" s="10">
        <v>14</v>
      </c>
      <c r="B22" s="46" t="s">
        <v>641</v>
      </c>
      <c r="C22" s="46" t="s">
        <v>699</v>
      </c>
      <c r="D22" s="23">
        <v>0</v>
      </c>
      <c r="E22" s="48">
        <v>0</v>
      </c>
      <c r="F22" s="23">
        <f t="shared" si="0"/>
        <v>0</v>
      </c>
      <c r="G22" s="21" t="str">
        <f t="shared" si="1"/>
        <v/>
      </c>
    </row>
    <row r="23" spans="1:7" ht="20.100000000000001" hidden="1" customHeight="1">
      <c r="A23" s="10">
        <v>15</v>
      </c>
      <c r="B23" s="47" t="s">
        <v>639</v>
      </c>
      <c r="C23" s="47" t="s">
        <v>701</v>
      </c>
      <c r="D23" s="23">
        <v>0</v>
      </c>
      <c r="E23" s="48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v>16</v>
      </c>
      <c r="B24" s="46" t="s">
        <v>824</v>
      </c>
      <c r="C24" s="46" t="s">
        <v>252</v>
      </c>
      <c r="D24" s="23">
        <v>0</v>
      </c>
      <c r="E24" s="48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v>17</v>
      </c>
      <c r="B25" s="47" t="s">
        <v>825</v>
      </c>
      <c r="C25" s="47" t="s">
        <v>253</v>
      </c>
      <c r="D25" s="23">
        <v>0</v>
      </c>
      <c r="E25" s="48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v>18</v>
      </c>
      <c r="B26" s="46" t="s">
        <v>826</v>
      </c>
      <c r="C26" s="46" t="s">
        <v>254</v>
      </c>
      <c r="D26" s="23">
        <v>0</v>
      </c>
      <c r="E26" s="48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v>19</v>
      </c>
      <c r="B27" s="47" t="s">
        <v>810</v>
      </c>
      <c r="C27" s="47" t="s">
        <v>811</v>
      </c>
      <c r="D27" s="23">
        <v>0</v>
      </c>
      <c r="E27" s="48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v>20</v>
      </c>
      <c r="B28" s="46" t="s">
        <v>813</v>
      </c>
      <c r="C28" s="46" t="s">
        <v>814</v>
      </c>
      <c r="D28" s="23">
        <v>0</v>
      </c>
      <c r="E28" s="48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v>21</v>
      </c>
      <c r="B29" s="47" t="s">
        <v>816</v>
      </c>
      <c r="C29" s="47" t="s">
        <v>817</v>
      </c>
      <c r="D29" s="23">
        <v>0</v>
      </c>
      <c r="E29" s="48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v>22</v>
      </c>
      <c r="B30" s="46" t="s">
        <v>702</v>
      </c>
      <c r="C30" s="46" t="s">
        <v>605</v>
      </c>
      <c r="D30" s="23">
        <v>0</v>
      </c>
      <c r="E30" s="48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v>23</v>
      </c>
      <c r="B31" s="47" t="s">
        <v>703</v>
      </c>
      <c r="C31" s="47" t="s">
        <v>606</v>
      </c>
      <c r="D31" s="23">
        <v>0</v>
      </c>
      <c r="E31" s="48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v>24</v>
      </c>
      <c r="B32" s="46" t="s">
        <v>704</v>
      </c>
      <c r="C32" s="46" t="s">
        <v>607</v>
      </c>
      <c r="D32" s="23">
        <v>0</v>
      </c>
      <c r="E32" s="48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v>25</v>
      </c>
      <c r="B33" s="47" t="s">
        <v>1002</v>
      </c>
      <c r="C33" s="47" t="s">
        <v>979</v>
      </c>
      <c r="D33" s="23">
        <v>0</v>
      </c>
      <c r="E33" s="48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v>26</v>
      </c>
      <c r="B34" s="46" t="s">
        <v>1003</v>
      </c>
      <c r="C34" s="46" t="s">
        <v>980</v>
      </c>
      <c r="D34" s="23">
        <v>0</v>
      </c>
      <c r="E34" s="48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v>27</v>
      </c>
      <c r="B35" s="47" t="s">
        <v>1004</v>
      </c>
      <c r="C35" s="47" t="s">
        <v>981</v>
      </c>
      <c r="D35" s="23">
        <v>0</v>
      </c>
      <c r="E35" s="48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v>28</v>
      </c>
      <c r="B36" s="46" t="s">
        <v>705</v>
      </c>
      <c r="C36" s="46" t="s">
        <v>184</v>
      </c>
      <c r="D36" s="23">
        <v>0</v>
      </c>
      <c r="E36" s="48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v>29</v>
      </c>
      <c r="B37" s="47" t="s">
        <v>843</v>
      </c>
      <c r="C37" s="47" t="s">
        <v>185</v>
      </c>
      <c r="D37" s="23">
        <v>0</v>
      </c>
      <c r="E37" s="48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v>30</v>
      </c>
      <c r="B38" s="46" t="s">
        <v>706</v>
      </c>
      <c r="C38" s="46" t="s">
        <v>186</v>
      </c>
      <c r="D38" s="23">
        <v>0</v>
      </c>
      <c r="E38" s="48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v>31</v>
      </c>
      <c r="B39" s="47" t="s">
        <v>707</v>
      </c>
      <c r="C39" s="47" t="s">
        <v>187</v>
      </c>
      <c r="D39" s="23">
        <v>0</v>
      </c>
      <c r="E39" s="48">
        <v>0</v>
      </c>
      <c r="F39" s="23">
        <f t="shared" si="0"/>
        <v>0</v>
      </c>
      <c r="G39" s="21" t="str">
        <f t="shared" si="1"/>
        <v/>
      </c>
    </row>
    <row r="40" spans="1:7" ht="20.100000000000001" hidden="1" customHeight="1">
      <c r="A40" s="10">
        <v>32</v>
      </c>
      <c r="B40" s="46" t="s">
        <v>663</v>
      </c>
      <c r="C40" s="46" t="s">
        <v>188</v>
      </c>
      <c r="D40" s="23">
        <v>0</v>
      </c>
      <c r="E40" s="48">
        <v>0</v>
      </c>
      <c r="F40" s="23">
        <f t="shared" si="0"/>
        <v>0</v>
      </c>
      <c r="G40" s="21" t="str">
        <f t="shared" si="1"/>
        <v/>
      </c>
    </row>
    <row r="41" spans="1:7" ht="20.100000000000001" hidden="1" customHeight="1">
      <c r="A41" s="10">
        <v>33</v>
      </c>
      <c r="B41" s="47" t="s">
        <v>662</v>
      </c>
      <c r="C41" s="47" t="s">
        <v>189</v>
      </c>
      <c r="D41" s="23">
        <v>0</v>
      </c>
      <c r="E41" s="48">
        <v>0</v>
      </c>
      <c r="F41" s="23">
        <f t="shared" si="0"/>
        <v>0</v>
      </c>
      <c r="G41" s="21" t="str">
        <f t="shared" si="1"/>
        <v/>
      </c>
    </row>
    <row r="42" spans="1:7" ht="20.100000000000001" customHeight="1">
      <c r="A42" s="10">
        <v>34</v>
      </c>
      <c r="B42" s="75" t="s">
        <v>708</v>
      </c>
      <c r="C42" s="75" t="s">
        <v>190</v>
      </c>
      <c r="D42" s="23">
        <v>700</v>
      </c>
      <c r="E42" s="76">
        <v>658</v>
      </c>
      <c r="F42" s="23">
        <f t="shared" si="0"/>
        <v>658</v>
      </c>
      <c r="G42" s="21">
        <f t="shared" si="1"/>
        <v>0.94</v>
      </c>
    </row>
    <row r="43" spans="1:7" ht="20.100000000000001" customHeight="1">
      <c r="A43" s="10">
        <v>35</v>
      </c>
      <c r="B43" s="77" t="s">
        <v>709</v>
      </c>
      <c r="C43" s="77" t="s">
        <v>191</v>
      </c>
      <c r="D43" s="23">
        <v>700</v>
      </c>
      <c r="E43" s="76">
        <v>650</v>
      </c>
      <c r="F43" s="23">
        <f t="shared" si="0"/>
        <v>650</v>
      </c>
      <c r="G43" s="21">
        <f t="shared" si="1"/>
        <v>0.9285714285714286</v>
      </c>
    </row>
    <row r="44" spans="1:7" ht="20.100000000000001" customHeight="1">
      <c r="A44" s="10">
        <v>36</v>
      </c>
      <c r="B44" s="75" t="s">
        <v>827</v>
      </c>
      <c r="C44" s="75" t="s">
        <v>600</v>
      </c>
      <c r="D44" s="23">
        <v>80</v>
      </c>
      <c r="E44" s="76">
        <v>80</v>
      </c>
      <c r="F44" s="23">
        <f t="shared" si="0"/>
        <v>80</v>
      </c>
      <c r="G44" s="21">
        <f t="shared" si="1"/>
        <v>1</v>
      </c>
    </row>
    <row r="45" spans="1:7" ht="20.100000000000001" customHeight="1">
      <c r="A45" s="10">
        <v>37</v>
      </c>
      <c r="B45" s="77" t="s">
        <v>835</v>
      </c>
      <c r="C45" s="77" t="s">
        <v>192</v>
      </c>
      <c r="D45" s="23">
        <v>80</v>
      </c>
      <c r="E45" s="76">
        <v>80</v>
      </c>
      <c r="F45" s="23">
        <f t="shared" si="0"/>
        <v>80</v>
      </c>
      <c r="G45" s="21">
        <f t="shared" si="1"/>
        <v>1</v>
      </c>
    </row>
    <row r="46" spans="1:7" ht="20.100000000000001" hidden="1" customHeight="1">
      <c r="A46" s="10">
        <v>38</v>
      </c>
      <c r="B46" s="46" t="s">
        <v>844</v>
      </c>
      <c r="C46" s="46" t="s">
        <v>291</v>
      </c>
      <c r="D46" s="23">
        <v>0</v>
      </c>
      <c r="E46" s="48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v>39</v>
      </c>
      <c r="B47" s="47" t="s">
        <v>845</v>
      </c>
      <c r="C47" s="47" t="s">
        <v>195</v>
      </c>
      <c r="D47" s="23">
        <v>0</v>
      </c>
      <c r="E47" s="48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v>40</v>
      </c>
      <c r="B48" s="46" t="s">
        <v>872</v>
      </c>
      <c r="C48" s="46" t="s">
        <v>194</v>
      </c>
      <c r="D48" s="23">
        <v>0</v>
      </c>
      <c r="E48" s="48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v>41</v>
      </c>
      <c r="B49" s="47" t="s">
        <v>873</v>
      </c>
      <c r="C49" s="47" t="s">
        <v>269</v>
      </c>
      <c r="D49" s="23">
        <v>0</v>
      </c>
      <c r="E49" s="48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v>42</v>
      </c>
      <c r="B50" s="46" t="s">
        <v>874</v>
      </c>
      <c r="C50" s="46" t="s">
        <v>268</v>
      </c>
      <c r="D50" s="23">
        <v>0</v>
      </c>
      <c r="E50" s="48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v>43</v>
      </c>
      <c r="B51" s="47" t="s">
        <v>846</v>
      </c>
      <c r="C51" s="47" t="s">
        <v>230</v>
      </c>
      <c r="D51" s="23">
        <v>0</v>
      </c>
      <c r="E51" s="48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v>44</v>
      </c>
      <c r="B52" s="46" t="s">
        <v>875</v>
      </c>
      <c r="C52" s="46" t="s">
        <v>229</v>
      </c>
      <c r="D52" s="23">
        <v>0</v>
      </c>
      <c r="E52" s="48">
        <v>0</v>
      </c>
      <c r="F52" s="23">
        <f t="shared" si="0"/>
        <v>0</v>
      </c>
      <c r="G52" s="21" t="str">
        <f t="shared" si="1"/>
        <v/>
      </c>
    </row>
    <row r="53" spans="1:7" ht="20.100000000000001" hidden="1" customHeight="1">
      <c r="A53" s="10">
        <v>45</v>
      </c>
      <c r="B53" s="47" t="s">
        <v>653</v>
      </c>
      <c r="C53" s="47" t="s">
        <v>243</v>
      </c>
      <c r="D53" s="23">
        <v>0</v>
      </c>
      <c r="E53" s="48">
        <v>0</v>
      </c>
      <c r="F53" s="23">
        <f t="shared" si="0"/>
        <v>0</v>
      </c>
      <c r="G53" s="21" t="str">
        <f t="shared" si="1"/>
        <v/>
      </c>
    </row>
    <row r="54" spans="1:7" ht="20.100000000000001" hidden="1" customHeight="1">
      <c r="A54" s="10">
        <v>46</v>
      </c>
      <c r="B54" s="46" t="s">
        <v>652</v>
      </c>
      <c r="C54" s="46" t="s">
        <v>242</v>
      </c>
      <c r="D54" s="23">
        <v>0</v>
      </c>
      <c r="E54" s="48">
        <v>0</v>
      </c>
      <c r="F54" s="23">
        <f t="shared" si="0"/>
        <v>0</v>
      </c>
      <c r="G54" s="21" t="str">
        <f t="shared" si="1"/>
        <v/>
      </c>
    </row>
    <row r="55" spans="1:7" ht="20.100000000000001" hidden="1" customHeight="1">
      <c r="A55" s="10">
        <v>47</v>
      </c>
      <c r="B55" s="47" t="s">
        <v>673</v>
      </c>
      <c r="C55" s="47" t="s">
        <v>711</v>
      </c>
      <c r="D55" s="23">
        <v>0</v>
      </c>
      <c r="E55" s="48">
        <v>0</v>
      </c>
      <c r="F55" s="23">
        <f t="shared" si="0"/>
        <v>0</v>
      </c>
      <c r="G55" s="21" t="str">
        <f t="shared" si="1"/>
        <v/>
      </c>
    </row>
    <row r="56" spans="1:7" ht="20.100000000000001" hidden="1" customHeight="1">
      <c r="A56" s="10">
        <v>48</v>
      </c>
      <c r="B56" s="46" t="s">
        <v>651</v>
      </c>
      <c r="C56" s="46" t="s">
        <v>712</v>
      </c>
      <c r="D56" s="23">
        <v>0</v>
      </c>
      <c r="E56" s="48">
        <v>0</v>
      </c>
      <c r="F56" s="23">
        <f t="shared" si="0"/>
        <v>0</v>
      </c>
      <c r="G56" s="21" t="str">
        <f t="shared" si="1"/>
        <v/>
      </c>
    </row>
    <row r="57" spans="1:7" ht="20.100000000000001" hidden="1" customHeight="1">
      <c r="A57" s="10">
        <v>49</v>
      </c>
      <c r="B57" s="47" t="s">
        <v>650</v>
      </c>
      <c r="C57" s="47" t="s">
        <v>244</v>
      </c>
      <c r="D57" s="23">
        <v>0</v>
      </c>
      <c r="E57" s="48">
        <v>0</v>
      </c>
      <c r="F57" s="23">
        <f t="shared" si="0"/>
        <v>0</v>
      </c>
      <c r="G57" s="21" t="str">
        <f t="shared" si="1"/>
        <v/>
      </c>
    </row>
    <row r="58" spans="1:7" ht="20.100000000000001" hidden="1" customHeight="1">
      <c r="A58" s="10">
        <v>50</v>
      </c>
      <c r="B58" s="46" t="s">
        <v>1005</v>
      </c>
      <c r="C58" s="46" t="s">
        <v>281</v>
      </c>
      <c r="D58" s="23">
        <v>0</v>
      </c>
      <c r="E58" s="48">
        <v>0</v>
      </c>
      <c r="F58" s="23">
        <f t="shared" si="0"/>
        <v>0</v>
      </c>
      <c r="G58" s="21" t="str">
        <f t="shared" si="1"/>
        <v/>
      </c>
    </row>
    <row r="59" spans="1:7" ht="20.100000000000001" customHeight="1">
      <c r="A59" s="10">
        <v>51</v>
      </c>
      <c r="B59" s="77" t="s">
        <v>836</v>
      </c>
      <c r="C59" s="77" t="s">
        <v>266</v>
      </c>
      <c r="D59" s="23">
        <v>8</v>
      </c>
      <c r="E59" s="76">
        <v>8</v>
      </c>
      <c r="F59" s="23">
        <f t="shared" si="0"/>
        <v>8</v>
      </c>
      <c r="G59" s="21">
        <f t="shared" si="1"/>
        <v>1</v>
      </c>
    </row>
    <row r="60" spans="1:7" ht="20.100000000000001" hidden="1" customHeight="1">
      <c r="A60" s="10">
        <v>52</v>
      </c>
      <c r="B60" s="46" t="s">
        <v>876</v>
      </c>
      <c r="C60" s="46" t="s">
        <v>267</v>
      </c>
      <c r="D60" s="23">
        <v>0</v>
      </c>
      <c r="E60" s="48">
        <v>0</v>
      </c>
      <c r="F60" s="23">
        <f t="shared" si="0"/>
        <v>0</v>
      </c>
      <c r="G60" s="21" t="str">
        <f t="shared" si="1"/>
        <v/>
      </c>
    </row>
    <row r="61" spans="1:7" ht="20.100000000000001" hidden="1" customHeight="1">
      <c r="A61" s="10">
        <v>53</v>
      </c>
      <c r="B61" s="47" t="s">
        <v>877</v>
      </c>
      <c r="C61" s="47" t="s">
        <v>270</v>
      </c>
      <c r="D61" s="23">
        <v>0</v>
      </c>
      <c r="E61" s="48">
        <v>0</v>
      </c>
      <c r="F61" s="23">
        <f t="shared" si="0"/>
        <v>0</v>
      </c>
      <c r="G61" s="21" t="str">
        <f t="shared" si="1"/>
        <v/>
      </c>
    </row>
    <row r="62" spans="1:7" ht="20.100000000000001" hidden="1" customHeight="1">
      <c r="A62" s="10">
        <v>54</v>
      </c>
      <c r="B62" s="46" t="s">
        <v>878</v>
      </c>
      <c r="C62" s="46" t="s">
        <v>272</v>
      </c>
      <c r="D62" s="23">
        <v>0</v>
      </c>
      <c r="E62" s="48">
        <v>0</v>
      </c>
      <c r="F62" s="23">
        <f t="shared" si="0"/>
        <v>0</v>
      </c>
      <c r="G62" s="21" t="str">
        <f t="shared" si="1"/>
        <v/>
      </c>
    </row>
    <row r="63" spans="1:7" ht="20.100000000000001" hidden="1" customHeight="1">
      <c r="A63" s="10">
        <v>55</v>
      </c>
      <c r="B63" s="47" t="s">
        <v>879</v>
      </c>
      <c r="C63" s="47" t="s">
        <v>271</v>
      </c>
      <c r="D63" s="23">
        <v>0</v>
      </c>
      <c r="E63" s="48">
        <v>0</v>
      </c>
      <c r="F63" s="23">
        <f t="shared" si="0"/>
        <v>0</v>
      </c>
      <c r="G63" s="21" t="str">
        <f t="shared" si="1"/>
        <v/>
      </c>
    </row>
    <row r="64" spans="1:7" ht="20.100000000000001" hidden="1" customHeight="1">
      <c r="A64" s="10">
        <v>56</v>
      </c>
      <c r="B64" s="46" t="s">
        <v>880</v>
      </c>
      <c r="C64" s="46" t="s">
        <v>273</v>
      </c>
      <c r="D64" s="23">
        <v>0</v>
      </c>
      <c r="E64" s="48">
        <v>0</v>
      </c>
      <c r="F64" s="23">
        <f t="shared" si="0"/>
        <v>0</v>
      </c>
      <c r="G64" s="21" t="str">
        <f t="shared" si="1"/>
        <v/>
      </c>
    </row>
    <row r="65" spans="1:7" ht="20.100000000000001" hidden="1" customHeight="1">
      <c r="A65" s="10">
        <v>57</v>
      </c>
      <c r="B65" s="47" t="s">
        <v>714</v>
      </c>
      <c r="C65" s="47" t="s">
        <v>715</v>
      </c>
      <c r="D65" s="23">
        <v>0</v>
      </c>
      <c r="E65" s="48">
        <v>0</v>
      </c>
      <c r="F65" s="23">
        <f t="shared" si="0"/>
        <v>0</v>
      </c>
      <c r="G65" s="21" t="str">
        <f t="shared" si="1"/>
        <v/>
      </c>
    </row>
    <row r="66" spans="1:7" ht="20.100000000000001" hidden="1" customHeight="1">
      <c r="A66" s="10">
        <v>58</v>
      </c>
      <c r="B66" s="46" t="s">
        <v>717</v>
      </c>
      <c r="C66" s="46" t="s">
        <v>603</v>
      </c>
      <c r="D66" s="23">
        <v>0</v>
      </c>
      <c r="E66" s="48">
        <v>0</v>
      </c>
      <c r="F66" s="23">
        <f t="shared" si="0"/>
        <v>0</v>
      </c>
      <c r="G66" s="21" t="str">
        <f t="shared" si="1"/>
        <v/>
      </c>
    </row>
    <row r="67" spans="1:7" ht="20.100000000000001" hidden="1" customHeight="1">
      <c r="A67" s="10">
        <v>59</v>
      </c>
      <c r="B67" s="47" t="s">
        <v>656</v>
      </c>
      <c r="C67" s="47" t="s">
        <v>196</v>
      </c>
      <c r="D67" s="23">
        <v>0</v>
      </c>
      <c r="E67" s="48">
        <v>0</v>
      </c>
      <c r="F67" s="23">
        <f t="shared" si="0"/>
        <v>0</v>
      </c>
      <c r="G67" s="21" t="str">
        <f t="shared" si="1"/>
        <v/>
      </c>
    </row>
    <row r="68" spans="1:7" ht="20.100000000000001" customHeight="1">
      <c r="A68" s="10">
        <v>60</v>
      </c>
      <c r="B68" s="75" t="s">
        <v>838</v>
      </c>
      <c r="C68" s="75" t="s">
        <v>197</v>
      </c>
      <c r="D68" s="23">
        <v>100</v>
      </c>
      <c r="E68" s="76">
        <v>100</v>
      </c>
      <c r="F68" s="23">
        <f t="shared" si="0"/>
        <v>100</v>
      </c>
      <c r="G68" s="21">
        <f t="shared" si="1"/>
        <v>1</v>
      </c>
    </row>
    <row r="69" spans="1:7" ht="20.100000000000001" customHeight="1">
      <c r="A69" s="10">
        <v>61</v>
      </c>
      <c r="B69" s="77" t="s">
        <v>837</v>
      </c>
      <c r="C69" s="77" t="s">
        <v>198</v>
      </c>
      <c r="D69" s="23">
        <v>276</v>
      </c>
      <c r="E69" s="76">
        <v>200</v>
      </c>
      <c r="F69" s="23">
        <f t="shared" si="0"/>
        <v>200</v>
      </c>
      <c r="G69" s="21">
        <f t="shared" si="1"/>
        <v>0.72463768115942029</v>
      </c>
    </row>
    <row r="70" spans="1:7" ht="20.100000000000001" hidden="1" customHeight="1">
      <c r="A70" s="10">
        <v>62</v>
      </c>
      <c r="B70" s="46" t="s">
        <v>645</v>
      </c>
      <c r="C70" s="46" t="s">
        <v>199</v>
      </c>
      <c r="D70" s="23">
        <v>0</v>
      </c>
      <c r="E70" s="48">
        <v>0</v>
      </c>
      <c r="F70" s="23">
        <f t="shared" si="0"/>
        <v>0</v>
      </c>
      <c r="G70" s="21" t="str">
        <f t="shared" si="1"/>
        <v/>
      </c>
    </row>
    <row r="71" spans="1:7" ht="20.100000000000001" hidden="1" customHeight="1">
      <c r="A71" s="10">
        <v>63</v>
      </c>
      <c r="B71" s="47" t="s">
        <v>847</v>
      </c>
      <c r="C71" s="47" t="s">
        <v>200</v>
      </c>
      <c r="D71" s="23">
        <v>0</v>
      </c>
      <c r="E71" s="48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v>64</v>
      </c>
      <c r="B72" s="46" t="s">
        <v>848</v>
      </c>
      <c r="C72" s="46" t="s">
        <v>222</v>
      </c>
      <c r="D72" s="23">
        <v>0</v>
      </c>
      <c r="E72" s="48">
        <v>0</v>
      </c>
      <c r="F72" s="23">
        <f t="shared" si="0"/>
        <v>0</v>
      </c>
      <c r="G72" s="21" t="str">
        <f t="shared" si="1"/>
        <v/>
      </c>
    </row>
    <row r="73" spans="1:7" ht="20.100000000000001" customHeight="1">
      <c r="A73" s="10">
        <v>65</v>
      </c>
      <c r="B73" s="77" t="s">
        <v>664</v>
      </c>
      <c r="C73" s="77" t="s">
        <v>46</v>
      </c>
      <c r="D73" s="23">
        <v>31</v>
      </c>
      <c r="E73" s="76">
        <v>31</v>
      </c>
      <c r="F73" s="23">
        <f t="shared" ref="F73:F136" si="2">IF(E73&gt;D73,D73,E73)</f>
        <v>31</v>
      </c>
      <c r="G73" s="21">
        <f t="shared" si="1"/>
        <v>1</v>
      </c>
    </row>
    <row r="74" spans="1:7" ht="20.100000000000001" hidden="1" customHeight="1">
      <c r="A74" s="10">
        <v>66</v>
      </c>
      <c r="B74" s="46" t="s">
        <v>718</v>
      </c>
      <c r="C74" s="46" t="s">
        <v>47</v>
      </c>
      <c r="D74" s="23">
        <v>0</v>
      </c>
      <c r="E74" s="48">
        <v>0</v>
      </c>
      <c r="F74" s="23">
        <f t="shared" si="2"/>
        <v>0</v>
      </c>
      <c r="G74" s="21" t="str">
        <f t="shared" ref="G74:G137" si="3">IFERROR(F74/D74,"")</f>
        <v/>
      </c>
    </row>
    <row r="75" spans="1:7" ht="20.100000000000001" customHeight="1">
      <c r="A75" s="10">
        <v>67</v>
      </c>
      <c r="B75" s="77" t="s">
        <v>679</v>
      </c>
      <c r="C75" s="77" t="s">
        <v>48</v>
      </c>
      <c r="D75" s="23">
        <v>30</v>
      </c>
      <c r="E75" s="76">
        <v>30</v>
      </c>
      <c r="F75" s="23">
        <f t="shared" si="2"/>
        <v>30</v>
      </c>
      <c r="G75" s="21">
        <f t="shared" si="3"/>
        <v>1</v>
      </c>
    </row>
    <row r="76" spans="1:7" ht="20.100000000000001" customHeight="1">
      <c r="A76" s="10">
        <v>68</v>
      </c>
      <c r="B76" s="75" t="s">
        <v>719</v>
      </c>
      <c r="C76" s="75" t="s">
        <v>49</v>
      </c>
      <c r="D76" s="23">
        <v>40</v>
      </c>
      <c r="E76" s="76">
        <v>40</v>
      </c>
      <c r="F76" s="23">
        <f t="shared" si="2"/>
        <v>40</v>
      </c>
      <c r="G76" s="21">
        <f t="shared" si="3"/>
        <v>1</v>
      </c>
    </row>
    <row r="77" spans="1:7" ht="20.100000000000001" hidden="1" customHeight="1">
      <c r="A77" s="10">
        <v>69</v>
      </c>
      <c r="B77" s="47" t="s">
        <v>720</v>
      </c>
      <c r="C77" s="47" t="s">
        <v>50</v>
      </c>
      <c r="D77" s="23">
        <v>0</v>
      </c>
      <c r="E77" s="48">
        <v>0</v>
      </c>
      <c r="F77" s="23">
        <f t="shared" si="2"/>
        <v>0</v>
      </c>
      <c r="G77" s="21" t="str">
        <f t="shared" si="3"/>
        <v/>
      </c>
    </row>
    <row r="78" spans="1:7" ht="20.100000000000001" hidden="1" customHeight="1">
      <c r="A78" s="10">
        <v>70</v>
      </c>
      <c r="B78" s="46" t="s">
        <v>721</v>
      </c>
      <c r="C78" s="46" t="s">
        <v>51</v>
      </c>
      <c r="D78" s="23">
        <v>0</v>
      </c>
      <c r="E78" s="48">
        <v>0</v>
      </c>
      <c r="F78" s="23">
        <f t="shared" si="2"/>
        <v>0</v>
      </c>
      <c r="G78" s="21" t="str">
        <f t="shared" si="3"/>
        <v/>
      </c>
    </row>
    <row r="79" spans="1:7" ht="20.100000000000001" hidden="1" customHeight="1">
      <c r="A79" s="10">
        <v>71</v>
      </c>
      <c r="B79" s="47" t="s">
        <v>722</v>
      </c>
      <c r="C79" s="47" t="s">
        <v>52</v>
      </c>
      <c r="D79" s="23">
        <v>0</v>
      </c>
      <c r="E79" s="48">
        <v>0</v>
      </c>
      <c r="F79" s="23">
        <f t="shared" si="2"/>
        <v>0</v>
      </c>
      <c r="G79" s="21" t="str">
        <f t="shared" si="3"/>
        <v/>
      </c>
    </row>
    <row r="80" spans="1:7" ht="20.100000000000001" hidden="1" customHeight="1">
      <c r="A80" s="10">
        <v>72</v>
      </c>
      <c r="B80" s="46" t="s">
        <v>723</v>
      </c>
      <c r="C80" s="46" t="s">
        <v>53</v>
      </c>
      <c r="D80" s="23">
        <v>0</v>
      </c>
      <c r="E80" s="48">
        <v>0</v>
      </c>
      <c r="F80" s="23">
        <f t="shared" si="2"/>
        <v>0</v>
      </c>
      <c r="G80" s="21" t="str">
        <f t="shared" si="3"/>
        <v/>
      </c>
    </row>
    <row r="81" spans="1:7" ht="20.100000000000001" hidden="1" customHeight="1">
      <c r="A81" s="10">
        <v>73</v>
      </c>
      <c r="B81" s="47" t="s">
        <v>724</v>
      </c>
      <c r="C81" s="47" t="s">
        <v>54</v>
      </c>
      <c r="D81" s="23">
        <v>0</v>
      </c>
      <c r="E81" s="48">
        <v>0</v>
      </c>
      <c r="F81" s="23">
        <f t="shared" si="2"/>
        <v>0</v>
      </c>
      <c r="G81" s="21" t="str">
        <f t="shared" si="3"/>
        <v/>
      </c>
    </row>
    <row r="82" spans="1:7" ht="20.100000000000001" hidden="1" customHeight="1">
      <c r="A82" s="10">
        <v>74</v>
      </c>
      <c r="B82" s="46" t="s">
        <v>725</v>
      </c>
      <c r="C82" s="46" t="s">
        <v>55</v>
      </c>
      <c r="D82" s="23">
        <v>0</v>
      </c>
      <c r="E82" s="48">
        <v>0</v>
      </c>
      <c r="F82" s="23">
        <f t="shared" si="2"/>
        <v>0</v>
      </c>
      <c r="G82" s="21" t="str">
        <f t="shared" si="3"/>
        <v/>
      </c>
    </row>
    <row r="83" spans="1:7" ht="20.100000000000001" hidden="1" customHeight="1">
      <c r="A83" s="10">
        <v>75</v>
      </c>
      <c r="B83" s="47" t="s">
        <v>726</v>
      </c>
      <c r="C83" s="47" t="s">
        <v>56</v>
      </c>
      <c r="D83" s="23">
        <v>0</v>
      </c>
      <c r="E83" s="48">
        <v>0</v>
      </c>
      <c r="F83" s="23">
        <f t="shared" si="2"/>
        <v>0</v>
      </c>
      <c r="G83" s="21" t="str">
        <f t="shared" si="3"/>
        <v/>
      </c>
    </row>
    <row r="84" spans="1:7" ht="20.100000000000001" hidden="1" customHeight="1">
      <c r="A84" s="10">
        <v>76</v>
      </c>
      <c r="B84" s="46" t="s">
        <v>727</v>
      </c>
      <c r="C84" s="46" t="s">
        <v>57</v>
      </c>
      <c r="D84" s="23">
        <v>0</v>
      </c>
      <c r="E84" s="48">
        <v>0</v>
      </c>
      <c r="F84" s="23">
        <f t="shared" si="2"/>
        <v>0</v>
      </c>
      <c r="G84" s="21" t="str">
        <f t="shared" si="3"/>
        <v/>
      </c>
    </row>
    <row r="85" spans="1:7" ht="20.100000000000001" hidden="1" customHeight="1">
      <c r="A85" s="10">
        <v>77</v>
      </c>
      <c r="B85" s="47" t="s">
        <v>728</v>
      </c>
      <c r="C85" s="47" t="s">
        <v>58</v>
      </c>
      <c r="D85" s="23">
        <v>0</v>
      </c>
      <c r="E85" s="48">
        <v>0</v>
      </c>
      <c r="F85" s="23">
        <f t="shared" si="2"/>
        <v>0</v>
      </c>
      <c r="G85" s="21" t="str">
        <f t="shared" si="3"/>
        <v/>
      </c>
    </row>
    <row r="86" spans="1:7" ht="20.100000000000001" hidden="1" customHeight="1">
      <c r="A86" s="10">
        <v>78</v>
      </c>
      <c r="B86" s="46" t="s">
        <v>729</v>
      </c>
      <c r="C86" s="46" t="s">
        <v>59</v>
      </c>
      <c r="D86" s="23">
        <v>0</v>
      </c>
      <c r="E86" s="48">
        <v>0</v>
      </c>
      <c r="F86" s="23">
        <f t="shared" si="2"/>
        <v>0</v>
      </c>
      <c r="G86" s="21" t="str">
        <f t="shared" si="3"/>
        <v/>
      </c>
    </row>
    <row r="87" spans="1:7" ht="20.100000000000001" hidden="1" customHeight="1">
      <c r="A87" s="10">
        <v>79</v>
      </c>
      <c r="B87" s="47" t="s">
        <v>730</v>
      </c>
      <c r="C87" s="47" t="s">
        <v>60</v>
      </c>
      <c r="D87" s="23">
        <v>0</v>
      </c>
      <c r="E87" s="48">
        <v>0</v>
      </c>
      <c r="F87" s="23">
        <f t="shared" si="2"/>
        <v>0</v>
      </c>
      <c r="G87" s="21" t="str">
        <f t="shared" si="3"/>
        <v/>
      </c>
    </row>
    <row r="88" spans="1:7" ht="20.100000000000001" hidden="1" customHeight="1">
      <c r="A88" s="10">
        <v>80</v>
      </c>
      <c r="B88" s="46" t="s">
        <v>731</v>
      </c>
      <c r="C88" s="46" t="s">
        <v>61</v>
      </c>
      <c r="D88" s="23">
        <v>0</v>
      </c>
      <c r="E88" s="48">
        <v>0</v>
      </c>
      <c r="F88" s="23">
        <f t="shared" si="2"/>
        <v>0</v>
      </c>
      <c r="G88" s="21" t="str">
        <f t="shared" si="3"/>
        <v/>
      </c>
    </row>
    <row r="89" spans="1:7" ht="20.100000000000001" hidden="1" customHeight="1">
      <c r="A89" s="10">
        <v>81</v>
      </c>
      <c r="B89" s="47" t="s">
        <v>732</v>
      </c>
      <c r="C89" s="47" t="s">
        <v>62</v>
      </c>
      <c r="D89" s="23">
        <v>0</v>
      </c>
      <c r="E89" s="48">
        <v>0</v>
      </c>
      <c r="F89" s="23">
        <f t="shared" si="2"/>
        <v>0</v>
      </c>
      <c r="G89" s="21" t="str">
        <f t="shared" si="3"/>
        <v/>
      </c>
    </row>
    <row r="90" spans="1:7" ht="20.100000000000001" hidden="1" customHeight="1">
      <c r="A90" s="10">
        <v>82</v>
      </c>
      <c r="B90" s="46" t="s">
        <v>733</v>
      </c>
      <c r="C90" s="46" t="s">
        <v>63</v>
      </c>
      <c r="D90" s="23">
        <v>0</v>
      </c>
      <c r="E90" s="48">
        <v>0</v>
      </c>
      <c r="F90" s="23">
        <f t="shared" si="2"/>
        <v>0</v>
      </c>
      <c r="G90" s="21" t="str">
        <f t="shared" si="3"/>
        <v/>
      </c>
    </row>
    <row r="91" spans="1:7" ht="20.100000000000001" hidden="1" customHeight="1">
      <c r="A91" s="10">
        <v>83</v>
      </c>
      <c r="B91" s="47" t="s">
        <v>683</v>
      </c>
      <c r="C91" s="47" t="s">
        <v>64</v>
      </c>
      <c r="D91" s="23">
        <v>0</v>
      </c>
      <c r="E91" s="48">
        <v>0</v>
      </c>
      <c r="F91" s="23">
        <f t="shared" si="2"/>
        <v>0</v>
      </c>
      <c r="G91" s="21" t="str">
        <f t="shared" si="3"/>
        <v/>
      </c>
    </row>
    <row r="92" spans="1:7" ht="20.100000000000001" hidden="1" customHeight="1">
      <c r="A92" s="10">
        <v>84</v>
      </c>
      <c r="B92" s="46" t="s">
        <v>734</v>
      </c>
      <c r="C92" s="46" t="s">
        <v>65</v>
      </c>
      <c r="D92" s="23">
        <v>0</v>
      </c>
      <c r="E92" s="48">
        <v>0</v>
      </c>
      <c r="F92" s="23">
        <f t="shared" si="2"/>
        <v>0</v>
      </c>
      <c r="G92" s="21" t="str">
        <f t="shared" si="3"/>
        <v/>
      </c>
    </row>
    <row r="93" spans="1:7" ht="20.100000000000001" customHeight="1">
      <c r="A93" s="10">
        <v>85</v>
      </c>
      <c r="B93" s="77" t="s">
        <v>735</v>
      </c>
      <c r="C93" s="77" t="s">
        <v>66</v>
      </c>
      <c r="D93" s="23">
        <v>100</v>
      </c>
      <c r="E93" s="76">
        <v>100</v>
      </c>
      <c r="F93" s="23">
        <f t="shared" si="2"/>
        <v>100</v>
      </c>
      <c r="G93" s="21">
        <f t="shared" si="3"/>
        <v>1</v>
      </c>
    </row>
    <row r="94" spans="1:7" ht="20.100000000000001" hidden="1" customHeight="1">
      <c r="A94" s="10">
        <v>86</v>
      </c>
      <c r="B94" s="46" t="s">
        <v>736</v>
      </c>
      <c r="C94" s="46" t="s">
        <v>67</v>
      </c>
      <c r="D94" s="23">
        <v>0</v>
      </c>
      <c r="E94" s="48">
        <v>0</v>
      </c>
      <c r="F94" s="23">
        <f t="shared" si="2"/>
        <v>0</v>
      </c>
      <c r="G94" s="21" t="str">
        <f t="shared" si="3"/>
        <v/>
      </c>
    </row>
    <row r="95" spans="1:7" ht="20.100000000000001" customHeight="1">
      <c r="A95" s="10">
        <v>87</v>
      </c>
      <c r="B95" s="77" t="s">
        <v>737</v>
      </c>
      <c r="C95" s="77" t="s">
        <v>68</v>
      </c>
      <c r="D95" s="23">
        <v>20</v>
      </c>
      <c r="E95" s="76">
        <v>20</v>
      </c>
      <c r="F95" s="23">
        <f t="shared" si="2"/>
        <v>20</v>
      </c>
      <c r="G95" s="21">
        <f t="shared" si="3"/>
        <v>1</v>
      </c>
    </row>
    <row r="96" spans="1:7" ht="20.100000000000001" hidden="1" customHeight="1">
      <c r="A96" s="10">
        <v>88</v>
      </c>
      <c r="B96" s="46" t="s">
        <v>738</v>
      </c>
      <c r="C96" s="46" t="s">
        <v>69</v>
      </c>
      <c r="D96" s="23">
        <v>0</v>
      </c>
      <c r="E96" s="48">
        <v>0</v>
      </c>
      <c r="F96" s="23">
        <f t="shared" si="2"/>
        <v>0</v>
      </c>
      <c r="G96" s="21" t="str">
        <f t="shared" si="3"/>
        <v/>
      </c>
    </row>
    <row r="97" spans="1:7" ht="20.100000000000001" hidden="1" customHeight="1">
      <c r="A97" s="10">
        <v>89</v>
      </c>
      <c r="B97" s="47" t="s">
        <v>739</v>
      </c>
      <c r="C97" s="47" t="s">
        <v>70</v>
      </c>
      <c r="D97" s="23">
        <v>0</v>
      </c>
      <c r="E97" s="48">
        <v>0</v>
      </c>
      <c r="F97" s="23">
        <f t="shared" si="2"/>
        <v>0</v>
      </c>
      <c r="G97" s="21" t="str">
        <f t="shared" si="3"/>
        <v/>
      </c>
    </row>
    <row r="98" spans="1:7" ht="20.100000000000001" hidden="1" customHeight="1">
      <c r="A98" s="10">
        <v>90</v>
      </c>
      <c r="B98" s="46" t="s">
        <v>740</v>
      </c>
      <c r="C98" s="46" t="s">
        <v>71</v>
      </c>
      <c r="D98" s="23">
        <v>0</v>
      </c>
      <c r="E98" s="48">
        <v>0</v>
      </c>
      <c r="F98" s="23">
        <f t="shared" si="2"/>
        <v>0</v>
      </c>
      <c r="G98" s="21" t="str">
        <f t="shared" si="3"/>
        <v/>
      </c>
    </row>
    <row r="99" spans="1:7" ht="20.100000000000001" hidden="1" customHeight="1">
      <c r="A99" s="10">
        <v>91</v>
      </c>
      <c r="B99" s="47"/>
      <c r="C99" s="47" t="s">
        <v>72</v>
      </c>
      <c r="D99" s="23">
        <v>0</v>
      </c>
      <c r="E99" s="48">
        <v>0</v>
      </c>
      <c r="F99" s="23">
        <f t="shared" si="2"/>
        <v>0</v>
      </c>
      <c r="G99" s="21" t="str">
        <f t="shared" si="3"/>
        <v/>
      </c>
    </row>
    <row r="100" spans="1:7" ht="20.100000000000001" customHeight="1">
      <c r="A100" s="10">
        <v>92</v>
      </c>
      <c r="B100" s="75" t="s">
        <v>741</v>
      </c>
      <c r="C100" s="75" t="s">
        <v>73</v>
      </c>
      <c r="D100" s="23">
        <v>20</v>
      </c>
      <c r="E100" s="76">
        <v>20</v>
      </c>
      <c r="F100" s="23">
        <f t="shared" si="2"/>
        <v>20</v>
      </c>
      <c r="G100" s="21">
        <f t="shared" si="3"/>
        <v>1</v>
      </c>
    </row>
    <row r="101" spans="1:7" ht="20.100000000000001" hidden="1" customHeight="1">
      <c r="A101" s="10">
        <v>93</v>
      </c>
      <c r="B101" s="47" t="s">
        <v>646</v>
      </c>
      <c r="C101" s="47" t="s">
        <v>74</v>
      </c>
      <c r="D101" s="23">
        <v>0</v>
      </c>
      <c r="E101" s="48">
        <v>0</v>
      </c>
      <c r="F101" s="23">
        <f t="shared" si="2"/>
        <v>0</v>
      </c>
      <c r="G101" s="21" t="str">
        <f t="shared" si="3"/>
        <v/>
      </c>
    </row>
    <row r="102" spans="1:7" ht="20.100000000000001" hidden="1" customHeight="1">
      <c r="A102" s="10">
        <v>94</v>
      </c>
      <c r="B102" s="46" t="s">
        <v>742</v>
      </c>
      <c r="C102" s="46" t="s">
        <v>75</v>
      </c>
      <c r="D102" s="23">
        <v>0</v>
      </c>
      <c r="E102" s="48">
        <v>0</v>
      </c>
      <c r="F102" s="23">
        <f t="shared" si="2"/>
        <v>0</v>
      </c>
      <c r="G102" s="21" t="str">
        <f t="shared" si="3"/>
        <v/>
      </c>
    </row>
    <row r="103" spans="1:7" ht="20.100000000000001" hidden="1" customHeight="1">
      <c r="A103" s="10">
        <v>95</v>
      </c>
      <c r="B103" s="47"/>
      <c r="C103" s="47" t="s">
        <v>76</v>
      </c>
      <c r="D103" s="23">
        <v>0</v>
      </c>
      <c r="E103" s="48">
        <v>0</v>
      </c>
      <c r="F103" s="23">
        <f t="shared" si="2"/>
        <v>0</v>
      </c>
      <c r="G103" s="21" t="str">
        <f t="shared" si="3"/>
        <v/>
      </c>
    </row>
    <row r="104" spans="1:7" ht="20.100000000000001" hidden="1" customHeight="1">
      <c r="A104" s="10">
        <v>96</v>
      </c>
      <c r="B104" s="46" t="s">
        <v>743</v>
      </c>
      <c r="C104" s="46" t="s">
        <v>77</v>
      </c>
      <c r="D104" s="23">
        <v>0</v>
      </c>
      <c r="E104" s="48">
        <v>0</v>
      </c>
      <c r="F104" s="23">
        <f t="shared" si="2"/>
        <v>0</v>
      </c>
      <c r="G104" s="21" t="str">
        <f t="shared" si="3"/>
        <v/>
      </c>
    </row>
    <row r="105" spans="1:7" ht="20.100000000000001" hidden="1" customHeight="1">
      <c r="A105" s="10">
        <v>97</v>
      </c>
      <c r="B105" s="47" t="s">
        <v>1006</v>
      </c>
      <c r="C105" s="47" t="s">
        <v>78</v>
      </c>
      <c r="D105" s="23">
        <v>0</v>
      </c>
      <c r="E105" s="48">
        <v>0</v>
      </c>
      <c r="F105" s="23">
        <f t="shared" si="2"/>
        <v>0</v>
      </c>
      <c r="G105" s="21" t="str">
        <f t="shared" si="3"/>
        <v/>
      </c>
    </row>
    <row r="106" spans="1:7" ht="20.100000000000001" hidden="1" customHeight="1">
      <c r="A106" s="10">
        <v>98</v>
      </c>
      <c r="B106" s="46" t="s">
        <v>744</v>
      </c>
      <c r="C106" s="46" t="s">
        <v>79</v>
      </c>
      <c r="D106" s="23">
        <v>0</v>
      </c>
      <c r="E106" s="48">
        <v>0</v>
      </c>
      <c r="F106" s="23">
        <f t="shared" si="2"/>
        <v>0</v>
      </c>
      <c r="G106" s="21" t="str">
        <f t="shared" si="3"/>
        <v/>
      </c>
    </row>
    <row r="107" spans="1:7" ht="20.100000000000001" hidden="1" customHeight="1">
      <c r="A107" s="10">
        <v>99</v>
      </c>
      <c r="B107" s="47" t="s">
        <v>745</v>
      </c>
      <c r="C107" s="47" t="s">
        <v>80</v>
      </c>
      <c r="D107" s="23">
        <v>0</v>
      </c>
      <c r="E107" s="48">
        <v>0</v>
      </c>
      <c r="F107" s="23">
        <f t="shared" si="2"/>
        <v>0</v>
      </c>
      <c r="G107" s="21" t="str">
        <f t="shared" si="3"/>
        <v/>
      </c>
    </row>
    <row r="108" spans="1:7" ht="20.100000000000001" customHeight="1">
      <c r="A108" s="10">
        <v>100</v>
      </c>
      <c r="B108" s="75" t="s">
        <v>746</v>
      </c>
      <c r="C108" s="75" t="s">
        <v>81</v>
      </c>
      <c r="D108" s="23">
        <v>5</v>
      </c>
      <c r="E108" s="76">
        <v>4</v>
      </c>
      <c r="F108" s="23">
        <f t="shared" si="2"/>
        <v>4</v>
      </c>
      <c r="G108" s="21">
        <f t="shared" si="3"/>
        <v>0.8</v>
      </c>
    </row>
    <row r="109" spans="1:7" ht="20.100000000000001" customHeight="1">
      <c r="A109" s="10">
        <v>101</v>
      </c>
      <c r="B109" s="77" t="s">
        <v>747</v>
      </c>
      <c r="C109" s="77" t="s">
        <v>82</v>
      </c>
      <c r="D109" s="23">
        <v>4</v>
      </c>
      <c r="E109" s="76">
        <v>0</v>
      </c>
      <c r="F109" s="23">
        <f t="shared" si="2"/>
        <v>0</v>
      </c>
      <c r="G109" s="21">
        <f t="shared" si="3"/>
        <v>0</v>
      </c>
    </row>
    <row r="110" spans="1:7" ht="20.100000000000001" hidden="1" customHeight="1">
      <c r="A110" s="10">
        <v>102</v>
      </c>
      <c r="B110" s="46" t="s">
        <v>748</v>
      </c>
      <c r="C110" s="46" t="s">
        <v>83</v>
      </c>
      <c r="D110" s="23">
        <v>0</v>
      </c>
      <c r="E110" s="48">
        <v>0</v>
      </c>
      <c r="F110" s="23">
        <f t="shared" si="2"/>
        <v>0</v>
      </c>
      <c r="G110" s="21" t="str">
        <f t="shared" si="3"/>
        <v/>
      </c>
    </row>
    <row r="111" spans="1:7" ht="20.100000000000001" hidden="1" customHeight="1">
      <c r="A111" s="10">
        <v>103</v>
      </c>
      <c r="B111" s="47" t="s">
        <v>749</v>
      </c>
      <c r="C111" s="47" t="s">
        <v>84</v>
      </c>
      <c r="D111" s="23">
        <v>0</v>
      </c>
      <c r="E111" s="48">
        <v>0</v>
      </c>
      <c r="F111" s="23">
        <f t="shared" si="2"/>
        <v>0</v>
      </c>
      <c r="G111" s="21" t="str">
        <f t="shared" si="3"/>
        <v/>
      </c>
    </row>
    <row r="112" spans="1:7" ht="20.100000000000001" hidden="1" customHeight="1">
      <c r="A112" s="10">
        <v>104</v>
      </c>
      <c r="B112" s="46"/>
      <c r="C112" s="46" t="s">
        <v>85</v>
      </c>
      <c r="D112" s="23">
        <v>0</v>
      </c>
      <c r="E112" s="48">
        <v>0</v>
      </c>
      <c r="F112" s="23">
        <f t="shared" si="2"/>
        <v>0</v>
      </c>
      <c r="G112" s="21" t="str">
        <f t="shared" si="3"/>
        <v/>
      </c>
    </row>
    <row r="113" spans="1:7" ht="20.100000000000001" hidden="1" customHeight="1">
      <c r="A113" s="10">
        <v>105</v>
      </c>
      <c r="B113" s="47" t="s">
        <v>750</v>
      </c>
      <c r="C113" s="47" t="s">
        <v>586</v>
      </c>
      <c r="D113" s="23">
        <v>0</v>
      </c>
      <c r="E113" s="48">
        <v>0</v>
      </c>
      <c r="F113" s="23">
        <f t="shared" si="2"/>
        <v>0</v>
      </c>
      <c r="G113" s="21" t="str">
        <f t="shared" si="3"/>
        <v/>
      </c>
    </row>
    <row r="114" spans="1:7" ht="20.100000000000001" hidden="1" customHeight="1">
      <c r="A114" s="10">
        <v>106</v>
      </c>
      <c r="B114" s="46" t="s">
        <v>751</v>
      </c>
      <c r="C114" s="46" t="s">
        <v>87</v>
      </c>
      <c r="D114" s="23">
        <v>0</v>
      </c>
      <c r="E114" s="48">
        <v>0</v>
      </c>
      <c r="F114" s="23">
        <f t="shared" si="2"/>
        <v>0</v>
      </c>
      <c r="G114" s="21" t="str">
        <f t="shared" si="3"/>
        <v/>
      </c>
    </row>
    <row r="115" spans="1:7" ht="20.100000000000001" hidden="1" customHeight="1">
      <c r="A115" s="10">
        <v>107</v>
      </c>
      <c r="B115" s="47" t="s">
        <v>752</v>
      </c>
      <c r="C115" s="47" t="s">
        <v>88</v>
      </c>
      <c r="D115" s="23">
        <v>0</v>
      </c>
      <c r="E115" s="48">
        <v>0</v>
      </c>
      <c r="F115" s="23">
        <f t="shared" si="2"/>
        <v>0</v>
      </c>
      <c r="G115" s="21" t="str">
        <f t="shared" si="3"/>
        <v/>
      </c>
    </row>
    <row r="116" spans="1:7" ht="20.100000000000001" hidden="1" customHeight="1">
      <c r="A116" s="10">
        <v>108</v>
      </c>
      <c r="B116" s="46" t="s">
        <v>753</v>
      </c>
      <c r="C116" s="46" t="s">
        <v>89</v>
      </c>
      <c r="D116" s="23">
        <v>0</v>
      </c>
      <c r="E116" s="48">
        <v>0</v>
      </c>
      <c r="F116" s="23">
        <f t="shared" si="2"/>
        <v>0</v>
      </c>
      <c r="G116" s="21" t="str">
        <f t="shared" si="3"/>
        <v/>
      </c>
    </row>
    <row r="117" spans="1:7" ht="20.100000000000001" customHeight="1">
      <c r="A117" s="10">
        <v>109</v>
      </c>
      <c r="B117" s="77" t="s">
        <v>892</v>
      </c>
      <c r="C117" s="77" t="s">
        <v>219</v>
      </c>
      <c r="D117" s="23">
        <v>20</v>
      </c>
      <c r="E117" s="76">
        <v>20</v>
      </c>
      <c r="F117" s="23">
        <f t="shared" si="2"/>
        <v>20</v>
      </c>
      <c r="G117" s="21">
        <f t="shared" si="3"/>
        <v>1</v>
      </c>
    </row>
    <row r="118" spans="1:7" ht="20.100000000000001" customHeight="1">
      <c r="A118" s="10">
        <v>110</v>
      </c>
      <c r="B118" s="75" t="s">
        <v>893</v>
      </c>
      <c r="C118" s="75" t="s">
        <v>220</v>
      </c>
      <c r="D118" s="23">
        <v>27</v>
      </c>
      <c r="E118" s="76">
        <v>20</v>
      </c>
      <c r="F118" s="23">
        <f t="shared" si="2"/>
        <v>20</v>
      </c>
      <c r="G118" s="21">
        <f t="shared" si="3"/>
        <v>0.7407407407407407</v>
      </c>
    </row>
    <row r="119" spans="1:7" ht="20.100000000000001" hidden="1" customHeight="1">
      <c r="A119" s="10">
        <v>111</v>
      </c>
      <c r="B119" s="47" t="s">
        <v>839</v>
      </c>
      <c r="C119" s="47" t="s">
        <v>221</v>
      </c>
      <c r="D119" s="23">
        <v>0</v>
      </c>
      <c r="E119" s="48">
        <v>0</v>
      </c>
      <c r="F119" s="23">
        <f t="shared" si="2"/>
        <v>0</v>
      </c>
      <c r="G119" s="21" t="str">
        <f t="shared" si="3"/>
        <v/>
      </c>
    </row>
    <row r="120" spans="1:7" ht="20.100000000000001" hidden="1" customHeight="1">
      <c r="A120" s="10">
        <v>112</v>
      </c>
      <c r="B120" s="46"/>
      <c r="C120" s="46" t="s">
        <v>202</v>
      </c>
      <c r="D120" s="23">
        <v>0</v>
      </c>
      <c r="E120" s="48">
        <v>0</v>
      </c>
      <c r="F120" s="23">
        <f t="shared" si="2"/>
        <v>0</v>
      </c>
      <c r="G120" s="21" t="str">
        <f t="shared" si="3"/>
        <v/>
      </c>
    </row>
    <row r="121" spans="1:7" ht="20.100000000000001" hidden="1" customHeight="1">
      <c r="A121" s="10">
        <v>113</v>
      </c>
      <c r="B121" s="47"/>
      <c r="C121" s="47" t="s">
        <v>201</v>
      </c>
      <c r="D121" s="23">
        <v>0</v>
      </c>
      <c r="E121" s="48">
        <v>0</v>
      </c>
      <c r="F121" s="23">
        <f t="shared" si="2"/>
        <v>0</v>
      </c>
      <c r="G121" s="21" t="str">
        <f t="shared" si="3"/>
        <v/>
      </c>
    </row>
    <row r="122" spans="1:7" ht="20.100000000000001" hidden="1" customHeight="1">
      <c r="A122" s="10">
        <v>114</v>
      </c>
      <c r="B122" s="46"/>
      <c r="C122" s="46" t="s">
        <v>203</v>
      </c>
      <c r="D122" s="23">
        <v>0</v>
      </c>
      <c r="E122" s="48">
        <v>0</v>
      </c>
      <c r="F122" s="23">
        <f t="shared" si="2"/>
        <v>0</v>
      </c>
      <c r="G122" s="21" t="str">
        <f t="shared" si="3"/>
        <v/>
      </c>
    </row>
    <row r="123" spans="1:7" ht="20.100000000000001" customHeight="1">
      <c r="A123" s="10">
        <v>115</v>
      </c>
      <c r="B123" s="77" t="s">
        <v>853</v>
      </c>
      <c r="C123" s="77" t="s">
        <v>204</v>
      </c>
      <c r="D123" s="23">
        <v>250</v>
      </c>
      <c r="E123" s="76">
        <v>154</v>
      </c>
      <c r="F123" s="23">
        <f t="shared" si="2"/>
        <v>154</v>
      </c>
      <c r="G123" s="21">
        <f t="shared" si="3"/>
        <v>0.61599999999999999</v>
      </c>
    </row>
    <row r="124" spans="1:7" ht="20.100000000000001" customHeight="1">
      <c r="A124" s="10">
        <v>116</v>
      </c>
      <c r="B124" s="75" t="s">
        <v>854</v>
      </c>
      <c r="C124" s="75" t="s">
        <v>205</v>
      </c>
      <c r="D124" s="23">
        <v>250</v>
      </c>
      <c r="E124" s="76">
        <v>172</v>
      </c>
      <c r="F124" s="23">
        <f t="shared" si="2"/>
        <v>172</v>
      </c>
      <c r="G124" s="21">
        <f t="shared" si="3"/>
        <v>0.68799999999999994</v>
      </c>
    </row>
    <row r="125" spans="1:7" ht="20.100000000000001" customHeight="1">
      <c r="A125" s="10">
        <v>117</v>
      </c>
      <c r="B125" s="77" t="s">
        <v>855</v>
      </c>
      <c r="C125" s="77" t="s">
        <v>206</v>
      </c>
      <c r="D125" s="23">
        <v>250</v>
      </c>
      <c r="E125" s="76">
        <v>172</v>
      </c>
      <c r="F125" s="23">
        <f t="shared" si="2"/>
        <v>172</v>
      </c>
      <c r="G125" s="21">
        <f t="shared" si="3"/>
        <v>0.68799999999999994</v>
      </c>
    </row>
    <row r="126" spans="1:7" ht="20.100000000000001" hidden="1" customHeight="1">
      <c r="A126" s="10">
        <v>118</v>
      </c>
      <c r="B126" s="46" t="s">
        <v>856</v>
      </c>
      <c r="C126" s="46" t="s">
        <v>207</v>
      </c>
      <c r="D126" s="23">
        <v>0</v>
      </c>
      <c r="E126" s="48">
        <v>0</v>
      </c>
      <c r="F126" s="23">
        <f t="shared" si="2"/>
        <v>0</v>
      </c>
      <c r="G126" s="21" t="str">
        <f t="shared" si="3"/>
        <v/>
      </c>
    </row>
    <row r="127" spans="1:7" ht="20.100000000000001" hidden="1" customHeight="1">
      <c r="A127" s="10">
        <v>119</v>
      </c>
      <c r="B127" s="47" t="s">
        <v>857</v>
      </c>
      <c r="C127" s="47" t="s">
        <v>208</v>
      </c>
      <c r="D127" s="23">
        <v>0</v>
      </c>
      <c r="E127" s="48">
        <v>0</v>
      </c>
      <c r="F127" s="23">
        <f t="shared" si="2"/>
        <v>0</v>
      </c>
      <c r="G127" s="21" t="str">
        <f t="shared" si="3"/>
        <v/>
      </c>
    </row>
    <row r="128" spans="1:7" ht="20.100000000000001" hidden="1" customHeight="1">
      <c r="A128" s="10">
        <v>120</v>
      </c>
      <c r="B128" s="46" t="s">
        <v>1007</v>
      </c>
      <c r="C128" s="46" t="s">
        <v>209</v>
      </c>
      <c r="D128" s="23">
        <v>0</v>
      </c>
      <c r="E128" s="48">
        <v>0</v>
      </c>
      <c r="F128" s="23">
        <f t="shared" si="2"/>
        <v>0</v>
      </c>
      <c r="G128" s="21" t="str">
        <f t="shared" si="3"/>
        <v/>
      </c>
    </row>
    <row r="129" spans="1:7" ht="20.100000000000001" hidden="1" customHeight="1">
      <c r="A129" s="10">
        <v>121</v>
      </c>
      <c r="B129" s="47" t="s">
        <v>859</v>
      </c>
      <c r="C129" s="47" t="s">
        <v>210</v>
      </c>
      <c r="D129" s="23">
        <v>0</v>
      </c>
      <c r="E129" s="48">
        <v>0</v>
      </c>
      <c r="F129" s="23">
        <f t="shared" si="2"/>
        <v>0</v>
      </c>
      <c r="G129" s="21" t="str">
        <f t="shared" si="3"/>
        <v/>
      </c>
    </row>
    <row r="130" spans="1:7" ht="20.100000000000001" hidden="1" customHeight="1">
      <c r="A130" s="10">
        <v>122</v>
      </c>
      <c r="B130" s="46" t="s">
        <v>860</v>
      </c>
      <c r="C130" s="46" t="s">
        <v>211</v>
      </c>
      <c r="D130" s="23">
        <v>0</v>
      </c>
      <c r="E130" s="48">
        <v>0</v>
      </c>
      <c r="F130" s="23">
        <f t="shared" si="2"/>
        <v>0</v>
      </c>
      <c r="G130" s="21" t="str">
        <f t="shared" si="3"/>
        <v/>
      </c>
    </row>
    <row r="131" spans="1:7" ht="20.100000000000001" hidden="1" customHeight="1">
      <c r="A131" s="10">
        <v>123</v>
      </c>
      <c r="B131" s="47" t="s">
        <v>1008</v>
      </c>
      <c r="C131" s="47" t="s">
        <v>212</v>
      </c>
      <c r="D131" s="23">
        <v>0</v>
      </c>
      <c r="E131" s="48">
        <v>0</v>
      </c>
      <c r="F131" s="23">
        <f t="shared" si="2"/>
        <v>0</v>
      </c>
      <c r="G131" s="21" t="str">
        <f t="shared" si="3"/>
        <v/>
      </c>
    </row>
    <row r="132" spans="1:7" ht="20.100000000000001" hidden="1" customHeight="1">
      <c r="A132" s="10">
        <v>124</v>
      </c>
      <c r="B132" s="46" t="s">
        <v>829</v>
      </c>
      <c r="C132" s="46" t="s">
        <v>213</v>
      </c>
      <c r="D132" s="23">
        <v>0</v>
      </c>
      <c r="E132" s="48">
        <v>0</v>
      </c>
      <c r="F132" s="23">
        <f t="shared" si="2"/>
        <v>0</v>
      </c>
      <c r="G132" s="21" t="str">
        <f t="shared" si="3"/>
        <v/>
      </c>
    </row>
    <row r="133" spans="1:7" ht="20.100000000000001" hidden="1" customHeight="1">
      <c r="A133" s="10">
        <v>125</v>
      </c>
      <c r="B133" s="47" t="s">
        <v>833</v>
      </c>
      <c r="C133" s="47" t="s">
        <v>214</v>
      </c>
      <c r="D133" s="23">
        <v>0</v>
      </c>
      <c r="E133" s="48">
        <v>0</v>
      </c>
      <c r="F133" s="23">
        <f t="shared" si="2"/>
        <v>0</v>
      </c>
      <c r="G133" s="21" t="str">
        <f t="shared" si="3"/>
        <v/>
      </c>
    </row>
    <row r="134" spans="1:7" ht="20.100000000000001" hidden="1" customHeight="1">
      <c r="A134" s="10">
        <v>126</v>
      </c>
      <c r="B134" s="46" t="s">
        <v>862</v>
      </c>
      <c r="C134" s="46" t="s">
        <v>215</v>
      </c>
      <c r="D134" s="23">
        <v>0</v>
      </c>
      <c r="E134" s="48">
        <v>0</v>
      </c>
      <c r="F134" s="23">
        <f t="shared" si="2"/>
        <v>0</v>
      </c>
      <c r="G134" s="21" t="str">
        <f t="shared" si="3"/>
        <v/>
      </c>
    </row>
    <row r="135" spans="1:7" ht="20.100000000000001" hidden="1" customHeight="1">
      <c r="A135" s="10">
        <v>127</v>
      </c>
      <c r="B135" s="47" t="s">
        <v>668</v>
      </c>
      <c r="C135" s="47" t="s">
        <v>216</v>
      </c>
      <c r="D135" s="23">
        <v>0</v>
      </c>
      <c r="E135" s="48">
        <v>0</v>
      </c>
      <c r="F135" s="23">
        <f t="shared" si="2"/>
        <v>0</v>
      </c>
      <c r="G135" s="21" t="str">
        <f t="shared" si="3"/>
        <v/>
      </c>
    </row>
    <row r="136" spans="1:7" ht="20.100000000000001" hidden="1" customHeight="1">
      <c r="A136" s="10">
        <v>128</v>
      </c>
      <c r="B136" s="46" t="s">
        <v>669</v>
      </c>
      <c r="C136" s="46" t="s">
        <v>217</v>
      </c>
      <c r="D136" s="23">
        <v>0</v>
      </c>
      <c r="E136" s="48">
        <v>0</v>
      </c>
      <c r="F136" s="23">
        <f t="shared" si="2"/>
        <v>0</v>
      </c>
      <c r="G136" s="21" t="str">
        <f t="shared" si="3"/>
        <v/>
      </c>
    </row>
    <row r="137" spans="1:7" ht="20.100000000000001" hidden="1" customHeight="1">
      <c r="A137" s="10">
        <v>129</v>
      </c>
      <c r="B137" s="47" t="s">
        <v>667</v>
      </c>
      <c r="C137" s="47" t="s">
        <v>818</v>
      </c>
      <c r="D137" s="23">
        <v>0</v>
      </c>
      <c r="E137" s="48">
        <v>0</v>
      </c>
      <c r="F137" s="23">
        <f t="shared" ref="F137:F200" si="4">IF(E137&gt;D137,D137,E137)</f>
        <v>0</v>
      </c>
      <c r="G137" s="21" t="str">
        <f t="shared" si="3"/>
        <v/>
      </c>
    </row>
    <row r="138" spans="1:7" ht="20.100000000000001" hidden="1" customHeight="1">
      <c r="A138" s="10">
        <v>130</v>
      </c>
      <c r="B138" s="46" t="s">
        <v>1009</v>
      </c>
      <c r="C138" s="46" t="s">
        <v>982</v>
      </c>
      <c r="D138" s="23">
        <v>0</v>
      </c>
      <c r="E138" s="48">
        <v>0</v>
      </c>
      <c r="F138" s="23">
        <f t="shared" si="4"/>
        <v>0</v>
      </c>
      <c r="G138" s="21" t="str">
        <f t="shared" ref="G138:G201" si="5">IFERROR(F138/D138,"")</f>
        <v/>
      </c>
    </row>
    <row r="139" spans="1:7" ht="20.100000000000001" hidden="1" customHeight="1">
      <c r="A139" s="10">
        <v>131</v>
      </c>
      <c r="B139" s="47" t="s">
        <v>1010</v>
      </c>
      <c r="C139" s="47" t="s">
        <v>983</v>
      </c>
      <c r="D139" s="23">
        <v>0</v>
      </c>
      <c r="E139" s="48">
        <v>0</v>
      </c>
      <c r="F139" s="23">
        <f t="shared" si="4"/>
        <v>0</v>
      </c>
      <c r="G139" s="21" t="str">
        <f t="shared" si="5"/>
        <v/>
      </c>
    </row>
    <row r="140" spans="1:7" ht="20.100000000000001" hidden="1" customHeight="1">
      <c r="A140" s="10">
        <v>132</v>
      </c>
      <c r="B140" s="46" t="s">
        <v>1011</v>
      </c>
      <c r="C140" s="46" t="s">
        <v>984</v>
      </c>
      <c r="D140" s="23">
        <v>0</v>
      </c>
      <c r="E140" s="48">
        <v>0</v>
      </c>
      <c r="F140" s="23">
        <f t="shared" si="4"/>
        <v>0</v>
      </c>
      <c r="G140" s="21" t="str">
        <f t="shared" si="5"/>
        <v/>
      </c>
    </row>
    <row r="141" spans="1:7" ht="20.100000000000001" customHeight="1">
      <c r="A141" s="10">
        <v>133</v>
      </c>
      <c r="B141" s="77" t="s">
        <v>934</v>
      </c>
      <c r="C141" s="77" t="s">
        <v>985</v>
      </c>
      <c r="D141" s="23">
        <v>2</v>
      </c>
      <c r="E141" s="76">
        <v>2</v>
      </c>
      <c r="F141" s="23">
        <f t="shared" si="4"/>
        <v>2</v>
      </c>
      <c r="G141" s="21">
        <f t="shared" si="5"/>
        <v>1</v>
      </c>
    </row>
    <row r="142" spans="1:7" ht="20.100000000000001" customHeight="1">
      <c r="A142" s="10">
        <v>134</v>
      </c>
      <c r="B142" s="75" t="s">
        <v>935</v>
      </c>
      <c r="C142" s="75" t="s">
        <v>986</v>
      </c>
      <c r="D142" s="23">
        <v>2</v>
      </c>
      <c r="E142" s="76">
        <v>2</v>
      </c>
      <c r="F142" s="23">
        <f t="shared" si="4"/>
        <v>2</v>
      </c>
      <c r="G142" s="21">
        <f t="shared" si="5"/>
        <v>1</v>
      </c>
    </row>
    <row r="143" spans="1:7" ht="20.100000000000001" customHeight="1">
      <c r="A143" s="10">
        <v>135</v>
      </c>
      <c r="B143" s="77" t="s">
        <v>933</v>
      </c>
      <c r="C143" s="77" t="s">
        <v>987</v>
      </c>
      <c r="D143" s="23">
        <v>2</v>
      </c>
      <c r="E143" s="76">
        <v>2</v>
      </c>
      <c r="F143" s="23">
        <f t="shared" si="4"/>
        <v>2</v>
      </c>
      <c r="G143" s="21">
        <f t="shared" si="5"/>
        <v>1</v>
      </c>
    </row>
    <row r="144" spans="1:7" ht="20.100000000000001" customHeight="1">
      <c r="A144" s="10">
        <v>136</v>
      </c>
      <c r="B144" s="75" t="s">
        <v>754</v>
      </c>
      <c r="C144" s="75" t="s">
        <v>90</v>
      </c>
      <c r="D144" s="23">
        <v>30</v>
      </c>
      <c r="E144" s="76">
        <v>30</v>
      </c>
      <c r="F144" s="23">
        <f t="shared" si="4"/>
        <v>30</v>
      </c>
      <c r="G144" s="21">
        <f t="shared" si="5"/>
        <v>1</v>
      </c>
    </row>
    <row r="145" spans="1:7" ht="20.100000000000001" customHeight="1">
      <c r="A145" s="10">
        <v>137</v>
      </c>
      <c r="B145" s="77" t="s">
        <v>755</v>
      </c>
      <c r="C145" s="77" t="s">
        <v>91</v>
      </c>
      <c r="D145" s="23">
        <v>30</v>
      </c>
      <c r="E145" s="76">
        <v>30</v>
      </c>
      <c r="F145" s="23">
        <f t="shared" si="4"/>
        <v>30</v>
      </c>
      <c r="G145" s="21">
        <f t="shared" si="5"/>
        <v>1</v>
      </c>
    </row>
    <row r="146" spans="1:7" ht="20.100000000000001" customHeight="1">
      <c r="A146" s="10">
        <v>138</v>
      </c>
      <c r="B146" s="75" t="s">
        <v>756</v>
      </c>
      <c r="C146" s="75" t="s">
        <v>92</v>
      </c>
      <c r="D146" s="23">
        <v>30</v>
      </c>
      <c r="E146" s="76">
        <v>30</v>
      </c>
      <c r="F146" s="23">
        <f t="shared" si="4"/>
        <v>30</v>
      </c>
      <c r="G146" s="21">
        <f t="shared" si="5"/>
        <v>1</v>
      </c>
    </row>
    <row r="147" spans="1:7" ht="20.100000000000001" customHeight="1">
      <c r="A147" s="10">
        <v>139</v>
      </c>
      <c r="B147" s="77" t="s">
        <v>648</v>
      </c>
      <c r="C147" s="77" t="s">
        <v>93</v>
      </c>
      <c r="D147" s="23">
        <v>16</v>
      </c>
      <c r="E147" s="76">
        <v>16</v>
      </c>
      <c r="F147" s="23">
        <f t="shared" si="4"/>
        <v>16</v>
      </c>
      <c r="G147" s="21">
        <f t="shared" si="5"/>
        <v>1</v>
      </c>
    </row>
    <row r="148" spans="1:7" ht="20.100000000000001" customHeight="1">
      <c r="A148" s="10">
        <v>140</v>
      </c>
      <c r="B148" s="75" t="s">
        <v>649</v>
      </c>
      <c r="C148" s="75" t="s">
        <v>94</v>
      </c>
      <c r="D148" s="23">
        <v>16</v>
      </c>
      <c r="E148" s="76">
        <v>16</v>
      </c>
      <c r="F148" s="23">
        <f t="shared" si="4"/>
        <v>16</v>
      </c>
      <c r="G148" s="21">
        <f t="shared" si="5"/>
        <v>1</v>
      </c>
    </row>
    <row r="149" spans="1:7" ht="20.100000000000001" customHeight="1">
      <c r="A149" s="10">
        <v>141</v>
      </c>
      <c r="B149" s="77" t="s">
        <v>647</v>
      </c>
      <c r="C149" s="77" t="s">
        <v>95</v>
      </c>
      <c r="D149" s="23">
        <v>16</v>
      </c>
      <c r="E149" s="76">
        <v>16</v>
      </c>
      <c r="F149" s="23">
        <f t="shared" si="4"/>
        <v>16</v>
      </c>
      <c r="G149" s="21">
        <f t="shared" si="5"/>
        <v>1</v>
      </c>
    </row>
    <row r="150" spans="1:7" ht="20.100000000000001" hidden="1" customHeight="1">
      <c r="A150" s="10">
        <v>142</v>
      </c>
      <c r="B150" s="46" t="s">
        <v>757</v>
      </c>
      <c r="C150" s="46" t="s">
        <v>96</v>
      </c>
      <c r="D150" s="23">
        <v>0</v>
      </c>
      <c r="E150" s="48">
        <v>0</v>
      </c>
      <c r="F150" s="23">
        <f t="shared" si="4"/>
        <v>0</v>
      </c>
      <c r="G150" s="21" t="str">
        <f t="shared" si="5"/>
        <v/>
      </c>
    </row>
    <row r="151" spans="1:7" ht="20.100000000000001" hidden="1" customHeight="1">
      <c r="A151" s="10">
        <v>143</v>
      </c>
      <c r="B151" s="47" t="s">
        <v>758</v>
      </c>
      <c r="C151" s="47" t="s">
        <v>97</v>
      </c>
      <c r="D151" s="23">
        <v>0</v>
      </c>
      <c r="E151" s="48">
        <v>0</v>
      </c>
      <c r="F151" s="23">
        <f t="shared" si="4"/>
        <v>0</v>
      </c>
      <c r="G151" s="21" t="str">
        <f t="shared" si="5"/>
        <v/>
      </c>
    </row>
    <row r="152" spans="1:7" ht="20.100000000000001" hidden="1" customHeight="1">
      <c r="A152" s="10">
        <v>144</v>
      </c>
      <c r="B152" s="46" t="s">
        <v>759</v>
      </c>
      <c r="C152" s="46" t="s">
        <v>98</v>
      </c>
      <c r="D152" s="23">
        <v>0</v>
      </c>
      <c r="E152" s="48">
        <v>0</v>
      </c>
      <c r="F152" s="23">
        <f t="shared" si="4"/>
        <v>0</v>
      </c>
      <c r="G152" s="21" t="str">
        <f t="shared" si="5"/>
        <v/>
      </c>
    </row>
    <row r="153" spans="1:7" ht="20.100000000000001" customHeight="1">
      <c r="A153" s="10">
        <v>145</v>
      </c>
      <c r="B153" s="77" t="s">
        <v>760</v>
      </c>
      <c r="C153" s="77" t="s">
        <v>99</v>
      </c>
      <c r="D153" s="23">
        <v>102</v>
      </c>
      <c r="E153" s="76">
        <v>82</v>
      </c>
      <c r="F153" s="23">
        <f t="shared" si="4"/>
        <v>82</v>
      </c>
      <c r="G153" s="21">
        <f t="shared" si="5"/>
        <v>0.80392156862745101</v>
      </c>
    </row>
    <row r="154" spans="1:7" ht="20.100000000000001" customHeight="1">
      <c r="A154" s="10">
        <v>146</v>
      </c>
      <c r="B154" s="75" t="s">
        <v>761</v>
      </c>
      <c r="C154" s="75" t="s">
        <v>100</v>
      </c>
      <c r="D154" s="23">
        <v>102</v>
      </c>
      <c r="E154" s="76">
        <v>82</v>
      </c>
      <c r="F154" s="23">
        <f t="shared" si="4"/>
        <v>82</v>
      </c>
      <c r="G154" s="21">
        <f t="shared" si="5"/>
        <v>0.80392156862745101</v>
      </c>
    </row>
    <row r="155" spans="1:7" ht="20.100000000000001" customHeight="1">
      <c r="A155" s="10">
        <v>147</v>
      </c>
      <c r="B155" s="77" t="s">
        <v>762</v>
      </c>
      <c r="C155" s="77" t="s">
        <v>101</v>
      </c>
      <c r="D155" s="23">
        <v>102</v>
      </c>
      <c r="E155" s="76">
        <v>82</v>
      </c>
      <c r="F155" s="23">
        <f t="shared" si="4"/>
        <v>82</v>
      </c>
      <c r="G155" s="21">
        <f t="shared" si="5"/>
        <v>0.80392156862745101</v>
      </c>
    </row>
    <row r="156" spans="1:7" ht="20.100000000000001" hidden="1" customHeight="1">
      <c r="A156" s="10">
        <v>148</v>
      </c>
      <c r="B156" s="46" t="s">
        <v>763</v>
      </c>
      <c r="C156" s="46" t="s">
        <v>102</v>
      </c>
      <c r="D156" s="23">
        <v>0</v>
      </c>
      <c r="E156" s="48">
        <v>0</v>
      </c>
      <c r="F156" s="23">
        <f t="shared" si="4"/>
        <v>0</v>
      </c>
      <c r="G156" s="21" t="str">
        <f t="shared" si="5"/>
        <v/>
      </c>
    </row>
    <row r="157" spans="1:7" ht="20.100000000000001" hidden="1" customHeight="1">
      <c r="A157" s="10">
        <v>149</v>
      </c>
      <c r="B157" s="47" t="s">
        <v>764</v>
      </c>
      <c r="C157" s="47" t="s">
        <v>103</v>
      </c>
      <c r="D157" s="23">
        <v>0</v>
      </c>
      <c r="E157" s="48">
        <v>0</v>
      </c>
      <c r="F157" s="23">
        <f t="shared" si="4"/>
        <v>0</v>
      </c>
      <c r="G157" s="21" t="str">
        <f t="shared" si="5"/>
        <v/>
      </c>
    </row>
    <row r="158" spans="1:7" ht="20.100000000000001" hidden="1" customHeight="1">
      <c r="A158" s="10">
        <v>150</v>
      </c>
      <c r="B158" s="46" t="s">
        <v>765</v>
      </c>
      <c r="C158" s="46" t="s">
        <v>104</v>
      </c>
      <c r="D158" s="23">
        <v>0</v>
      </c>
      <c r="E158" s="48">
        <v>0</v>
      </c>
      <c r="F158" s="23">
        <f t="shared" si="4"/>
        <v>0</v>
      </c>
      <c r="G158" s="21" t="str">
        <f t="shared" si="5"/>
        <v/>
      </c>
    </row>
    <row r="159" spans="1:7" ht="20.100000000000001" customHeight="1">
      <c r="A159" s="10">
        <v>151</v>
      </c>
      <c r="B159" s="77" t="s">
        <v>636</v>
      </c>
      <c r="C159" s="77" t="s">
        <v>105</v>
      </c>
      <c r="D159" s="23">
        <v>120</v>
      </c>
      <c r="E159" s="76">
        <v>120</v>
      </c>
      <c r="F159" s="23">
        <f t="shared" si="4"/>
        <v>120</v>
      </c>
      <c r="G159" s="21">
        <f t="shared" si="5"/>
        <v>1</v>
      </c>
    </row>
    <row r="160" spans="1:7" ht="20.100000000000001" hidden="1" customHeight="1">
      <c r="A160" s="10">
        <v>152</v>
      </c>
      <c r="B160" s="46" t="s">
        <v>638</v>
      </c>
      <c r="C160" s="46" t="s">
        <v>106</v>
      </c>
      <c r="D160" s="23">
        <v>0</v>
      </c>
      <c r="E160" s="48">
        <v>0</v>
      </c>
      <c r="F160" s="23">
        <f t="shared" si="4"/>
        <v>0</v>
      </c>
      <c r="G160" s="21" t="str">
        <f t="shared" si="5"/>
        <v/>
      </c>
    </row>
    <row r="161" spans="1:7" ht="20.100000000000001" customHeight="1">
      <c r="A161" s="10">
        <v>153</v>
      </c>
      <c r="B161" s="77" t="s">
        <v>637</v>
      </c>
      <c r="C161" s="77" t="s">
        <v>107</v>
      </c>
      <c r="D161" s="23">
        <v>120</v>
      </c>
      <c r="E161" s="76">
        <v>95</v>
      </c>
      <c r="F161" s="23">
        <f t="shared" si="4"/>
        <v>95</v>
      </c>
      <c r="G161" s="21">
        <f t="shared" si="5"/>
        <v>0.79166666666666663</v>
      </c>
    </row>
    <row r="162" spans="1:7" ht="20.100000000000001" hidden="1" customHeight="1">
      <c r="A162" s="10">
        <v>154</v>
      </c>
      <c r="B162" s="46"/>
      <c r="C162" s="46" t="s">
        <v>108</v>
      </c>
      <c r="D162" s="23">
        <v>0</v>
      </c>
      <c r="E162" s="48">
        <v>0</v>
      </c>
      <c r="F162" s="23">
        <f t="shared" si="4"/>
        <v>0</v>
      </c>
      <c r="G162" s="21" t="str">
        <f t="shared" si="5"/>
        <v/>
      </c>
    </row>
    <row r="163" spans="1:7" ht="20.100000000000001" hidden="1" customHeight="1">
      <c r="A163" s="10">
        <v>155</v>
      </c>
      <c r="B163" s="47"/>
      <c r="C163" s="47" t="s">
        <v>109</v>
      </c>
      <c r="D163" s="23">
        <v>0</v>
      </c>
      <c r="E163" s="48">
        <v>0</v>
      </c>
      <c r="F163" s="23">
        <f t="shared" si="4"/>
        <v>0</v>
      </c>
      <c r="G163" s="21" t="str">
        <f t="shared" si="5"/>
        <v/>
      </c>
    </row>
    <row r="164" spans="1:7" ht="20.100000000000001" hidden="1" customHeight="1">
      <c r="A164" s="10">
        <v>156</v>
      </c>
      <c r="B164" s="46"/>
      <c r="C164" s="46" t="s">
        <v>110</v>
      </c>
      <c r="D164" s="23">
        <v>0</v>
      </c>
      <c r="E164" s="48">
        <v>0</v>
      </c>
      <c r="F164" s="23">
        <f t="shared" si="4"/>
        <v>0</v>
      </c>
      <c r="G164" s="21" t="str">
        <f t="shared" si="5"/>
        <v/>
      </c>
    </row>
    <row r="165" spans="1:7" ht="20.100000000000001" customHeight="1">
      <c r="A165" s="10">
        <v>157</v>
      </c>
      <c r="B165" s="77" t="s">
        <v>882</v>
      </c>
      <c r="C165" s="77" t="s">
        <v>227</v>
      </c>
      <c r="D165" s="23">
        <v>92</v>
      </c>
      <c r="E165" s="76">
        <v>92</v>
      </c>
      <c r="F165" s="23">
        <f t="shared" si="4"/>
        <v>92</v>
      </c>
      <c r="G165" s="21">
        <f t="shared" si="5"/>
        <v>1</v>
      </c>
    </row>
    <row r="166" spans="1:7" ht="20.100000000000001" customHeight="1">
      <c r="A166" s="10">
        <v>158</v>
      </c>
      <c r="B166" s="75" t="s">
        <v>883</v>
      </c>
      <c r="C166" s="75" t="s">
        <v>228</v>
      </c>
      <c r="D166" s="23">
        <v>92</v>
      </c>
      <c r="E166" s="76">
        <v>92</v>
      </c>
      <c r="F166" s="23">
        <f t="shared" si="4"/>
        <v>92</v>
      </c>
      <c r="G166" s="21">
        <f t="shared" si="5"/>
        <v>1</v>
      </c>
    </row>
    <row r="167" spans="1:7" ht="20.100000000000001" customHeight="1">
      <c r="A167" s="10">
        <v>159</v>
      </c>
      <c r="B167" s="77" t="s">
        <v>881</v>
      </c>
      <c r="C167" s="77" t="s">
        <v>226</v>
      </c>
      <c r="D167" s="23">
        <v>92</v>
      </c>
      <c r="E167" s="76">
        <v>92</v>
      </c>
      <c r="F167" s="23">
        <f t="shared" si="4"/>
        <v>92</v>
      </c>
      <c r="G167" s="21">
        <f t="shared" si="5"/>
        <v>1</v>
      </c>
    </row>
    <row r="168" spans="1:7" ht="20.100000000000001" hidden="1" customHeight="1">
      <c r="A168" s="10">
        <v>160</v>
      </c>
      <c r="B168" s="46" t="s">
        <v>866</v>
      </c>
      <c r="C168" s="46" t="s">
        <v>111</v>
      </c>
      <c r="D168" s="23">
        <v>0</v>
      </c>
      <c r="E168" s="48">
        <v>0</v>
      </c>
      <c r="F168" s="23">
        <f t="shared" si="4"/>
        <v>0</v>
      </c>
      <c r="G168" s="21" t="str">
        <f t="shared" si="5"/>
        <v/>
      </c>
    </row>
    <row r="169" spans="1:7" ht="20.100000000000001" hidden="1" customHeight="1">
      <c r="A169" s="10">
        <v>161</v>
      </c>
      <c r="B169" s="47" t="s">
        <v>867</v>
      </c>
      <c r="C169" s="47" t="s">
        <v>112</v>
      </c>
      <c r="D169" s="23">
        <v>0</v>
      </c>
      <c r="E169" s="48">
        <v>0</v>
      </c>
      <c r="F169" s="23">
        <f t="shared" si="4"/>
        <v>0</v>
      </c>
      <c r="G169" s="21" t="str">
        <f t="shared" si="5"/>
        <v/>
      </c>
    </row>
    <row r="170" spans="1:7" ht="20.100000000000001" hidden="1" customHeight="1">
      <c r="A170" s="10">
        <v>162</v>
      </c>
      <c r="B170" s="46" t="s">
        <v>868</v>
      </c>
      <c r="C170" s="46" t="s">
        <v>113</v>
      </c>
      <c r="D170" s="23">
        <v>0</v>
      </c>
      <c r="E170" s="48">
        <v>0</v>
      </c>
      <c r="F170" s="23">
        <f t="shared" si="4"/>
        <v>0</v>
      </c>
      <c r="G170" s="21" t="str">
        <f t="shared" si="5"/>
        <v/>
      </c>
    </row>
    <row r="171" spans="1:7" ht="20.100000000000001" hidden="1" customHeight="1">
      <c r="A171" s="10">
        <v>163</v>
      </c>
      <c r="B171" s="47" t="s">
        <v>766</v>
      </c>
      <c r="C171" s="47" t="s">
        <v>114</v>
      </c>
      <c r="D171" s="23">
        <v>0</v>
      </c>
      <c r="E171" s="48">
        <v>0</v>
      </c>
      <c r="F171" s="23">
        <f t="shared" si="4"/>
        <v>0</v>
      </c>
      <c r="G171" s="21" t="str">
        <f t="shared" si="5"/>
        <v/>
      </c>
    </row>
    <row r="172" spans="1:7" ht="20.100000000000001" hidden="1" customHeight="1">
      <c r="A172" s="10">
        <v>164</v>
      </c>
      <c r="B172" s="46" t="s">
        <v>767</v>
      </c>
      <c r="C172" s="46" t="s">
        <v>115</v>
      </c>
      <c r="D172" s="23">
        <v>0</v>
      </c>
      <c r="E172" s="48">
        <v>0</v>
      </c>
      <c r="F172" s="23">
        <f t="shared" si="4"/>
        <v>0</v>
      </c>
      <c r="G172" s="21" t="str">
        <f t="shared" si="5"/>
        <v/>
      </c>
    </row>
    <row r="173" spans="1:7" ht="20.100000000000001" hidden="1" customHeight="1">
      <c r="A173" s="10">
        <v>165</v>
      </c>
      <c r="B173" s="47" t="s">
        <v>768</v>
      </c>
      <c r="C173" s="47" t="s">
        <v>116</v>
      </c>
      <c r="D173" s="23">
        <v>0</v>
      </c>
      <c r="E173" s="48">
        <v>0</v>
      </c>
      <c r="F173" s="23">
        <f t="shared" si="4"/>
        <v>0</v>
      </c>
      <c r="G173" s="21" t="str">
        <f t="shared" si="5"/>
        <v/>
      </c>
    </row>
    <row r="174" spans="1:7" ht="20.100000000000001" hidden="1" customHeight="1">
      <c r="A174" s="10">
        <v>166</v>
      </c>
      <c r="B174" s="46" t="s">
        <v>634</v>
      </c>
      <c r="C174" s="46" t="s">
        <v>117</v>
      </c>
      <c r="D174" s="23">
        <v>0</v>
      </c>
      <c r="E174" s="48">
        <v>0</v>
      </c>
      <c r="F174" s="23">
        <f t="shared" si="4"/>
        <v>0</v>
      </c>
      <c r="G174" s="21" t="str">
        <f t="shared" si="5"/>
        <v/>
      </c>
    </row>
    <row r="175" spans="1:7" ht="20.100000000000001" hidden="1" customHeight="1">
      <c r="A175" s="10">
        <v>167</v>
      </c>
      <c r="B175" s="47" t="s">
        <v>635</v>
      </c>
      <c r="C175" s="47" t="s">
        <v>118</v>
      </c>
      <c r="D175" s="23">
        <v>0</v>
      </c>
      <c r="E175" s="48">
        <v>0</v>
      </c>
      <c r="F175" s="23">
        <f t="shared" si="4"/>
        <v>0</v>
      </c>
      <c r="G175" s="21" t="str">
        <f t="shared" si="5"/>
        <v/>
      </c>
    </row>
    <row r="176" spans="1:7" ht="20.100000000000001" hidden="1" customHeight="1">
      <c r="A176" s="10">
        <v>168</v>
      </c>
      <c r="B176" s="46" t="s">
        <v>633</v>
      </c>
      <c r="C176" s="46" t="s">
        <v>119</v>
      </c>
      <c r="D176" s="23">
        <v>0</v>
      </c>
      <c r="E176" s="48">
        <v>0</v>
      </c>
      <c r="F176" s="23">
        <f t="shared" si="4"/>
        <v>0</v>
      </c>
      <c r="G176" s="21" t="str">
        <f t="shared" si="5"/>
        <v/>
      </c>
    </row>
    <row r="177" spans="1:7" ht="20.100000000000001" customHeight="1">
      <c r="A177" s="10">
        <v>169</v>
      </c>
      <c r="B177" s="77" t="s">
        <v>769</v>
      </c>
      <c r="C177" s="77" t="s">
        <v>120</v>
      </c>
      <c r="D177" s="23">
        <v>4</v>
      </c>
      <c r="E177" s="76">
        <v>4</v>
      </c>
      <c r="F177" s="23">
        <f t="shared" si="4"/>
        <v>4</v>
      </c>
      <c r="G177" s="21">
        <f t="shared" si="5"/>
        <v>1</v>
      </c>
    </row>
    <row r="178" spans="1:7" ht="20.100000000000001" customHeight="1">
      <c r="A178" s="10">
        <v>170</v>
      </c>
      <c r="B178" s="75" t="s">
        <v>770</v>
      </c>
      <c r="C178" s="75" t="s">
        <v>121</v>
      </c>
      <c r="D178" s="23">
        <v>4</v>
      </c>
      <c r="E178" s="76">
        <v>4</v>
      </c>
      <c r="F178" s="23">
        <f t="shared" si="4"/>
        <v>4</v>
      </c>
      <c r="G178" s="21">
        <f t="shared" si="5"/>
        <v>1</v>
      </c>
    </row>
    <row r="179" spans="1:7" ht="20.100000000000001" customHeight="1">
      <c r="A179" s="10">
        <v>171</v>
      </c>
      <c r="B179" s="77" t="s">
        <v>771</v>
      </c>
      <c r="C179" s="77" t="s">
        <v>122</v>
      </c>
      <c r="D179" s="23">
        <v>4</v>
      </c>
      <c r="E179" s="76">
        <v>4</v>
      </c>
      <c r="F179" s="23">
        <f t="shared" si="4"/>
        <v>4</v>
      </c>
      <c r="G179" s="21">
        <f t="shared" si="5"/>
        <v>1</v>
      </c>
    </row>
    <row r="180" spans="1:7" ht="20.100000000000001" hidden="1" customHeight="1">
      <c r="A180" s="10">
        <v>172</v>
      </c>
      <c r="B180" s="46"/>
      <c r="C180" s="46" t="s">
        <v>123</v>
      </c>
      <c r="D180" s="23">
        <v>0</v>
      </c>
      <c r="E180" s="48">
        <v>0</v>
      </c>
      <c r="F180" s="23">
        <f t="shared" si="4"/>
        <v>0</v>
      </c>
      <c r="G180" s="21" t="str">
        <f t="shared" si="5"/>
        <v/>
      </c>
    </row>
    <row r="181" spans="1:7" ht="20.100000000000001" hidden="1" customHeight="1">
      <c r="A181" s="10">
        <v>173</v>
      </c>
      <c r="B181" s="47"/>
      <c r="C181" s="47" t="s">
        <v>124</v>
      </c>
      <c r="D181" s="23">
        <v>0</v>
      </c>
      <c r="E181" s="48">
        <v>0</v>
      </c>
      <c r="F181" s="23">
        <f t="shared" si="4"/>
        <v>0</v>
      </c>
      <c r="G181" s="21" t="str">
        <f t="shared" si="5"/>
        <v/>
      </c>
    </row>
    <row r="182" spans="1:7" ht="20.100000000000001" hidden="1" customHeight="1">
      <c r="A182" s="10">
        <v>174</v>
      </c>
      <c r="B182" s="46"/>
      <c r="C182" s="46" t="s">
        <v>125</v>
      </c>
      <c r="D182" s="23">
        <v>0</v>
      </c>
      <c r="E182" s="48">
        <v>0</v>
      </c>
      <c r="F182" s="23">
        <f t="shared" si="4"/>
        <v>0</v>
      </c>
      <c r="G182" s="21" t="str">
        <f t="shared" si="5"/>
        <v/>
      </c>
    </row>
    <row r="183" spans="1:7" ht="20.100000000000001" hidden="1" customHeight="1">
      <c r="A183" s="10">
        <v>175</v>
      </c>
      <c r="B183" s="47" t="s">
        <v>772</v>
      </c>
      <c r="C183" s="47" t="s">
        <v>126</v>
      </c>
      <c r="D183" s="23">
        <v>0</v>
      </c>
      <c r="E183" s="48">
        <v>0</v>
      </c>
      <c r="F183" s="23">
        <f t="shared" si="4"/>
        <v>0</v>
      </c>
      <c r="G183" s="21" t="str">
        <f t="shared" si="5"/>
        <v/>
      </c>
    </row>
    <row r="184" spans="1:7" ht="20.100000000000001" hidden="1" customHeight="1">
      <c r="A184" s="10">
        <v>176</v>
      </c>
      <c r="B184" s="46" t="s">
        <v>773</v>
      </c>
      <c r="C184" s="46" t="s">
        <v>127</v>
      </c>
      <c r="D184" s="23">
        <v>0</v>
      </c>
      <c r="E184" s="48">
        <v>0</v>
      </c>
      <c r="F184" s="23">
        <f t="shared" si="4"/>
        <v>0</v>
      </c>
      <c r="G184" s="21" t="str">
        <f t="shared" si="5"/>
        <v/>
      </c>
    </row>
    <row r="185" spans="1:7" ht="20.100000000000001" hidden="1" customHeight="1">
      <c r="A185" s="10">
        <v>177</v>
      </c>
      <c r="B185" s="47" t="s">
        <v>774</v>
      </c>
      <c r="C185" s="47" t="s">
        <v>128</v>
      </c>
      <c r="D185" s="23">
        <v>0</v>
      </c>
      <c r="E185" s="48">
        <v>0</v>
      </c>
      <c r="F185" s="23">
        <f t="shared" si="4"/>
        <v>0</v>
      </c>
      <c r="G185" s="21" t="str">
        <f t="shared" si="5"/>
        <v/>
      </c>
    </row>
    <row r="186" spans="1:7" ht="20.100000000000001" hidden="1" customHeight="1">
      <c r="A186" s="10">
        <v>178</v>
      </c>
      <c r="B186" s="46" t="s">
        <v>775</v>
      </c>
      <c r="C186" s="46" t="s">
        <v>129</v>
      </c>
      <c r="D186" s="23">
        <v>0</v>
      </c>
      <c r="E186" s="48">
        <v>0</v>
      </c>
      <c r="F186" s="23">
        <f t="shared" si="4"/>
        <v>0</v>
      </c>
      <c r="G186" s="21" t="str">
        <f t="shared" si="5"/>
        <v/>
      </c>
    </row>
    <row r="187" spans="1:7" ht="20.100000000000001" hidden="1" customHeight="1">
      <c r="A187" s="10">
        <v>179</v>
      </c>
      <c r="B187" s="47" t="s">
        <v>776</v>
      </c>
      <c r="C187" s="47" t="s">
        <v>130</v>
      </c>
      <c r="D187" s="23">
        <v>0</v>
      </c>
      <c r="E187" s="48">
        <v>0</v>
      </c>
      <c r="F187" s="23">
        <f t="shared" si="4"/>
        <v>0</v>
      </c>
      <c r="G187" s="21" t="str">
        <f t="shared" si="5"/>
        <v/>
      </c>
    </row>
    <row r="188" spans="1:7" ht="20.100000000000001" hidden="1" customHeight="1">
      <c r="A188" s="10">
        <v>180</v>
      </c>
      <c r="B188" s="46" t="s">
        <v>777</v>
      </c>
      <c r="C188" s="46" t="s">
        <v>131</v>
      </c>
      <c r="D188" s="23">
        <v>0</v>
      </c>
      <c r="E188" s="48">
        <v>0</v>
      </c>
      <c r="F188" s="23">
        <f t="shared" si="4"/>
        <v>0</v>
      </c>
      <c r="G188" s="21" t="str">
        <f t="shared" si="5"/>
        <v/>
      </c>
    </row>
    <row r="189" spans="1:7" ht="20.100000000000001" hidden="1" customHeight="1">
      <c r="A189" s="10">
        <v>181</v>
      </c>
      <c r="B189" s="47" t="s">
        <v>778</v>
      </c>
      <c r="C189" s="47" t="s">
        <v>132</v>
      </c>
      <c r="D189" s="23">
        <v>0</v>
      </c>
      <c r="E189" s="48">
        <v>0</v>
      </c>
      <c r="F189" s="23">
        <f t="shared" si="4"/>
        <v>0</v>
      </c>
      <c r="G189" s="21" t="str">
        <f t="shared" si="5"/>
        <v/>
      </c>
    </row>
    <row r="190" spans="1:7" ht="20.100000000000001" hidden="1" customHeight="1">
      <c r="A190" s="10">
        <v>182</v>
      </c>
      <c r="B190" s="46" t="s">
        <v>842</v>
      </c>
      <c r="C190" s="46" t="s">
        <v>231</v>
      </c>
      <c r="D190" s="23">
        <v>0</v>
      </c>
      <c r="E190" s="48">
        <v>0</v>
      </c>
      <c r="F190" s="23">
        <f t="shared" si="4"/>
        <v>0</v>
      </c>
      <c r="G190" s="21" t="str">
        <f t="shared" si="5"/>
        <v/>
      </c>
    </row>
    <row r="191" spans="1:7" ht="20.100000000000001" hidden="1" customHeight="1">
      <c r="A191" s="10">
        <v>183</v>
      </c>
      <c r="B191" s="47" t="s">
        <v>831</v>
      </c>
      <c r="C191" s="47" t="s">
        <v>232</v>
      </c>
      <c r="D191" s="23">
        <v>0</v>
      </c>
      <c r="E191" s="48">
        <v>0</v>
      </c>
      <c r="F191" s="23">
        <f t="shared" si="4"/>
        <v>0</v>
      </c>
      <c r="G191" s="21" t="str">
        <f t="shared" si="5"/>
        <v/>
      </c>
    </row>
    <row r="192" spans="1:7" ht="20.100000000000001" hidden="1" customHeight="1">
      <c r="A192" s="10">
        <v>184</v>
      </c>
      <c r="B192" s="46" t="s">
        <v>834</v>
      </c>
      <c r="C192" s="46" t="s">
        <v>233</v>
      </c>
      <c r="D192" s="23">
        <v>0</v>
      </c>
      <c r="E192" s="48">
        <v>0</v>
      </c>
      <c r="F192" s="23">
        <f t="shared" si="4"/>
        <v>0</v>
      </c>
      <c r="G192" s="21" t="str">
        <f t="shared" si="5"/>
        <v/>
      </c>
    </row>
    <row r="193" spans="1:7" ht="20.100000000000001" hidden="1" customHeight="1">
      <c r="A193" s="10">
        <v>185</v>
      </c>
      <c r="B193" s="47" t="s">
        <v>779</v>
      </c>
      <c r="C193" s="47" t="s">
        <v>274</v>
      </c>
      <c r="D193" s="23">
        <v>0</v>
      </c>
      <c r="E193" s="48">
        <v>0</v>
      </c>
      <c r="F193" s="23">
        <f t="shared" si="4"/>
        <v>0</v>
      </c>
      <c r="G193" s="21" t="str">
        <f t="shared" si="5"/>
        <v/>
      </c>
    </row>
    <row r="194" spans="1:7" ht="20.100000000000001" hidden="1" customHeight="1">
      <c r="A194" s="10">
        <v>186</v>
      </c>
      <c r="B194" s="46" t="s">
        <v>780</v>
      </c>
      <c r="C194" s="46" t="s">
        <v>275</v>
      </c>
      <c r="D194" s="23">
        <v>0</v>
      </c>
      <c r="E194" s="48">
        <v>0</v>
      </c>
      <c r="F194" s="23">
        <f t="shared" si="4"/>
        <v>0</v>
      </c>
      <c r="G194" s="21" t="str">
        <f t="shared" si="5"/>
        <v/>
      </c>
    </row>
    <row r="195" spans="1:7" ht="20.100000000000001" hidden="1" customHeight="1">
      <c r="A195" s="10">
        <v>187</v>
      </c>
      <c r="B195" s="47" t="s">
        <v>781</v>
      </c>
      <c r="C195" s="47" t="s">
        <v>276</v>
      </c>
      <c r="D195" s="23">
        <v>0</v>
      </c>
      <c r="E195" s="48">
        <v>0</v>
      </c>
      <c r="F195" s="23">
        <f t="shared" si="4"/>
        <v>0</v>
      </c>
      <c r="G195" s="21" t="str">
        <f t="shared" si="5"/>
        <v/>
      </c>
    </row>
    <row r="196" spans="1:7" ht="20.100000000000001" hidden="1" customHeight="1">
      <c r="A196" s="10">
        <v>188</v>
      </c>
      <c r="B196" s="46" t="s">
        <v>782</v>
      </c>
      <c r="C196" s="46" t="s">
        <v>286</v>
      </c>
      <c r="D196" s="23">
        <v>0</v>
      </c>
      <c r="E196" s="48">
        <v>0</v>
      </c>
      <c r="F196" s="23">
        <f t="shared" si="4"/>
        <v>0</v>
      </c>
      <c r="G196" s="21" t="str">
        <f t="shared" si="5"/>
        <v/>
      </c>
    </row>
    <row r="197" spans="1:7" ht="20.100000000000001" hidden="1" customHeight="1">
      <c r="A197" s="10">
        <v>189</v>
      </c>
      <c r="B197" s="47" t="s">
        <v>1012</v>
      </c>
      <c r="C197" s="47" t="s">
        <v>587</v>
      </c>
      <c r="D197" s="23">
        <v>0</v>
      </c>
      <c r="E197" s="48">
        <v>0</v>
      </c>
      <c r="F197" s="23">
        <f t="shared" si="4"/>
        <v>0</v>
      </c>
      <c r="G197" s="21" t="str">
        <f t="shared" si="5"/>
        <v/>
      </c>
    </row>
    <row r="198" spans="1:7" ht="20.100000000000001" hidden="1" customHeight="1">
      <c r="A198" s="10">
        <v>190</v>
      </c>
      <c r="B198" s="46" t="s">
        <v>1013</v>
      </c>
      <c r="C198" s="46" t="s">
        <v>588</v>
      </c>
      <c r="D198" s="23">
        <v>0</v>
      </c>
      <c r="E198" s="48">
        <v>0</v>
      </c>
      <c r="F198" s="23">
        <f t="shared" si="4"/>
        <v>0</v>
      </c>
      <c r="G198" s="21" t="str">
        <f t="shared" si="5"/>
        <v/>
      </c>
    </row>
    <row r="199" spans="1:7" ht="20.100000000000001" hidden="1" customHeight="1">
      <c r="A199" s="10">
        <v>191</v>
      </c>
      <c r="B199" s="47" t="s">
        <v>1014</v>
      </c>
      <c r="C199" s="47" t="s">
        <v>589</v>
      </c>
      <c r="D199" s="23">
        <v>0</v>
      </c>
      <c r="E199" s="48">
        <v>0</v>
      </c>
      <c r="F199" s="23">
        <f t="shared" si="4"/>
        <v>0</v>
      </c>
      <c r="G199" s="21" t="str">
        <f t="shared" si="5"/>
        <v/>
      </c>
    </row>
    <row r="200" spans="1:7" ht="20.100000000000001" hidden="1" customHeight="1">
      <c r="A200" s="10">
        <v>192</v>
      </c>
      <c r="B200" s="46" t="s">
        <v>902</v>
      </c>
      <c r="C200" s="46" t="s">
        <v>310</v>
      </c>
      <c r="D200" s="23">
        <v>0</v>
      </c>
      <c r="E200" s="48">
        <v>0</v>
      </c>
      <c r="F200" s="23">
        <f t="shared" si="4"/>
        <v>0</v>
      </c>
      <c r="G200" s="21" t="str">
        <f t="shared" si="5"/>
        <v/>
      </c>
    </row>
    <row r="201" spans="1:7" ht="20.100000000000001" hidden="1" customHeight="1">
      <c r="A201" s="10">
        <v>193</v>
      </c>
      <c r="B201" s="47" t="s">
        <v>901</v>
      </c>
      <c r="C201" s="47" t="s">
        <v>311</v>
      </c>
      <c r="D201" s="23">
        <v>0</v>
      </c>
      <c r="E201" s="48">
        <v>0</v>
      </c>
      <c r="F201" s="23">
        <f t="shared" ref="F201:F264" si="6">IF(E201&gt;D201,D201,E201)</f>
        <v>0</v>
      </c>
      <c r="G201" s="21" t="str">
        <f t="shared" si="5"/>
        <v/>
      </c>
    </row>
    <row r="202" spans="1:7" ht="20.100000000000001" hidden="1" customHeight="1">
      <c r="A202" s="10">
        <v>194</v>
      </c>
      <c r="B202" s="46" t="s">
        <v>900</v>
      </c>
      <c r="C202" s="46" t="s">
        <v>312</v>
      </c>
      <c r="D202" s="23">
        <v>0</v>
      </c>
      <c r="E202" s="48">
        <v>0</v>
      </c>
      <c r="F202" s="23">
        <f t="shared" si="6"/>
        <v>0</v>
      </c>
      <c r="G202" s="21" t="str">
        <f t="shared" ref="G202:G265" si="7">IFERROR(F202/D202,"")</f>
        <v/>
      </c>
    </row>
    <row r="203" spans="1:7" ht="20.100000000000001" hidden="1" customHeight="1">
      <c r="A203" s="10">
        <v>195</v>
      </c>
      <c r="B203" s="47" t="s">
        <v>1015</v>
      </c>
      <c r="C203" s="47" t="s">
        <v>592</v>
      </c>
      <c r="D203" s="23">
        <v>0</v>
      </c>
      <c r="E203" s="48">
        <v>0</v>
      </c>
      <c r="F203" s="23">
        <f t="shared" si="6"/>
        <v>0</v>
      </c>
      <c r="G203" s="21" t="str">
        <f t="shared" si="7"/>
        <v/>
      </c>
    </row>
    <row r="204" spans="1:7" ht="20.100000000000001" hidden="1" customHeight="1">
      <c r="A204" s="10">
        <v>196</v>
      </c>
      <c r="B204" s="46" t="s">
        <v>1016</v>
      </c>
      <c r="C204" s="46" t="s">
        <v>593</v>
      </c>
      <c r="D204" s="23">
        <v>0</v>
      </c>
      <c r="E204" s="48">
        <v>0</v>
      </c>
      <c r="F204" s="23">
        <f t="shared" si="6"/>
        <v>0</v>
      </c>
      <c r="G204" s="21" t="str">
        <f t="shared" si="7"/>
        <v/>
      </c>
    </row>
    <row r="205" spans="1:7" ht="20.100000000000001" hidden="1" customHeight="1">
      <c r="A205" s="10">
        <v>197</v>
      </c>
      <c r="B205" s="47" t="s">
        <v>1017</v>
      </c>
      <c r="C205" s="47" t="s">
        <v>594</v>
      </c>
      <c r="D205" s="23">
        <v>0</v>
      </c>
      <c r="E205" s="48">
        <v>0</v>
      </c>
      <c r="F205" s="23">
        <f t="shared" si="6"/>
        <v>0</v>
      </c>
      <c r="G205" s="21" t="str">
        <f t="shared" si="7"/>
        <v/>
      </c>
    </row>
    <row r="206" spans="1:7" ht="20.100000000000001" hidden="1" customHeight="1">
      <c r="A206" s="10">
        <v>198</v>
      </c>
      <c r="B206" s="46" t="s">
        <v>972</v>
      </c>
      <c r="C206" s="46" t="s">
        <v>988</v>
      </c>
      <c r="D206" s="23">
        <v>0</v>
      </c>
      <c r="E206" s="48">
        <v>0</v>
      </c>
      <c r="F206" s="23">
        <f t="shared" si="6"/>
        <v>0</v>
      </c>
      <c r="G206" s="21" t="str">
        <f t="shared" si="7"/>
        <v/>
      </c>
    </row>
    <row r="207" spans="1:7" ht="20.100000000000001" hidden="1" customHeight="1">
      <c r="A207" s="10">
        <v>199</v>
      </c>
      <c r="B207" s="47" t="s">
        <v>971</v>
      </c>
      <c r="C207" s="47" t="s">
        <v>989</v>
      </c>
      <c r="D207" s="23">
        <v>0</v>
      </c>
      <c r="E207" s="48">
        <v>0</v>
      </c>
      <c r="F207" s="23">
        <f t="shared" si="6"/>
        <v>0</v>
      </c>
      <c r="G207" s="21" t="str">
        <f t="shared" si="7"/>
        <v/>
      </c>
    </row>
    <row r="208" spans="1:7" ht="20.100000000000001" hidden="1" customHeight="1">
      <c r="A208" s="10">
        <v>200</v>
      </c>
      <c r="B208" s="46" t="s">
        <v>973</v>
      </c>
      <c r="C208" s="46" t="s">
        <v>990</v>
      </c>
      <c r="D208" s="23">
        <v>0</v>
      </c>
      <c r="E208" s="48">
        <v>0</v>
      </c>
      <c r="F208" s="23">
        <f t="shared" si="6"/>
        <v>0</v>
      </c>
      <c r="G208" s="21" t="str">
        <f t="shared" si="7"/>
        <v/>
      </c>
    </row>
    <row r="209" spans="1:7" ht="20.100000000000001" hidden="1" customHeight="1">
      <c r="A209" s="10">
        <v>201</v>
      </c>
      <c r="B209" s="47" t="s">
        <v>784</v>
      </c>
      <c r="C209" s="47" t="s">
        <v>261</v>
      </c>
      <c r="D209" s="23">
        <v>0</v>
      </c>
      <c r="E209" s="48">
        <v>0</v>
      </c>
      <c r="F209" s="23">
        <f t="shared" si="6"/>
        <v>0</v>
      </c>
      <c r="G209" s="21" t="str">
        <f t="shared" si="7"/>
        <v/>
      </c>
    </row>
    <row r="210" spans="1:7" ht="20.100000000000001" hidden="1" customHeight="1">
      <c r="A210" s="10">
        <v>202</v>
      </c>
      <c r="B210" s="46" t="s">
        <v>786</v>
      </c>
      <c r="C210" s="46" t="s">
        <v>262</v>
      </c>
      <c r="D210" s="23">
        <v>0</v>
      </c>
      <c r="E210" s="48">
        <v>0</v>
      </c>
      <c r="F210" s="23">
        <f t="shared" si="6"/>
        <v>0</v>
      </c>
      <c r="G210" s="21" t="str">
        <f t="shared" si="7"/>
        <v/>
      </c>
    </row>
    <row r="211" spans="1:7" ht="20.100000000000001" hidden="1" customHeight="1">
      <c r="A211" s="10">
        <v>203</v>
      </c>
      <c r="B211" s="47" t="s">
        <v>788</v>
      </c>
      <c r="C211" s="47" t="s">
        <v>619</v>
      </c>
      <c r="D211" s="23">
        <v>0</v>
      </c>
      <c r="E211" s="48">
        <v>0</v>
      </c>
      <c r="F211" s="23">
        <f t="shared" si="6"/>
        <v>0</v>
      </c>
      <c r="G211" s="21" t="str">
        <f t="shared" si="7"/>
        <v/>
      </c>
    </row>
    <row r="212" spans="1:7" ht="20.100000000000001" hidden="1" customHeight="1">
      <c r="A212" s="10">
        <v>204</v>
      </c>
      <c r="B212" s="46" t="s">
        <v>790</v>
      </c>
      <c r="C212" s="46" t="s">
        <v>620</v>
      </c>
      <c r="D212" s="23">
        <v>0</v>
      </c>
      <c r="E212" s="48">
        <v>0</v>
      </c>
      <c r="F212" s="23">
        <f t="shared" si="6"/>
        <v>0</v>
      </c>
      <c r="G212" s="21" t="str">
        <f t="shared" si="7"/>
        <v/>
      </c>
    </row>
    <row r="213" spans="1:7" ht="20.100000000000001" hidden="1" customHeight="1">
      <c r="A213" s="10">
        <v>205</v>
      </c>
      <c r="B213" s="47" t="s">
        <v>666</v>
      </c>
      <c r="C213" s="47" t="s">
        <v>621</v>
      </c>
      <c r="D213" s="23">
        <v>0</v>
      </c>
      <c r="E213" s="48">
        <v>0</v>
      </c>
      <c r="F213" s="23">
        <f t="shared" si="6"/>
        <v>0</v>
      </c>
      <c r="G213" s="21" t="str">
        <f t="shared" si="7"/>
        <v/>
      </c>
    </row>
    <row r="214" spans="1:7" ht="20.100000000000001" hidden="1" customHeight="1">
      <c r="A214" s="10">
        <v>206</v>
      </c>
      <c r="B214" s="46" t="s">
        <v>665</v>
      </c>
      <c r="C214" s="46" t="s">
        <v>622</v>
      </c>
      <c r="D214" s="23">
        <v>0</v>
      </c>
      <c r="E214" s="48">
        <v>0</v>
      </c>
      <c r="F214" s="23">
        <f t="shared" si="6"/>
        <v>0</v>
      </c>
      <c r="G214" s="21" t="str">
        <f t="shared" si="7"/>
        <v/>
      </c>
    </row>
    <row r="215" spans="1:7" ht="20.100000000000001" hidden="1" customHeight="1">
      <c r="A215" s="10">
        <v>207</v>
      </c>
      <c r="B215" s="47"/>
      <c r="C215" s="47" t="s">
        <v>623</v>
      </c>
      <c r="D215" s="23">
        <v>0</v>
      </c>
      <c r="E215" s="48">
        <v>0</v>
      </c>
      <c r="F215" s="23">
        <f t="shared" si="6"/>
        <v>0</v>
      </c>
      <c r="G215" s="21" t="str">
        <f t="shared" si="7"/>
        <v/>
      </c>
    </row>
    <row r="216" spans="1:7" ht="20.100000000000001" hidden="1" customHeight="1">
      <c r="A216" s="10">
        <v>208</v>
      </c>
      <c r="B216" s="46"/>
      <c r="C216" s="46" t="s">
        <v>624</v>
      </c>
      <c r="D216" s="23">
        <v>0</v>
      </c>
      <c r="E216" s="48">
        <v>0</v>
      </c>
      <c r="F216" s="23">
        <f t="shared" si="6"/>
        <v>0</v>
      </c>
      <c r="G216" s="21" t="str">
        <f t="shared" si="7"/>
        <v/>
      </c>
    </row>
    <row r="217" spans="1:7" ht="20.100000000000001" hidden="1" customHeight="1">
      <c r="A217" s="10">
        <v>209</v>
      </c>
      <c r="B217" s="47"/>
      <c r="C217" s="47" t="s">
        <v>134</v>
      </c>
      <c r="D217" s="23">
        <v>0</v>
      </c>
      <c r="E217" s="48">
        <v>0</v>
      </c>
      <c r="F217" s="23">
        <f t="shared" si="6"/>
        <v>0</v>
      </c>
      <c r="G217" s="21" t="str">
        <f t="shared" si="7"/>
        <v/>
      </c>
    </row>
    <row r="218" spans="1:7" ht="20.100000000000001" hidden="1" customHeight="1">
      <c r="A218" s="10">
        <v>210</v>
      </c>
      <c r="B218" s="46"/>
      <c r="C218" s="46" t="s">
        <v>135</v>
      </c>
      <c r="D218" s="23">
        <v>0</v>
      </c>
      <c r="E218" s="48">
        <v>0</v>
      </c>
      <c r="F218" s="23">
        <f t="shared" si="6"/>
        <v>0</v>
      </c>
      <c r="G218" s="21" t="str">
        <f t="shared" si="7"/>
        <v/>
      </c>
    </row>
    <row r="219" spans="1:7" ht="20.100000000000001" customHeight="1">
      <c r="A219" s="10">
        <v>211</v>
      </c>
      <c r="B219" s="77" t="s">
        <v>926</v>
      </c>
      <c r="C219" s="77" t="s">
        <v>136</v>
      </c>
      <c r="D219" s="23">
        <v>425</v>
      </c>
      <c r="E219" s="76">
        <v>424</v>
      </c>
      <c r="F219" s="23">
        <f t="shared" si="6"/>
        <v>424</v>
      </c>
      <c r="G219" s="21">
        <f t="shared" si="7"/>
        <v>0.99764705882352944</v>
      </c>
    </row>
    <row r="220" spans="1:7" ht="20.100000000000001" customHeight="1">
      <c r="A220" s="10">
        <v>212</v>
      </c>
      <c r="B220" s="75" t="s">
        <v>925</v>
      </c>
      <c r="C220" s="75" t="s">
        <v>137</v>
      </c>
      <c r="D220" s="23">
        <v>125</v>
      </c>
      <c r="E220" s="76">
        <v>114</v>
      </c>
      <c r="F220" s="23">
        <f t="shared" si="6"/>
        <v>114</v>
      </c>
      <c r="G220" s="21">
        <f t="shared" si="7"/>
        <v>0.91200000000000003</v>
      </c>
    </row>
    <row r="221" spans="1:7" ht="20.100000000000001" customHeight="1">
      <c r="A221" s="10">
        <v>213</v>
      </c>
      <c r="B221" s="77" t="s">
        <v>657</v>
      </c>
      <c r="C221" s="77" t="s">
        <v>138</v>
      </c>
      <c r="D221" s="23">
        <v>192</v>
      </c>
      <c r="E221" s="76">
        <v>192</v>
      </c>
      <c r="F221" s="23">
        <f t="shared" si="6"/>
        <v>192</v>
      </c>
      <c r="G221" s="21">
        <f t="shared" si="7"/>
        <v>1</v>
      </c>
    </row>
    <row r="222" spans="1:7" ht="20.100000000000001" customHeight="1">
      <c r="A222" s="10">
        <v>214</v>
      </c>
      <c r="B222" s="75" t="s">
        <v>899</v>
      </c>
      <c r="C222" s="75" t="s">
        <v>139</v>
      </c>
      <c r="D222" s="23">
        <v>322</v>
      </c>
      <c r="E222" s="76">
        <v>322</v>
      </c>
      <c r="F222" s="23">
        <f t="shared" si="6"/>
        <v>322</v>
      </c>
      <c r="G222" s="21">
        <f t="shared" si="7"/>
        <v>1</v>
      </c>
    </row>
    <row r="223" spans="1:7" ht="20.100000000000001" hidden="1" customHeight="1">
      <c r="A223" s="10">
        <v>215</v>
      </c>
      <c r="B223" s="47" t="s">
        <v>1018</v>
      </c>
      <c r="C223" s="47" t="s">
        <v>991</v>
      </c>
      <c r="D223" s="23">
        <v>0</v>
      </c>
      <c r="E223" s="48">
        <v>0</v>
      </c>
      <c r="F223" s="23">
        <f t="shared" si="6"/>
        <v>0</v>
      </c>
      <c r="G223" s="21" t="str">
        <f t="shared" si="7"/>
        <v/>
      </c>
    </row>
    <row r="224" spans="1:7" ht="20.100000000000001" hidden="1" customHeight="1">
      <c r="A224" s="10">
        <v>216</v>
      </c>
      <c r="B224" s="46" t="s">
        <v>895</v>
      </c>
      <c r="C224" s="46" t="s">
        <v>140</v>
      </c>
      <c r="D224" s="23">
        <v>0</v>
      </c>
      <c r="E224" s="48">
        <v>0</v>
      </c>
      <c r="F224" s="23">
        <f t="shared" si="6"/>
        <v>0</v>
      </c>
      <c r="G224" s="21" t="str">
        <f t="shared" si="7"/>
        <v/>
      </c>
    </row>
    <row r="225" spans="1:7" ht="20.100000000000001" hidden="1" customHeight="1">
      <c r="A225" s="10">
        <v>217</v>
      </c>
      <c r="B225" s="47" t="s">
        <v>894</v>
      </c>
      <c r="C225" s="47" t="s">
        <v>141</v>
      </c>
      <c r="D225" s="23">
        <v>0</v>
      </c>
      <c r="E225" s="48">
        <v>0</v>
      </c>
      <c r="F225" s="23">
        <f t="shared" si="6"/>
        <v>0</v>
      </c>
      <c r="G225" s="21" t="str">
        <f t="shared" si="7"/>
        <v/>
      </c>
    </row>
    <row r="226" spans="1:7" ht="20.100000000000001" hidden="1" customHeight="1">
      <c r="A226" s="10">
        <v>218</v>
      </c>
      <c r="B226" s="46" t="s">
        <v>1019</v>
      </c>
      <c r="C226" s="46" t="s">
        <v>142</v>
      </c>
      <c r="D226" s="23">
        <v>0</v>
      </c>
      <c r="E226" s="48">
        <v>0</v>
      </c>
      <c r="F226" s="23">
        <f t="shared" si="6"/>
        <v>0</v>
      </c>
      <c r="G226" s="21" t="str">
        <f t="shared" si="7"/>
        <v/>
      </c>
    </row>
    <row r="227" spans="1:7" ht="20.100000000000001" hidden="1" customHeight="1">
      <c r="A227" s="10">
        <v>219</v>
      </c>
      <c r="B227" s="47" t="s">
        <v>1020</v>
      </c>
      <c r="C227" s="47" t="s">
        <v>143</v>
      </c>
      <c r="D227" s="23">
        <v>0</v>
      </c>
      <c r="E227" s="48">
        <v>0</v>
      </c>
      <c r="F227" s="23">
        <f t="shared" si="6"/>
        <v>0</v>
      </c>
      <c r="G227" s="21" t="str">
        <f t="shared" si="7"/>
        <v/>
      </c>
    </row>
    <row r="228" spans="1:7" ht="20.100000000000001" customHeight="1">
      <c r="A228" s="10">
        <v>220</v>
      </c>
      <c r="B228" s="75" t="s">
        <v>977</v>
      </c>
      <c r="C228" s="75" t="s">
        <v>144</v>
      </c>
      <c r="D228" s="23">
        <v>40</v>
      </c>
      <c r="E228" s="76">
        <v>40</v>
      </c>
      <c r="F228" s="23">
        <f t="shared" si="6"/>
        <v>40</v>
      </c>
      <c r="G228" s="21">
        <f t="shared" si="7"/>
        <v>1</v>
      </c>
    </row>
    <row r="229" spans="1:7" ht="20.100000000000001" customHeight="1">
      <c r="A229" s="10">
        <v>221</v>
      </c>
      <c r="B229" s="77" t="s">
        <v>976</v>
      </c>
      <c r="C229" s="77" t="s">
        <v>145</v>
      </c>
      <c r="D229" s="23">
        <v>40</v>
      </c>
      <c r="E229" s="76">
        <v>40</v>
      </c>
      <c r="F229" s="23">
        <f t="shared" si="6"/>
        <v>40</v>
      </c>
      <c r="G229" s="21">
        <f t="shared" si="7"/>
        <v>1</v>
      </c>
    </row>
    <row r="230" spans="1:7" ht="20.100000000000001" hidden="1" customHeight="1">
      <c r="A230" s="10">
        <v>222</v>
      </c>
      <c r="B230" s="46" t="s">
        <v>1021</v>
      </c>
      <c r="C230" s="46" t="s">
        <v>174</v>
      </c>
      <c r="D230" s="23">
        <v>0</v>
      </c>
      <c r="E230" s="48">
        <v>0</v>
      </c>
      <c r="F230" s="23">
        <f t="shared" si="6"/>
        <v>0</v>
      </c>
      <c r="G230" s="21" t="str">
        <f t="shared" si="7"/>
        <v/>
      </c>
    </row>
    <row r="231" spans="1:7" ht="20.100000000000001" hidden="1" customHeight="1">
      <c r="A231" s="10">
        <v>223</v>
      </c>
      <c r="B231" s="47" t="s">
        <v>1022</v>
      </c>
      <c r="C231" s="47" t="s">
        <v>146</v>
      </c>
      <c r="D231" s="23">
        <v>0</v>
      </c>
      <c r="E231" s="48">
        <v>0</v>
      </c>
      <c r="F231" s="23">
        <f t="shared" si="6"/>
        <v>0</v>
      </c>
      <c r="G231" s="21" t="str">
        <f t="shared" si="7"/>
        <v/>
      </c>
    </row>
    <row r="232" spans="1:7" ht="20.100000000000001" hidden="1" customHeight="1">
      <c r="A232" s="10">
        <v>224</v>
      </c>
      <c r="B232" s="46" t="s">
        <v>1023</v>
      </c>
      <c r="C232" s="46" t="s">
        <v>147</v>
      </c>
      <c r="D232" s="23">
        <v>0</v>
      </c>
      <c r="E232" s="48">
        <v>0</v>
      </c>
      <c r="F232" s="23">
        <f t="shared" si="6"/>
        <v>0</v>
      </c>
      <c r="G232" s="21" t="str">
        <f t="shared" si="7"/>
        <v/>
      </c>
    </row>
    <row r="233" spans="1:7" ht="20.100000000000001" hidden="1" customHeight="1">
      <c r="A233" s="10">
        <v>225</v>
      </c>
      <c r="B233" s="47" t="s">
        <v>1024</v>
      </c>
      <c r="C233" s="47" t="s">
        <v>148</v>
      </c>
      <c r="D233" s="23">
        <v>0</v>
      </c>
      <c r="E233" s="48">
        <v>0</v>
      </c>
      <c r="F233" s="23">
        <f t="shared" si="6"/>
        <v>0</v>
      </c>
      <c r="G233" s="21" t="str">
        <f t="shared" si="7"/>
        <v/>
      </c>
    </row>
    <row r="234" spans="1:7" ht="20.100000000000001" hidden="1" customHeight="1">
      <c r="A234" s="10">
        <v>226</v>
      </c>
      <c r="B234" s="46"/>
      <c r="C234" s="46" t="s">
        <v>149</v>
      </c>
      <c r="D234" s="23">
        <v>0</v>
      </c>
      <c r="E234" s="48">
        <v>0</v>
      </c>
      <c r="F234" s="23">
        <f t="shared" si="6"/>
        <v>0</v>
      </c>
      <c r="G234" s="21" t="str">
        <f t="shared" si="7"/>
        <v/>
      </c>
    </row>
    <row r="235" spans="1:7" ht="20.100000000000001" hidden="1" customHeight="1">
      <c r="A235" s="10">
        <v>227</v>
      </c>
      <c r="B235" s="47" t="s">
        <v>1025</v>
      </c>
      <c r="C235" s="47" t="s">
        <v>992</v>
      </c>
      <c r="D235" s="23">
        <v>0</v>
      </c>
      <c r="E235" s="48">
        <v>0</v>
      </c>
      <c r="F235" s="23">
        <f t="shared" si="6"/>
        <v>0</v>
      </c>
      <c r="G235" s="21" t="str">
        <f t="shared" si="7"/>
        <v/>
      </c>
    </row>
    <row r="236" spans="1:7" ht="20.100000000000001" hidden="1" customHeight="1">
      <c r="A236" s="10">
        <v>228</v>
      </c>
      <c r="B236" s="46" t="s">
        <v>1026</v>
      </c>
      <c r="C236" s="46" t="s">
        <v>993</v>
      </c>
      <c r="D236" s="23">
        <v>0</v>
      </c>
      <c r="E236" s="48">
        <v>0</v>
      </c>
      <c r="F236" s="23">
        <f t="shared" si="6"/>
        <v>0</v>
      </c>
      <c r="G236" s="21" t="str">
        <f t="shared" si="7"/>
        <v/>
      </c>
    </row>
    <row r="237" spans="1:7" ht="20.100000000000001" hidden="1" customHeight="1">
      <c r="A237" s="10">
        <v>229</v>
      </c>
      <c r="B237" s="47" t="s">
        <v>840</v>
      </c>
      <c r="C237" s="47" t="s">
        <v>133</v>
      </c>
      <c r="D237" s="23">
        <v>0</v>
      </c>
      <c r="E237" s="48">
        <v>0</v>
      </c>
      <c r="F237" s="23">
        <f t="shared" si="6"/>
        <v>0</v>
      </c>
      <c r="G237" s="21" t="str">
        <f t="shared" si="7"/>
        <v/>
      </c>
    </row>
    <row r="238" spans="1:7" ht="20.100000000000001" hidden="1" customHeight="1">
      <c r="A238" s="10">
        <v>230</v>
      </c>
      <c r="B238" s="46" t="s">
        <v>1027</v>
      </c>
      <c r="C238" s="46" t="s">
        <v>150</v>
      </c>
      <c r="D238" s="23">
        <v>0</v>
      </c>
      <c r="E238" s="48">
        <v>0</v>
      </c>
      <c r="F238" s="23">
        <f t="shared" si="6"/>
        <v>0</v>
      </c>
      <c r="G238" s="21" t="str">
        <f t="shared" si="7"/>
        <v/>
      </c>
    </row>
    <row r="239" spans="1:7" ht="20.100000000000001" hidden="1" customHeight="1">
      <c r="A239" s="10">
        <v>231</v>
      </c>
      <c r="B239" s="47" t="s">
        <v>1028</v>
      </c>
      <c r="C239" s="47" t="s">
        <v>151</v>
      </c>
      <c r="D239" s="23">
        <v>0</v>
      </c>
      <c r="E239" s="48">
        <v>0</v>
      </c>
      <c r="F239" s="23">
        <f t="shared" si="6"/>
        <v>0</v>
      </c>
      <c r="G239" s="21" t="str">
        <f t="shared" si="7"/>
        <v/>
      </c>
    </row>
    <row r="240" spans="1:7" ht="20.100000000000001" hidden="1" customHeight="1">
      <c r="A240" s="10">
        <v>232</v>
      </c>
      <c r="B240" s="46" t="s">
        <v>1029</v>
      </c>
      <c r="C240" s="46" t="s">
        <v>177</v>
      </c>
      <c r="D240" s="23">
        <v>0</v>
      </c>
      <c r="E240" s="48">
        <v>0</v>
      </c>
      <c r="F240" s="23">
        <f t="shared" si="6"/>
        <v>0</v>
      </c>
      <c r="G240" s="21" t="str">
        <f t="shared" si="7"/>
        <v/>
      </c>
    </row>
    <row r="241" spans="1:7" ht="20.100000000000001" customHeight="1">
      <c r="A241" s="10">
        <v>233</v>
      </c>
      <c r="B241" s="77" t="s">
        <v>926</v>
      </c>
      <c r="C241" s="77" t="s">
        <v>152</v>
      </c>
      <c r="D241" s="23">
        <v>450</v>
      </c>
      <c r="E241" s="76">
        <v>424</v>
      </c>
      <c r="F241" s="23">
        <f t="shared" si="6"/>
        <v>424</v>
      </c>
      <c r="G241" s="21">
        <f t="shared" si="7"/>
        <v>0.94222222222222218</v>
      </c>
    </row>
    <row r="242" spans="1:7" ht="20.100000000000001" customHeight="1">
      <c r="A242" s="10">
        <v>234</v>
      </c>
      <c r="B242" s="75" t="s">
        <v>925</v>
      </c>
      <c r="C242" s="75" t="s">
        <v>153</v>
      </c>
      <c r="D242" s="23">
        <v>126</v>
      </c>
      <c r="E242" s="76">
        <v>114</v>
      </c>
      <c r="F242" s="23">
        <f t="shared" si="6"/>
        <v>114</v>
      </c>
      <c r="G242" s="21">
        <f t="shared" si="7"/>
        <v>0.90476190476190477</v>
      </c>
    </row>
    <row r="243" spans="1:7" ht="20.100000000000001" customHeight="1">
      <c r="A243" s="10">
        <v>235</v>
      </c>
      <c r="B243" s="77" t="s">
        <v>841</v>
      </c>
      <c r="C243" s="77" t="s">
        <v>170</v>
      </c>
      <c r="D243" s="23">
        <v>126</v>
      </c>
      <c r="E243" s="76">
        <v>426</v>
      </c>
      <c r="F243" s="23">
        <f t="shared" si="6"/>
        <v>126</v>
      </c>
      <c r="G243" s="21">
        <f t="shared" si="7"/>
        <v>1</v>
      </c>
    </row>
    <row r="244" spans="1:7" ht="20.100000000000001" customHeight="1">
      <c r="A244" s="10">
        <v>236</v>
      </c>
      <c r="B244" s="75" t="s">
        <v>657</v>
      </c>
      <c r="C244" s="75" t="s">
        <v>154</v>
      </c>
      <c r="D244" s="23">
        <v>192</v>
      </c>
      <c r="E244" s="76">
        <v>192</v>
      </c>
      <c r="F244" s="23">
        <f t="shared" si="6"/>
        <v>192</v>
      </c>
      <c r="G244" s="21">
        <f t="shared" si="7"/>
        <v>1</v>
      </c>
    </row>
    <row r="245" spans="1:7" ht="20.100000000000001" customHeight="1">
      <c r="A245" s="10">
        <v>237</v>
      </c>
      <c r="B245" s="77" t="s">
        <v>899</v>
      </c>
      <c r="C245" s="77" t="s">
        <v>155</v>
      </c>
      <c r="D245" s="23">
        <v>332</v>
      </c>
      <c r="E245" s="76">
        <v>322</v>
      </c>
      <c r="F245" s="23">
        <f t="shared" si="6"/>
        <v>322</v>
      </c>
      <c r="G245" s="21">
        <f t="shared" si="7"/>
        <v>0.96987951807228912</v>
      </c>
    </row>
    <row r="246" spans="1:7" ht="20.100000000000001" customHeight="1">
      <c r="A246" s="10">
        <v>238</v>
      </c>
      <c r="B246" s="75" t="s">
        <v>658</v>
      </c>
      <c r="C246" s="75" t="s">
        <v>171</v>
      </c>
      <c r="D246" s="23">
        <v>449</v>
      </c>
      <c r="E246" s="76">
        <v>449</v>
      </c>
      <c r="F246" s="23">
        <f t="shared" si="6"/>
        <v>449</v>
      </c>
      <c r="G246" s="21">
        <f t="shared" si="7"/>
        <v>1</v>
      </c>
    </row>
    <row r="247" spans="1:7" ht="20.100000000000001" customHeight="1">
      <c r="A247" s="10">
        <v>239</v>
      </c>
      <c r="B247" s="77" t="s">
        <v>966</v>
      </c>
      <c r="C247" s="77" t="s">
        <v>156</v>
      </c>
      <c r="D247" s="23">
        <v>30</v>
      </c>
      <c r="E247" s="76">
        <v>30</v>
      </c>
      <c r="F247" s="23">
        <f t="shared" si="6"/>
        <v>30</v>
      </c>
      <c r="G247" s="21">
        <f t="shared" si="7"/>
        <v>1</v>
      </c>
    </row>
    <row r="248" spans="1:7" ht="20.100000000000001" customHeight="1">
      <c r="A248" s="10">
        <v>240</v>
      </c>
      <c r="B248" s="75" t="s">
        <v>965</v>
      </c>
      <c r="C248" s="75" t="s">
        <v>157</v>
      </c>
      <c r="D248" s="23">
        <v>30</v>
      </c>
      <c r="E248" s="76">
        <v>30</v>
      </c>
      <c r="F248" s="23">
        <f t="shared" si="6"/>
        <v>30</v>
      </c>
      <c r="G248" s="21">
        <f t="shared" si="7"/>
        <v>1</v>
      </c>
    </row>
    <row r="249" spans="1:7" ht="20.100000000000001" hidden="1" customHeight="1">
      <c r="A249" s="10">
        <v>241</v>
      </c>
      <c r="B249" s="47" t="s">
        <v>964</v>
      </c>
      <c r="C249" s="47" t="s">
        <v>158</v>
      </c>
      <c r="D249" s="23">
        <v>0</v>
      </c>
      <c r="E249" s="48">
        <v>0</v>
      </c>
      <c r="F249" s="23">
        <f t="shared" si="6"/>
        <v>0</v>
      </c>
      <c r="G249" s="21" t="str">
        <f t="shared" si="7"/>
        <v/>
      </c>
    </row>
    <row r="250" spans="1:7" ht="20.100000000000001" hidden="1" customHeight="1">
      <c r="A250" s="10">
        <v>242</v>
      </c>
      <c r="B250" s="46" t="s">
        <v>1030</v>
      </c>
      <c r="C250" s="46" t="s">
        <v>159</v>
      </c>
      <c r="D250" s="23">
        <v>0</v>
      </c>
      <c r="E250" s="48">
        <v>0</v>
      </c>
      <c r="F250" s="23">
        <f t="shared" si="6"/>
        <v>0</v>
      </c>
      <c r="G250" s="21" t="str">
        <f t="shared" si="7"/>
        <v/>
      </c>
    </row>
    <row r="251" spans="1:7" ht="20.100000000000001" hidden="1" customHeight="1">
      <c r="A251" s="10">
        <v>243</v>
      </c>
      <c r="B251" s="47" t="s">
        <v>963</v>
      </c>
      <c r="C251" s="47" t="s">
        <v>173</v>
      </c>
      <c r="D251" s="23">
        <v>0</v>
      </c>
      <c r="E251" s="48">
        <v>0</v>
      </c>
      <c r="F251" s="23">
        <f t="shared" si="6"/>
        <v>0</v>
      </c>
      <c r="G251" s="21" t="str">
        <f t="shared" si="7"/>
        <v/>
      </c>
    </row>
    <row r="252" spans="1:7" ht="20.100000000000001" hidden="1" customHeight="1">
      <c r="A252" s="10">
        <v>244</v>
      </c>
      <c r="B252" s="46" t="s">
        <v>680</v>
      </c>
      <c r="C252" s="46" t="s">
        <v>581</v>
      </c>
      <c r="D252" s="23">
        <v>0</v>
      </c>
      <c r="E252" s="48">
        <v>0</v>
      </c>
      <c r="F252" s="23">
        <f t="shared" si="6"/>
        <v>0</v>
      </c>
      <c r="G252" s="21" t="str">
        <f t="shared" si="7"/>
        <v/>
      </c>
    </row>
    <row r="253" spans="1:7" ht="20.100000000000001" hidden="1" customHeight="1">
      <c r="A253" s="10">
        <v>245</v>
      </c>
      <c r="B253" s="47" t="s">
        <v>681</v>
      </c>
      <c r="C253" s="47" t="s">
        <v>582</v>
      </c>
      <c r="D253" s="23">
        <v>0</v>
      </c>
      <c r="E253" s="48">
        <v>0</v>
      </c>
      <c r="F253" s="23">
        <f t="shared" si="6"/>
        <v>0</v>
      </c>
      <c r="G253" s="21" t="str">
        <f t="shared" si="7"/>
        <v/>
      </c>
    </row>
    <row r="254" spans="1:7" ht="20.100000000000001" hidden="1" customHeight="1">
      <c r="A254" s="10">
        <v>246</v>
      </c>
      <c r="B254" s="46" t="s">
        <v>682</v>
      </c>
      <c r="C254" s="46" t="s">
        <v>580</v>
      </c>
      <c r="D254" s="23">
        <v>0</v>
      </c>
      <c r="E254" s="48">
        <v>0</v>
      </c>
      <c r="F254" s="23">
        <f t="shared" si="6"/>
        <v>0</v>
      </c>
      <c r="G254" s="21" t="str">
        <f t="shared" si="7"/>
        <v/>
      </c>
    </row>
    <row r="255" spans="1:7" ht="20.100000000000001" hidden="1" customHeight="1">
      <c r="A255" s="10">
        <v>247</v>
      </c>
      <c r="B255" s="47" t="s">
        <v>928</v>
      </c>
      <c r="C255" s="47" t="s">
        <v>160</v>
      </c>
      <c r="D255" s="23">
        <v>0</v>
      </c>
      <c r="E255" s="48">
        <v>0</v>
      </c>
      <c r="F255" s="23">
        <f t="shared" si="6"/>
        <v>0</v>
      </c>
      <c r="G255" s="21" t="str">
        <f t="shared" si="7"/>
        <v/>
      </c>
    </row>
    <row r="256" spans="1:7" ht="20.100000000000001" hidden="1" customHeight="1">
      <c r="A256" s="10">
        <v>248</v>
      </c>
      <c r="B256" s="46" t="s">
        <v>927</v>
      </c>
      <c r="C256" s="46" t="s">
        <v>161</v>
      </c>
      <c r="D256" s="23">
        <v>0</v>
      </c>
      <c r="E256" s="48">
        <v>0</v>
      </c>
      <c r="F256" s="23">
        <f t="shared" si="6"/>
        <v>0</v>
      </c>
      <c r="G256" s="21" t="str">
        <f t="shared" si="7"/>
        <v/>
      </c>
    </row>
    <row r="257" spans="1:7" ht="20.100000000000001" hidden="1" customHeight="1">
      <c r="A257" s="10">
        <v>249</v>
      </c>
      <c r="B257" s="47" t="s">
        <v>1031</v>
      </c>
      <c r="C257" s="47" t="s">
        <v>162</v>
      </c>
      <c r="D257" s="23">
        <v>0</v>
      </c>
      <c r="E257" s="48">
        <v>0</v>
      </c>
      <c r="F257" s="23">
        <f t="shared" si="6"/>
        <v>0</v>
      </c>
      <c r="G257" s="21" t="str">
        <f t="shared" si="7"/>
        <v/>
      </c>
    </row>
    <row r="258" spans="1:7" ht="20.100000000000001" hidden="1" customHeight="1">
      <c r="A258" s="10">
        <v>250</v>
      </c>
      <c r="B258" s="46" t="s">
        <v>1032</v>
      </c>
      <c r="C258" s="46" t="s">
        <v>163</v>
      </c>
      <c r="D258" s="23">
        <v>0</v>
      </c>
      <c r="E258" s="48">
        <v>0</v>
      </c>
      <c r="F258" s="23">
        <f t="shared" si="6"/>
        <v>0</v>
      </c>
      <c r="G258" s="21" t="str">
        <f t="shared" si="7"/>
        <v/>
      </c>
    </row>
    <row r="259" spans="1:7" ht="20.100000000000001" hidden="1" customHeight="1">
      <c r="A259" s="10">
        <v>251</v>
      </c>
      <c r="B259" s="47" t="s">
        <v>1033</v>
      </c>
      <c r="C259" s="47" t="s">
        <v>164</v>
      </c>
      <c r="D259" s="23">
        <v>0</v>
      </c>
      <c r="E259" s="48">
        <v>0</v>
      </c>
      <c r="F259" s="23">
        <f t="shared" si="6"/>
        <v>0</v>
      </c>
      <c r="G259" s="21" t="str">
        <f t="shared" si="7"/>
        <v/>
      </c>
    </row>
    <row r="260" spans="1:7" ht="20.100000000000001" hidden="1" customHeight="1">
      <c r="A260" s="10">
        <v>252</v>
      </c>
      <c r="B260" s="46" t="s">
        <v>1034</v>
      </c>
      <c r="C260" s="46" t="s">
        <v>165</v>
      </c>
      <c r="D260" s="23">
        <v>0</v>
      </c>
      <c r="E260" s="48">
        <v>0</v>
      </c>
      <c r="F260" s="23">
        <f t="shared" si="6"/>
        <v>0</v>
      </c>
      <c r="G260" s="21" t="str">
        <f t="shared" si="7"/>
        <v/>
      </c>
    </row>
    <row r="261" spans="1:7" ht="20.100000000000001" hidden="1" customHeight="1">
      <c r="A261" s="10">
        <v>253</v>
      </c>
      <c r="B261" s="47" t="s">
        <v>1035</v>
      </c>
      <c r="C261" s="47" t="s">
        <v>176</v>
      </c>
      <c r="D261" s="23">
        <v>0</v>
      </c>
      <c r="E261" s="48">
        <v>0</v>
      </c>
      <c r="F261" s="23">
        <f t="shared" si="6"/>
        <v>0</v>
      </c>
      <c r="G261" s="21" t="str">
        <f t="shared" si="7"/>
        <v/>
      </c>
    </row>
    <row r="262" spans="1:7" ht="20.100000000000001" hidden="1" customHeight="1">
      <c r="A262" s="10">
        <v>254</v>
      </c>
      <c r="B262" s="46" t="s">
        <v>975</v>
      </c>
      <c r="C262" s="46" t="s">
        <v>166</v>
      </c>
      <c r="D262" s="23">
        <v>0</v>
      </c>
      <c r="E262" s="48">
        <v>0</v>
      </c>
      <c r="F262" s="23">
        <f t="shared" si="6"/>
        <v>0</v>
      </c>
      <c r="G262" s="21" t="str">
        <f t="shared" si="7"/>
        <v/>
      </c>
    </row>
    <row r="263" spans="1:7" ht="20.100000000000001" hidden="1" customHeight="1">
      <c r="A263" s="10">
        <v>255</v>
      </c>
      <c r="B263" s="47" t="s">
        <v>974</v>
      </c>
      <c r="C263" s="47" t="s">
        <v>167</v>
      </c>
      <c r="D263" s="23">
        <v>0</v>
      </c>
      <c r="E263" s="48">
        <v>0</v>
      </c>
      <c r="F263" s="23">
        <f t="shared" si="6"/>
        <v>0</v>
      </c>
      <c r="G263" s="21" t="str">
        <f t="shared" si="7"/>
        <v/>
      </c>
    </row>
    <row r="264" spans="1:7" ht="20.100000000000001" hidden="1" customHeight="1">
      <c r="A264" s="10">
        <v>256</v>
      </c>
      <c r="B264" s="46" t="s">
        <v>1036</v>
      </c>
      <c r="C264" s="46" t="s">
        <v>168</v>
      </c>
      <c r="D264" s="23">
        <v>0</v>
      </c>
      <c r="E264" s="48">
        <v>0</v>
      </c>
      <c r="F264" s="23">
        <f t="shared" si="6"/>
        <v>0</v>
      </c>
      <c r="G264" s="21" t="str">
        <f t="shared" si="7"/>
        <v/>
      </c>
    </row>
    <row r="265" spans="1:7" ht="20.100000000000001" hidden="1" customHeight="1">
      <c r="A265" s="10">
        <v>257</v>
      </c>
      <c r="B265" s="47" t="s">
        <v>1037</v>
      </c>
      <c r="C265" s="47" t="s">
        <v>169</v>
      </c>
      <c r="D265" s="23">
        <v>0</v>
      </c>
      <c r="E265" s="48">
        <v>0</v>
      </c>
      <c r="F265" s="23">
        <f t="shared" ref="F265:F328" si="8">IF(E265&gt;D265,D265,E265)</f>
        <v>0</v>
      </c>
      <c r="G265" s="21" t="str">
        <f t="shared" si="7"/>
        <v/>
      </c>
    </row>
    <row r="266" spans="1:7" ht="20.100000000000001" customHeight="1">
      <c r="A266" s="10">
        <v>258</v>
      </c>
      <c r="B266" s="75" t="s">
        <v>896</v>
      </c>
      <c r="C266" s="75" t="s">
        <v>172</v>
      </c>
      <c r="D266" s="23">
        <v>30</v>
      </c>
      <c r="E266" s="76">
        <v>30</v>
      </c>
      <c r="F266" s="23">
        <f t="shared" si="8"/>
        <v>30</v>
      </c>
      <c r="G266" s="21">
        <f t="shared" ref="G266:G329" si="9">IFERROR(F266/D266,"")</f>
        <v>1</v>
      </c>
    </row>
    <row r="267" spans="1:7" ht="20.100000000000001" hidden="1" customHeight="1">
      <c r="A267" s="10">
        <v>259</v>
      </c>
      <c r="B267" s="47" t="s">
        <v>1038</v>
      </c>
      <c r="C267" s="47" t="s">
        <v>175</v>
      </c>
      <c r="D267" s="23">
        <v>0</v>
      </c>
      <c r="E267" s="48">
        <v>0</v>
      </c>
      <c r="F267" s="23">
        <f t="shared" si="8"/>
        <v>0</v>
      </c>
      <c r="G267" s="21" t="str">
        <f t="shared" si="9"/>
        <v/>
      </c>
    </row>
    <row r="268" spans="1:7" ht="20.100000000000001" hidden="1" customHeight="1">
      <c r="A268" s="10">
        <v>260</v>
      </c>
      <c r="B268" s="46" t="s">
        <v>1039</v>
      </c>
      <c r="C268" s="46" t="s">
        <v>178</v>
      </c>
      <c r="D268" s="23">
        <v>0</v>
      </c>
      <c r="E268" s="48">
        <v>0</v>
      </c>
      <c r="F268" s="23">
        <f t="shared" si="8"/>
        <v>0</v>
      </c>
      <c r="G268" s="21" t="str">
        <f t="shared" si="9"/>
        <v/>
      </c>
    </row>
    <row r="269" spans="1:7" ht="20.100000000000001" hidden="1" customHeight="1">
      <c r="A269" s="10">
        <v>261</v>
      </c>
      <c r="B269" s="47" t="s">
        <v>1040</v>
      </c>
      <c r="C269" s="47" t="s">
        <v>179</v>
      </c>
      <c r="D269" s="23">
        <v>0</v>
      </c>
      <c r="E269" s="48">
        <v>0</v>
      </c>
      <c r="F269" s="23">
        <f t="shared" si="8"/>
        <v>0</v>
      </c>
      <c r="G269" s="21" t="str">
        <f t="shared" si="9"/>
        <v/>
      </c>
    </row>
    <row r="270" spans="1:7" ht="20.100000000000001" hidden="1" customHeight="1">
      <c r="A270" s="10">
        <v>262</v>
      </c>
      <c r="B270" s="46" t="s">
        <v>1041</v>
      </c>
      <c r="C270" s="46" t="s">
        <v>180</v>
      </c>
      <c r="D270" s="23">
        <v>0</v>
      </c>
      <c r="E270" s="48">
        <v>0</v>
      </c>
      <c r="F270" s="23">
        <f t="shared" si="8"/>
        <v>0</v>
      </c>
      <c r="G270" s="21" t="str">
        <f t="shared" si="9"/>
        <v/>
      </c>
    </row>
    <row r="271" spans="1:7" ht="20.100000000000001" hidden="1" customHeight="1">
      <c r="A271" s="10">
        <v>263</v>
      </c>
      <c r="B271" s="47" t="s">
        <v>1042</v>
      </c>
      <c r="C271" s="47" t="s">
        <v>181</v>
      </c>
      <c r="D271" s="23">
        <v>0</v>
      </c>
      <c r="E271" s="48">
        <v>0</v>
      </c>
      <c r="F271" s="23">
        <f t="shared" si="8"/>
        <v>0</v>
      </c>
      <c r="G271" s="21" t="str">
        <f t="shared" si="9"/>
        <v/>
      </c>
    </row>
    <row r="272" spans="1:7" ht="20.100000000000001" hidden="1" customHeight="1">
      <c r="A272" s="10">
        <v>264</v>
      </c>
      <c r="B272" s="46" t="s">
        <v>1043</v>
      </c>
      <c r="C272" s="46" t="s">
        <v>182</v>
      </c>
      <c r="D272" s="23">
        <v>0</v>
      </c>
      <c r="E272" s="48">
        <v>0</v>
      </c>
      <c r="F272" s="23">
        <f t="shared" si="8"/>
        <v>0</v>
      </c>
      <c r="G272" s="21" t="str">
        <f t="shared" si="9"/>
        <v/>
      </c>
    </row>
    <row r="273" spans="1:7" ht="20.100000000000001" hidden="1" customHeight="1">
      <c r="A273" s="10">
        <v>265</v>
      </c>
      <c r="B273" s="47" t="s">
        <v>1044</v>
      </c>
      <c r="C273" s="47" t="s">
        <v>183</v>
      </c>
      <c r="D273" s="23">
        <v>0</v>
      </c>
      <c r="E273" s="48">
        <v>0</v>
      </c>
      <c r="F273" s="23">
        <f t="shared" si="8"/>
        <v>0</v>
      </c>
      <c r="G273" s="21" t="str">
        <f t="shared" si="9"/>
        <v/>
      </c>
    </row>
    <row r="274" spans="1:7" ht="20.100000000000001" hidden="1" customHeight="1">
      <c r="A274" s="10">
        <v>266</v>
      </c>
      <c r="B274" s="46" t="s">
        <v>1045</v>
      </c>
      <c r="C274" s="46" t="s">
        <v>223</v>
      </c>
      <c r="D274" s="23">
        <v>0</v>
      </c>
      <c r="E274" s="48">
        <v>0</v>
      </c>
      <c r="F274" s="23">
        <f t="shared" si="8"/>
        <v>0</v>
      </c>
      <c r="G274" s="21" t="str">
        <f t="shared" si="9"/>
        <v/>
      </c>
    </row>
    <row r="275" spans="1:7" ht="20.100000000000001" hidden="1" customHeight="1">
      <c r="A275" s="10">
        <v>267</v>
      </c>
      <c r="B275" s="47" t="s">
        <v>1046</v>
      </c>
      <c r="C275" s="47" t="s">
        <v>224</v>
      </c>
      <c r="D275" s="23">
        <v>0</v>
      </c>
      <c r="E275" s="48">
        <v>0</v>
      </c>
      <c r="F275" s="23">
        <f t="shared" si="8"/>
        <v>0</v>
      </c>
      <c r="G275" s="21" t="str">
        <f t="shared" si="9"/>
        <v/>
      </c>
    </row>
    <row r="276" spans="1:7" ht="20.100000000000001" hidden="1" customHeight="1">
      <c r="A276" s="10">
        <v>268</v>
      </c>
      <c r="B276" s="46" t="s">
        <v>1047</v>
      </c>
      <c r="C276" s="46" t="s">
        <v>225</v>
      </c>
      <c r="D276" s="23">
        <v>0</v>
      </c>
      <c r="E276" s="48">
        <v>0</v>
      </c>
      <c r="F276" s="23">
        <f t="shared" si="8"/>
        <v>0</v>
      </c>
      <c r="G276" s="21" t="str">
        <f t="shared" si="9"/>
        <v/>
      </c>
    </row>
    <row r="277" spans="1:7" ht="20.100000000000001" hidden="1" customHeight="1">
      <c r="A277" s="10">
        <v>269</v>
      </c>
      <c r="B277" s="47" t="s">
        <v>1048</v>
      </c>
      <c r="C277" s="47" t="s">
        <v>234</v>
      </c>
      <c r="D277" s="23">
        <v>0</v>
      </c>
      <c r="E277" s="48">
        <v>0</v>
      </c>
      <c r="F277" s="23">
        <f t="shared" si="8"/>
        <v>0</v>
      </c>
      <c r="G277" s="21" t="str">
        <f t="shared" si="9"/>
        <v/>
      </c>
    </row>
    <row r="278" spans="1:7" ht="20.100000000000001" hidden="1" customHeight="1">
      <c r="A278" s="10">
        <v>270</v>
      </c>
      <c r="B278" s="46" t="s">
        <v>1049</v>
      </c>
      <c r="C278" s="46" t="s">
        <v>235</v>
      </c>
      <c r="D278" s="23">
        <v>0</v>
      </c>
      <c r="E278" s="48">
        <v>0</v>
      </c>
      <c r="F278" s="23">
        <f t="shared" si="8"/>
        <v>0</v>
      </c>
      <c r="G278" s="21" t="str">
        <f t="shared" si="9"/>
        <v/>
      </c>
    </row>
    <row r="279" spans="1:7" ht="20.100000000000001" customHeight="1">
      <c r="A279" s="10">
        <v>271</v>
      </c>
      <c r="B279" s="77" t="s">
        <v>978</v>
      </c>
      <c r="C279" s="77" t="s">
        <v>236</v>
      </c>
      <c r="D279" s="23">
        <v>50</v>
      </c>
      <c r="E279" s="76">
        <v>50</v>
      </c>
      <c r="F279" s="23">
        <f t="shared" si="8"/>
        <v>50</v>
      </c>
      <c r="G279" s="21">
        <f t="shared" si="9"/>
        <v>1</v>
      </c>
    </row>
    <row r="280" spans="1:7" ht="20.100000000000001" hidden="1" customHeight="1">
      <c r="A280" s="10">
        <v>272</v>
      </c>
      <c r="B280" s="46" t="s">
        <v>1050</v>
      </c>
      <c r="C280" s="46" t="s">
        <v>237</v>
      </c>
      <c r="D280" s="23">
        <v>0</v>
      </c>
      <c r="E280" s="48">
        <v>0</v>
      </c>
      <c r="F280" s="23">
        <f t="shared" si="8"/>
        <v>0</v>
      </c>
      <c r="G280" s="21" t="str">
        <f t="shared" si="9"/>
        <v/>
      </c>
    </row>
    <row r="281" spans="1:7" ht="20.100000000000001" hidden="1" customHeight="1">
      <c r="A281" s="10">
        <v>273</v>
      </c>
      <c r="B281" s="47" t="s">
        <v>1051</v>
      </c>
      <c r="C281" s="47" t="s">
        <v>238</v>
      </c>
      <c r="D281" s="23">
        <v>0</v>
      </c>
      <c r="E281" s="48">
        <v>0</v>
      </c>
      <c r="F281" s="23">
        <f t="shared" si="8"/>
        <v>0</v>
      </c>
      <c r="G281" s="21" t="str">
        <f t="shared" si="9"/>
        <v/>
      </c>
    </row>
    <row r="282" spans="1:7" ht="20.100000000000001" hidden="1" customHeight="1">
      <c r="A282" s="10">
        <v>274</v>
      </c>
      <c r="B282" s="46"/>
      <c r="C282" s="46" t="s">
        <v>247</v>
      </c>
      <c r="D282" s="23">
        <v>0</v>
      </c>
      <c r="E282" s="48">
        <v>0</v>
      </c>
      <c r="F282" s="23">
        <f t="shared" si="8"/>
        <v>0</v>
      </c>
      <c r="G282" s="21" t="str">
        <f t="shared" si="9"/>
        <v/>
      </c>
    </row>
    <row r="283" spans="1:7" ht="20.100000000000001" hidden="1" customHeight="1">
      <c r="A283" s="10">
        <v>275</v>
      </c>
      <c r="B283" s="47"/>
      <c r="C283" s="47" t="s">
        <v>248</v>
      </c>
      <c r="D283" s="23">
        <v>0</v>
      </c>
      <c r="E283" s="48">
        <v>0</v>
      </c>
      <c r="F283" s="23">
        <f t="shared" si="8"/>
        <v>0</v>
      </c>
      <c r="G283" s="21" t="str">
        <f t="shared" si="9"/>
        <v/>
      </c>
    </row>
    <row r="284" spans="1:7" ht="20.100000000000001" hidden="1" customHeight="1">
      <c r="A284" s="10">
        <v>276</v>
      </c>
      <c r="B284" s="46"/>
      <c r="C284" s="46" t="s">
        <v>246</v>
      </c>
      <c r="D284" s="23">
        <v>0</v>
      </c>
      <c r="E284" s="48">
        <v>0</v>
      </c>
      <c r="F284" s="23">
        <f t="shared" si="8"/>
        <v>0</v>
      </c>
      <c r="G284" s="21" t="str">
        <f t="shared" si="9"/>
        <v/>
      </c>
    </row>
    <row r="285" spans="1:7" ht="20.100000000000001" hidden="1" customHeight="1">
      <c r="A285" s="10">
        <v>277</v>
      </c>
      <c r="B285" s="47" t="s">
        <v>1052</v>
      </c>
      <c r="C285" s="47" t="s">
        <v>250</v>
      </c>
      <c r="D285" s="23">
        <v>0</v>
      </c>
      <c r="E285" s="48">
        <v>0</v>
      </c>
      <c r="F285" s="23">
        <f t="shared" si="8"/>
        <v>0</v>
      </c>
      <c r="G285" s="21" t="str">
        <f t="shared" si="9"/>
        <v/>
      </c>
    </row>
    <row r="286" spans="1:7" ht="20.100000000000001" hidden="1" customHeight="1">
      <c r="A286" s="10">
        <v>278</v>
      </c>
      <c r="B286" s="46" t="s">
        <v>1053</v>
      </c>
      <c r="C286" s="46" t="s">
        <v>251</v>
      </c>
      <c r="D286" s="23">
        <v>0</v>
      </c>
      <c r="E286" s="48">
        <v>0</v>
      </c>
      <c r="F286" s="23">
        <f t="shared" si="8"/>
        <v>0</v>
      </c>
      <c r="G286" s="21" t="str">
        <f t="shared" si="9"/>
        <v/>
      </c>
    </row>
    <row r="287" spans="1:7" ht="20.100000000000001" hidden="1" customHeight="1">
      <c r="A287" s="10">
        <v>279</v>
      </c>
      <c r="B287" s="47" t="s">
        <v>1054</v>
      </c>
      <c r="C287" s="47" t="s">
        <v>249</v>
      </c>
      <c r="D287" s="23">
        <v>0</v>
      </c>
      <c r="E287" s="48">
        <v>0</v>
      </c>
      <c r="F287" s="23">
        <f t="shared" si="8"/>
        <v>0</v>
      </c>
      <c r="G287" s="21" t="str">
        <f t="shared" si="9"/>
        <v/>
      </c>
    </row>
    <row r="288" spans="1:7" ht="20.100000000000001" hidden="1" customHeight="1">
      <c r="A288" s="10">
        <v>280</v>
      </c>
      <c r="B288" s="46" t="s">
        <v>1055</v>
      </c>
      <c r="C288" s="46" t="s">
        <v>255</v>
      </c>
      <c r="D288" s="23">
        <v>0</v>
      </c>
      <c r="E288" s="48">
        <v>0</v>
      </c>
      <c r="F288" s="23">
        <f t="shared" si="8"/>
        <v>0</v>
      </c>
      <c r="G288" s="21" t="str">
        <f t="shared" si="9"/>
        <v/>
      </c>
    </row>
    <row r="289" spans="1:7" ht="20.100000000000001" hidden="1" customHeight="1">
      <c r="A289" s="10">
        <v>281</v>
      </c>
      <c r="B289" s="47" t="s">
        <v>1056</v>
      </c>
      <c r="C289" s="47" t="s">
        <v>256</v>
      </c>
      <c r="D289" s="23">
        <v>0</v>
      </c>
      <c r="E289" s="48">
        <v>0</v>
      </c>
      <c r="F289" s="23">
        <f t="shared" si="8"/>
        <v>0</v>
      </c>
      <c r="G289" s="21" t="str">
        <f t="shared" si="9"/>
        <v/>
      </c>
    </row>
    <row r="290" spans="1:7" ht="20.100000000000001" hidden="1" customHeight="1">
      <c r="A290" s="10">
        <v>282</v>
      </c>
      <c r="B290" s="46" t="s">
        <v>1057</v>
      </c>
      <c r="C290" s="46" t="s">
        <v>257</v>
      </c>
      <c r="D290" s="23">
        <v>0</v>
      </c>
      <c r="E290" s="48">
        <v>0</v>
      </c>
      <c r="F290" s="23">
        <f t="shared" si="8"/>
        <v>0</v>
      </c>
      <c r="G290" s="21" t="str">
        <f t="shared" si="9"/>
        <v/>
      </c>
    </row>
    <row r="291" spans="1:7" ht="20.100000000000001" hidden="1" customHeight="1">
      <c r="A291" s="10">
        <v>283</v>
      </c>
      <c r="B291" s="47" t="s">
        <v>1058</v>
      </c>
      <c r="C291" s="47" t="s">
        <v>258</v>
      </c>
      <c r="D291" s="23">
        <v>0</v>
      </c>
      <c r="E291" s="48">
        <v>0</v>
      </c>
      <c r="F291" s="23">
        <f t="shared" si="8"/>
        <v>0</v>
      </c>
      <c r="G291" s="21" t="str">
        <f t="shared" si="9"/>
        <v/>
      </c>
    </row>
    <row r="292" spans="1:7" ht="20.100000000000001" hidden="1" customHeight="1">
      <c r="A292" s="10">
        <v>284</v>
      </c>
      <c r="B292" s="46" t="s">
        <v>1059</v>
      </c>
      <c r="C292" s="46" t="s">
        <v>259</v>
      </c>
      <c r="D292" s="23">
        <v>0</v>
      </c>
      <c r="E292" s="48">
        <v>0</v>
      </c>
      <c r="F292" s="23">
        <f t="shared" si="8"/>
        <v>0</v>
      </c>
      <c r="G292" s="21" t="str">
        <f t="shared" si="9"/>
        <v/>
      </c>
    </row>
    <row r="293" spans="1:7" ht="20.100000000000001" hidden="1" customHeight="1">
      <c r="A293" s="10">
        <v>285</v>
      </c>
      <c r="B293" s="47" t="s">
        <v>1060</v>
      </c>
      <c r="C293" s="47" t="s">
        <v>260</v>
      </c>
      <c r="D293" s="23">
        <v>0</v>
      </c>
      <c r="E293" s="48">
        <v>0</v>
      </c>
      <c r="F293" s="23">
        <f t="shared" si="8"/>
        <v>0</v>
      </c>
      <c r="G293" s="21" t="str">
        <f t="shared" si="9"/>
        <v/>
      </c>
    </row>
    <row r="294" spans="1:7" ht="20.100000000000001" hidden="1" customHeight="1">
      <c r="A294" s="10">
        <v>286</v>
      </c>
      <c r="B294" s="46"/>
      <c r="C294" s="46" t="s">
        <v>263</v>
      </c>
      <c r="D294" s="23">
        <v>0</v>
      </c>
      <c r="E294" s="48">
        <v>0</v>
      </c>
      <c r="F294" s="23">
        <f t="shared" si="8"/>
        <v>0</v>
      </c>
      <c r="G294" s="21" t="str">
        <f t="shared" si="9"/>
        <v/>
      </c>
    </row>
    <row r="295" spans="1:7" ht="20.100000000000001" hidden="1" customHeight="1">
      <c r="A295" s="10">
        <v>287</v>
      </c>
      <c r="B295" s="47" t="s">
        <v>677</v>
      </c>
      <c r="C295" s="47" t="s">
        <v>264</v>
      </c>
      <c r="D295" s="23">
        <v>0</v>
      </c>
      <c r="E295" s="48">
        <v>0</v>
      </c>
      <c r="F295" s="23">
        <f t="shared" si="8"/>
        <v>0</v>
      </c>
      <c r="G295" s="21" t="str">
        <f t="shared" si="9"/>
        <v/>
      </c>
    </row>
    <row r="296" spans="1:7" ht="20.100000000000001" hidden="1" customHeight="1">
      <c r="A296" s="10">
        <v>288</v>
      </c>
      <c r="B296" s="46" t="s">
        <v>793</v>
      </c>
      <c r="C296" s="46" t="s">
        <v>265</v>
      </c>
      <c r="D296" s="23">
        <v>0</v>
      </c>
      <c r="E296" s="48">
        <v>0</v>
      </c>
      <c r="F296" s="23">
        <f t="shared" si="8"/>
        <v>0</v>
      </c>
      <c r="G296" s="21" t="str">
        <f t="shared" si="9"/>
        <v/>
      </c>
    </row>
    <row r="297" spans="1:7" ht="20.100000000000001" hidden="1" customHeight="1">
      <c r="A297" s="10">
        <v>289</v>
      </c>
      <c r="B297" s="47"/>
      <c r="C297" s="47" t="s">
        <v>277</v>
      </c>
      <c r="D297" s="23">
        <v>0</v>
      </c>
      <c r="E297" s="48">
        <v>0</v>
      </c>
      <c r="F297" s="23">
        <f t="shared" si="8"/>
        <v>0</v>
      </c>
      <c r="G297" s="21" t="str">
        <f t="shared" si="9"/>
        <v/>
      </c>
    </row>
    <row r="298" spans="1:7" ht="20.100000000000001" hidden="1" customHeight="1">
      <c r="A298" s="10">
        <v>290</v>
      </c>
      <c r="B298" s="46"/>
      <c r="C298" s="46" t="s">
        <v>278</v>
      </c>
      <c r="D298" s="23">
        <v>0</v>
      </c>
      <c r="E298" s="48">
        <v>0</v>
      </c>
      <c r="F298" s="23">
        <f t="shared" si="8"/>
        <v>0</v>
      </c>
      <c r="G298" s="21" t="str">
        <f t="shared" si="9"/>
        <v/>
      </c>
    </row>
    <row r="299" spans="1:7" ht="20.100000000000001" hidden="1" customHeight="1">
      <c r="A299" s="10">
        <v>291</v>
      </c>
      <c r="B299" s="47" t="s">
        <v>794</v>
      </c>
      <c r="C299" s="47" t="s">
        <v>279</v>
      </c>
      <c r="D299" s="23">
        <v>0</v>
      </c>
      <c r="E299" s="48">
        <v>0</v>
      </c>
      <c r="F299" s="23">
        <f t="shared" si="8"/>
        <v>0</v>
      </c>
      <c r="G299" s="21" t="str">
        <f t="shared" si="9"/>
        <v/>
      </c>
    </row>
    <row r="300" spans="1:7" ht="20.100000000000001" hidden="1" customHeight="1">
      <c r="A300" s="10">
        <v>292</v>
      </c>
      <c r="B300" s="46" t="s">
        <v>795</v>
      </c>
      <c r="C300" s="46" t="s">
        <v>280</v>
      </c>
      <c r="D300" s="23">
        <v>0</v>
      </c>
      <c r="E300" s="48">
        <v>0</v>
      </c>
      <c r="F300" s="23">
        <f t="shared" si="8"/>
        <v>0</v>
      </c>
      <c r="G300" s="21" t="str">
        <f t="shared" si="9"/>
        <v/>
      </c>
    </row>
    <row r="301" spans="1:7" ht="20.100000000000001" hidden="1" customHeight="1">
      <c r="A301" s="10">
        <v>293</v>
      </c>
      <c r="B301" s="47" t="s">
        <v>796</v>
      </c>
      <c r="C301" s="47" t="s">
        <v>282</v>
      </c>
      <c r="D301" s="23">
        <v>0</v>
      </c>
      <c r="E301" s="48">
        <v>0</v>
      </c>
      <c r="F301" s="23">
        <f t="shared" si="8"/>
        <v>0</v>
      </c>
      <c r="G301" s="21" t="str">
        <f t="shared" si="9"/>
        <v/>
      </c>
    </row>
    <row r="302" spans="1:7" ht="20.100000000000001" hidden="1" customHeight="1">
      <c r="A302" s="10">
        <v>294</v>
      </c>
      <c r="B302" s="46" t="s">
        <v>970</v>
      </c>
      <c r="C302" s="46" t="s">
        <v>283</v>
      </c>
      <c r="D302" s="23">
        <v>0</v>
      </c>
      <c r="E302" s="48">
        <v>0</v>
      </c>
      <c r="F302" s="23">
        <f t="shared" si="8"/>
        <v>0</v>
      </c>
      <c r="G302" s="21" t="str">
        <f t="shared" si="9"/>
        <v/>
      </c>
    </row>
    <row r="303" spans="1:7" ht="20.100000000000001" hidden="1" customHeight="1">
      <c r="A303" s="10">
        <v>295</v>
      </c>
      <c r="B303" s="47" t="s">
        <v>969</v>
      </c>
      <c r="C303" s="47" t="s">
        <v>284</v>
      </c>
      <c r="D303" s="23">
        <v>0</v>
      </c>
      <c r="E303" s="48">
        <v>0</v>
      </c>
      <c r="F303" s="23">
        <f t="shared" si="8"/>
        <v>0</v>
      </c>
      <c r="G303" s="21" t="str">
        <f t="shared" si="9"/>
        <v/>
      </c>
    </row>
    <row r="304" spans="1:7" ht="20.100000000000001" hidden="1" customHeight="1">
      <c r="A304" s="10">
        <v>296</v>
      </c>
      <c r="B304" s="46" t="s">
        <v>968</v>
      </c>
      <c r="C304" s="46" t="s">
        <v>285</v>
      </c>
      <c r="D304" s="23">
        <v>0</v>
      </c>
      <c r="E304" s="48">
        <v>0</v>
      </c>
      <c r="F304" s="23">
        <f t="shared" si="8"/>
        <v>0</v>
      </c>
      <c r="G304" s="21" t="str">
        <f t="shared" si="9"/>
        <v/>
      </c>
    </row>
    <row r="305" spans="1:7" ht="20.100000000000001" hidden="1" customHeight="1">
      <c r="A305" s="10">
        <v>297</v>
      </c>
      <c r="B305" s="47" t="s">
        <v>1061</v>
      </c>
      <c r="C305" s="47" t="s">
        <v>287</v>
      </c>
      <c r="D305" s="23">
        <v>0</v>
      </c>
      <c r="E305" s="48">
        <v>0</v>
      </c>
      <c r="F305" s="23">
        <f t="shared" si="8"/>
        <v>0</v>
      </c>
      <c r="G305" s="21" t="str">
        <f t="shared" si="9"/>
        <v/>
      </c>
    </row>
    <row r="306" spans="1:7" ht="20.100000000000001" hidden="1" customHeight="1">
      <c r="A306" s="10">
        <v>298</v>
      </c>
      <c r="B306" s="46" t="s">
        <v>1062</v>
      </c>
      <c r="C306" s="46" t="s">
        <v>288</v>
      </c>
      <c r="D306" s="23">
        <v>0</v>
      </c>
      <c r="E306" s="48">
        <v>0</v>
      </c>
      <c r="F306" s="23">
        <f t="shared" si="8"/>
        <v>0</v>
      </c>
      <c r="G306" s="21" t="str">
        <f t="shared" si="9"/>
        <v/>
      </c>
    </row>
    <row r="307" spans="1:7" ht="20.100000000000001" hidden="1" customHeight="1">
      <c r="A307" s="10">
        <v>299</v>
      </c>
      <c r="B307" s="47" t="s">
        <v>1063</v>
      </c>
      <c r="C307" s="47" t="s">
        <v>289</v>
      </c>
      <c r="D307" s="23">
        <v>0</v>
      </c>
      <c r="E307" s="48">
        <v>0</v>
      </c>
      <c r="F307" s="23">
        <f t="shared" si="8"/>
        <v>0</v>
      </c>
      <c r="G307" s="21" t="str">
        <f t="shared" si="9"/>
        <v/>
      </c>
    </row>
    <row r="308" spans="1:7" ht="20.100000000000001" hidden="1" customHeight="1">
      <c r="A308" s="10">
        <v>300</v>
      </c>
      <c r="B308" s="46" t="s">
        <v>1064</v>
      </c>
      <c r="C308" s="46" t="s">
        <v>290</v>
      </c>
      <c r="D308" s="23">
        <v>0</v>
      </c>
      <c r="E308" s="48">
        <v>0</v>
      </c>
      <c r="F308" s="23">
        <f t="shared" si="8"/>
        <v>0</v>
      </c>
      <c r="G308" s="21" t="str">
        <f t="shared" si="9"/>
        <v/>
      </c>
    </row>
    <row r="309" spans="1:7" ht="20.100000000000001" hidden="1" customHeight="1">
      <c r="A309" s="10">
        <v>301</v>
      </c>
      <c r="B309" s="47" t="s">
        <v>1065</v>
      </c>
      <c r="C309" s="47" t="s">
        <v>292</v>
      </c>
      <c r="D309" s="23">
        <v>0</v>
      </c>
      <c r="E309" s="48">
        <v>0</v>
      </c>
      <c r="F309" s="23">
        <f t="shared" si="8"/>
        <v>0</v>
      </c>
      <c r="G309" s="21" t="str">
        <f t="shared" si="9"/>
        <v/>
      </c>
    </row>
    <row r="310" spans="1:7" ht="20.100000000000001" hidden="1" customHeight="1">
      <c r="A310" s="10">
        <v>302</v>
      </c>
      <c r="B310" s="46" t="s">
        <v>1066</v>
      </c>
      <c r="C310" s="46" t="s">
        <v>293</v>
      </c>
      <c r="D310" s="23">
        <v>0</v>
      </c>
      <c r="E310" s="48">
        <v>0</v>
      </c>
      <c r="F310" s="23">
        <f t="shared" si="8"/>
        <v>0</v>
      </c>
      <c r="G310" s="21" t="str">
        <f t="shared" si="9"/>
        <v/>
      </c>
    </row>
    <row r="311" spans="1:7" ht="20.100000000000001" hidden="1" customHeight="1">
      <c r="A311" s="10">
        <v>303</v>
      </c>
      <c r="B311" s="47"/>
      <c r="C311" s="47" t="s">
        <v>294</v>
      </c>
      <c r="D311" s="23">
        <v>0</v>
      </c>
      <c r="E311" s="48">
        <v>0</v>
      </c>
      <c r="F311" s="23">
        <f t="shared" si="8"/>
        <v>0</v>
      </c>
      <c r="G311" s="21" t="str">
        <f t="shared" si="9"/>
        <v/>
      </c>
    </row>
    <row r="312" spans="1:7" ht="20.100000000000001" hidden="1" customHeight="1">
      <c r="A312" s="10">
        <v>304</v>
      </c>
      <c r="B312" s="46"/>
      <c r="C312" s="46" t="s">
        <v>295</v>
      </c>
      <c r="D312" s="23">
        <v>0</v>
      </c>
      <c r="E312" s="48">
        <v>0</v>
      </c>
      <c r="F312" s="23">
        <f t="shared" si="8"/>
        <v>0</v>
      </c>
      <c r="G312" s="21" t="str">
        <f t="shared" si="9"/>
        <v/>
      </c>
    </row>
    <row r="313" spans="1:7" ht="20.100000000000001" hidden="1" customHeight="1">
      <c r="A313" s="10">
        <v>305</v>
      </c>
      <c r="B313" s="47"/>
      <c r="C313" s="47" t="s">
        <v>296</v>
      </c>
      <c r="D313" s="23">
        <v>0</v>
      </c>
      <c r="E313" s="48">
        <v>0</v>
      </c>
      <c r="F313" s="23">
        <f t="shared" si="8"/>
        <v>0</v>
      </c>
      <c r="G313" s="21" t="str">
        <f t="shared" si="9"/>
        <v/>
      </c>
    </row>
    <row r="314" spans="1:7" ht="20.100000000000001" hidden="1" customHeight="1">
      <c r="A314" s="10">
        <v>306</v>
      </c>
      <c r="B314" s="46" t="s">
        <v>1067</v>
      </c>
      <c r="C314" s="46" t="s">
        <v>298</v>
      </c>
      <c r="D314" s="23">
        <v>0</v>
      </c>
      <c r="E314" s="48">
        <v>0</v>
      </c>
      <c r="F314" s="23">
        <f t="shared" si="8"/>
        <v>0</v>
      </c>
      <c r="G314" s="21" t="str">
        <f t="shared" si="9"/>
        <v/>
      </c>
    </row>
    <row r="315" spans="1:7" ht="20.100000000000001" hidden="1" customHeight="1">
      <c r="A315" s="10">
        <v>307</v>
      </c>
      <c r="B315" s="47" t="s">
        <v>1068</v>
      </c>
      <c r="C315" s="47" t="s">
        <v>994</v>
      </c>
      <c r="D315" s="23">
        <v>0</v>
      </c>
      <c r="E315" s="48">
        <v>0</v>
      </c>
      <c r="F315" s="23">
        <f t="shared" si="8"/>
        <v>0</v>
      </c>
      <c r="G315" s="21" t="str">
        <f t="shared" si="9"/>
        <v/>
      </c>
    </row>
    <row r="316" spans="1:7" ht="20.100000000000001" hidden="1" customHeight="1">
      <c r="A316" s="10">
        <v>308</v>
      </c>
      <c r="B316" s="46" t="s">
        <v>1069</v>
      </c>
      <c r="C316" s="46" t="s">
        <v>995</v>
      </c>
      <c r="D316" s="23">
        <v>0</v>
      </c>
      <c r="E316" s="48">
        <v>0</v>
      </c>
      <c r="F316" s="23">
        <f t="shared" si="8"/>
        <v>0</v>
      </c>
      <c r="G316" s="21" t="str">
        <f t="shared" si="9"/>
        <v/>
      </c>
    </row>
    <row r="317" spans="1:7" ht="20.100000000000001" hidden="1" customHeight="1">
      <c r="A317" s="10">
        <v>309</v>
      </c>
      <c r="B317" s="47" t="s">
        <v>1070</v>
      </c>
      <c r="C317" s="47" t="s">
        <v>996</v>
      </c>
      <c r="D317" s="23">
        <v>0</v>
      </c>
      <c r="E317" s="48">
        <v>0</v>
      </c>
      <c r="F317" s="23">
        <f t="shared" si="8"/>
        <v>0</v>
      </c>
      <c r="G317" s="21" t="str">
        <f t="shared" si="9"/>
        <v/>
      </c>
    </row>
    <row r="318" spans="1:7" ht="20.100000000000001" hidden="1" customHeight="1">
      <c r="A318" s="10">
        <v>310</v>
      </c>
      <c r="B318" s="46" t="s">
        <v>1071</v>
      </c>
      <c r="C318" s="46" t="s">
        <v>297</v>
      </c>
      <c r="D318" s="23">
        <v>0</v>
      </c>
      <c r="E318" s="48">
        <v>0</v>
      </c>
      <c r="F318" s="23">
        <f t="shared" si="8"/>
        <v>0</v>
      </c>
      <c r="G318" s="21" t="str">
        <f t="shared" si="9"/>
        <v/>
      </c>
    </row>
    <row r="319" spans="1:7" ht="20.100000000000001" hidden="1" customHeight="1">
      <c r="A319" s="10">
        <v>311</v>
      </c>
      <c r="B319" s="47" t="s">
        <v>1072</v>
      </c>
      <c r="C319" s="47" t="s">
        <v>300</v>
      </c>
      <c r="D319" s="23">
        <v>0</v>
      </c>
      <c r="E319" s="48">
        <v>0</v>
      </c>
      <c r="F319" s="23">
        <f t="shared" si="8"/>
        <v>0</v>
      </c>
      <c r="G319" s="21" t="str">
        <f t="shared" si="9"/>
        <v/>
      </c>
    </row>
    <row r="320" spans="1:7" ht="20.100000000000001" hidden="1" customHeight="1">
      <c r="A320" s="10">
        <v>312</v>
      </c>
      <c r="B320" s="46"/>
      <c r="C320" s="46" t="s">
        <v>301</v>
      </c>
      <c r="D320" s="23">
        <v>0</v>
      </c>
      <c r="E320" s="48">
        <v>0</v>
      </c>
      <c r="F320" s="23">
        <f t="shared" si="8"/>
        <v>0</v>
      </c>
      <c r="G320" s="21" t="str">
        <f t="shared" si="9"/>
        <v/>
      </c>
    </row>
    <row r="321" spans="1:7" ht="20.100000000000001" hidden="1" customHeight="1">
      <c r="A321" s="10">
        <v>313</v>
      </c>
      <c r="B321" s="47" t="s">
        <v>1073</v>
      </c>
      <c r="C321" s="47" t="s">
        <v>590</v>
      </c>
      <c r="D321" s="23">
        <v>0</v>
      </c>
      <c r="E321" s="48">
        <v>0</v>
      </c>
      <c r="F321" s="23">
        <f t="shared" si="8"/>
        <v>0</v>
      </c>
      <c r="G321" s="21" t="str">
        <f t="shared" si="9"/>
        <v/>
      </c>
    </row>
    <row r="322" spans="1:7" ht="20.100000000000001" hidden="1" customHeight="1">
      <c r="A322" s="10">
        <v>314</v>
      </c>
      <c r="B322" s="46" t="s">
        <v>1074</v>
      </c>
      <c r="C322" s="46" t="s">
        <v>591</v>
      </c>
      <c r="D322" s="23">
        <v>0</v>
      </c>
      <c r="E322" s="48">
        <v>0</v>
      </c>
      <c r="F322" s="23">
        <f t="shared" si="8"/>
        <v>0</v>
      </c>
      <c r="G322" s="21" t="str">
        <f t="shared" si="9"/>
        <v/>
      </c>
    </row>
    <row r="323" spans="1:7" ht="20.100000000000001" hidden="1" customHeight="1">
      <c r="A323" s="10">
        <v>315</v>
      </c>
      <c r="B323" s="47" t="s">
        <v>1075</v>
      </c>
      <c r="C323" s="47" t="s">
        <v>616</v>
      </c>
      <c r="D323" s="23">
        <v>0</v>
      </c>
      <c r="E323" s="48">
        <v>0</v>
      </c>
      <c r="F323" s="23">
        <f t="shared" si="8"/>
        <v>0</v>
      </c>
      <c r="G323" s="21" t="str">
        <f t="shared" si="9"/>
        <v/>
      </c>
    </row>
    <row r="324" spans="1:7" ht="20.100000000000001" hidden="1" customHeight="1">
      <c r="A324" s="10">
        <v>316</v>
      </c>
      <c r="B324" s="46" t="s">
        <v>1076</v>
      </c>
      <c r="C324" s="46" t="s">
        <v>617</v>
      </c>
      <c r="D324" s="23">
        <v>0</v>
      </c>
      <c r="E324" s="48">
        <v>0</v>
      </c>
      <c r="F324" s="23">
        <f t="shared" si="8"/>
        <v>0</v>
      </c>
      <c r="G324" s="21" t="str">
        <f t="shared" si="9"/>
        <v/>
      </c>
    </row>
    <row r="325" spans="1:7" ht="20.100000000000001" hidden="1" customHeight="1">
      <c r="A325" s="10">
        <v>317</v>
      </c>
      <c r="B325" s="47" t="s">
        <v>1077</v>
      </c>
      <c r="C325" s="47" t="s">
        <v>618</v>
      </c>
      <c r="D325" s="23">
        <v>0</v>
      </c>
      <c r="E325" s="48">
        <v>0</v>
      </c>
      <c r="F325" s="23">
        <f t="shared" si="8"/>
        <v>0</v>
      </c>
      <c r="G325" s="21" t="str">
        <f t="shared" si="9"/>
        <v/>
      </c>
    </row>
    <row r="326" spans="1:7" ht="20.100000000000001" hidden="1" customHeight="1">
      <c r="A326" s="10">
        <v>318</v>
      </c>
      <c r="B326" s="46" t="s">
        <v>1078</v>
      </c>
      <c r="C326" s="46" t="s">
        <v>601</v>
      </c>
      <c r="D326" s="23">
        <v>0</v>
      </c>
      <c r="E326" s="48">
        <v>0</v>
      </c>
      <c r="F326" s="23">
        <f t="shared" si="8"/>
        <v>0</v>
      </c>
      <c r="G326" s="21" t="str">
        <f t="shared" si="9"/>
        <v/>
      </c>
    </row>
    <row r="327" spans="1:7" ht="20.100000000000001" hidden="1" customHeight="1">
      <c r="A327" s="10">
        <v>319</v>
      </c>
      <c r="B327" s="47" t="s">
        <v>1079</v>
      </c>
      <c r="C327" s="47" t="s">
        <v>602</v>
      </c>
      <c r="D327" s="23">
        <v>0</v>
      </c>
      <c r="E327" s="48">
        <v>0</v>
      </c>
      <c r="F327" s="23">
        <f t="shared" si="8"/>
        <v>0</v>
      </c>
      <c r="G327" s="21" t="str">
        <f t="shared" si="9"/>
        <v/>
      </c>
    </row>
    <row r="328" spans="1:7" ht="20.100000000000001" hidden="1" customHeight="1">
      <c r="A328" s="10">
        <v>320</v>
      </c>
      <c r="B328" s="46" t="s">
        <v>678</v>
      </c>
      <c r="C328" s="46" t="s">
        <v>798</v>
      </c>
      <c r="D328" s="23">
        <v>0</v>
      </c>
      <c r="E328" s="48">
        <v>0</v>
      </c>
      <c r="F328" s="23">
        <f t="shared" si="8"/>
        <v>0</v>
      </c>
      <c r="G328" s="21" t="str">
        <f t="shared" si="9"/>
        <v/>
      </c>
    </row>
    <row r="329" spans="1:7" ht="20.100000000000001" hidden="1" customHeight="1">
      <c r="A329" s="10">
        <v>321</v>
      </c>
      <c r="B329" s="47" t="s">
        <v>800</v>
      </c>
      <c r="C329" s="47" t="s">
        <v>801</v>
      </c>
      <c r="D329" s="23">
        <v>0</v>
      </c>
      <c r="E329" s="48">
        <v>0</v>
      </c>
      <c r="F329" s="23">
        <f t="shared" ref="F329:F342" si="10">IF(E329&gt;D329,D329,E329)</f>
        <v>0</v>
      </c>
      <c r="G329" s="21" t="str">
        <f t="shared" si="9"/>
        <v/>
      </c>
    </row>
    <row r="330" spans="1:7" ht="20.100000000000001" hidden="1" customHeight="1">
      <c r="A330" s="10">
        <v>322</v>
      </c>
      <c r="B330" s="46" t="s">
        <v>671</v>
      </c>
      <c r="C330" s="46" t="s">
        <v>804</v>
      </c>
      <c r="D330" s="23">
        <v>0</v>
      </c>
      <c r="E330" s="48">
        <v>0</v>
      </c>
      <c r="F330" s="23">
        <f t="shared" si="10"/>
        <v>0</v>
      </c>
      <c r="G330" s="21" t="str">
        <f t="shared" ref="G330:G385" si="11">IFERROR(F330/D330,"")</f>
        <v/>
      </c>
    </row>
    <row r="331" spans="1:7" ht="20.100000000000001" hidden="1" customHeight="1">
      <c r="A331" s="10">
        <v>323</v>
      </c>
      <c r="B331" s="47" t="s">
        <v>672</v>
      </c>
      <c r="C331" s="47" t="s">
        <v>806</v>
      </c>
      <c r="D331" s="23">
        <v>0</v>
      </c>
      <c r="E331" s="48">
        <v>0</v>
      </c>
      <c r="F331" s="23">
        <f t="shared" si="10"/>
        <v>0</v>
      </c>
      <c r="G331" s="21" t="str">
        <f t="shared" si="11"/>
        <v/>
      </c>
    </row>
    <row r="332" spans="1:7" ht="20.100000000000001" hidden="1" customHeight="1">
      <c r="A332" s="10">
        <v>324</v>
      </c>
      <c r="B332" s="46" t="s">
        <v>670</v>
      </c>
      <c r="C332" s="46" t="s">
        <v>808</v>
      </c>
      <c r="D332" s="23">
        <v>0</v>
      </c>
      <c r="E332" s="48">
        <v>0</v>
      </c>
      <c r="F332" s="23">
        <f t="shared" si="10"/>
        <v>0</v>
      </c>
      <c r="G332" s="21" t="str">
        <f t="shared" si="11"/>
        <v/>
      </c>
    </row>
    <row r="333" spans="1:7" ht="20.100000000000001" hidden="1" customHeight="1">
      <c r="A333" s="10">
        <v>325</v>
      </c>
      <c r="B333" s="47" t="s">
        <v>655</v>
      </c>
      <c r="C333" s="47" t="s">
        <v>821</v>
      </c>
      <c r="D333" s="23">
        <v>0</v>
      </c>
      <c r="E333" s="48">
        <v>0</v>
      </c>
      <c r="F333" s="23">
        <f t="shared" si="10"/>
        <v>0</v>
      </c>
      <c r="G333" s="21" t="str">
        <f t="shared" si="11"/>
        <v/>
      </c>
    </row>
    <row r="334" spans="1:7" ht="20.100000000000001" hidden="1" customHeight="1">
      <c r="A334" s="10">
        <v>326</v>
      </c>
      <c r="B334" s="46" t="s">
        <v>1080</v>
      </c>
      <c r="C334" s="46" t="s">
        <v>997</v>
      </c>
      <c r="D334" s="23">
        <v>0</v>
      </c>
      <c r="E334" s="48">
        <v>0</v>
      </c>
      <c r="F334" s="23">
        <f t="shared" si="10"/>
        <v>0</v>
      </c>
      <c r="G334" s="21" t="str">
        <f t="shared" si="11"/>
        <v/>
      </c>
    </row>
    <row r="335" spans="1:7" ht="20.100000000000001" hidden="1" customHeight="1">
      <c r="A335" s="10">
        <v>327</v>
      </c>
      <c r="B335" s="47" t="s">
        <v>1081</v>
      </c>
      <c r="C335" s="47" t="s">
        <v>998</v>
      </c>
      <c r="D335" s="23">
        <v>0</v>
      </c>
      <c r="E335" s="48">
        <v>0</v>
      </c>
      <c r="F335" s="23">
        <f t="shared" si="10"/>
        <v>0</v>
      </c>
      <c r="G335" s="21" t="str">
        <f t="shared" si="11"/>
        <v/>
      </c>
    </row>
    <row r="336" spans="1:7" ht="20.100000000000001" hidden="1" customHeight="1">
      <c r="A336" s="10">
        <v>328</v>
      </c>
      <c r="B336" s="46" t="s">
        <v>1082</v>
      </c>
      <c r="C336" s="46" t="s">
        <v>999</v>
      </c>
      <c r="D336" s="23">
        <v>0</v>
      </c>
      <c r="E336" s="48">
        <v>0</v>
      </c>
      <c r="F336" s="23">
        <f t="shared" si="10"/>
        <v>0</v>
      </c>
      <c r="G336" s="21" t="str">
        <f t="shared" si="11"/>
        <v/>
      </c>
    </row>
    <row r="337" spans="1:7" ht="20.100000000000001" hidden="1" customHeight="1">
      <c r="A337" s="10">
        <v>329</v>
      </c>
      <c r="B337" s="47" t="s">
        <v>654</v>
      </c>
      <c r="C337" s="47" t="s">
        <v>823</v>
      </c>
      <c r="D337" s="23">
        <v>0</v>
      </c>
      <c r="E337" s="48">
        <v>0</v>
      </c>
      <c r="F337" s="23">
        <f t="shared" si="10"/>
        <v>0</v>
      </c>
      <c r="G337" s="21" t="str">
        <f t="shared" si="11"/>
        <v/>
      </c>
    </row>
    <row r="338" spans="1:7" ht="20.100000000000001" hidden="1" customHeight="1">
      <c r="A338" s="10">
        <v>330</v>
      </c>
      <c r="B338" s="46" t="s">
        <v>1083</v>
      </c>
      <c r="C338" s="46" t="s">
        <v>1000</v>
      </c>
      <c r="D338" s="23">
        <v>0</v>
      </c>
      <c r="E338" s="48">
        <v>0</v>
      </c>
      <c r="F338" s="23">
        <f t="shared" si="10"/>
        <v>0</v>
      </c>
      <c r="G338" s="21" t="str">
        <f t="shared" si="11"/>
        <v/>
      </c>
    </row>
    <row r="339" spans="1:7" ht="20.100000000000001" hidden="1" customHeight="1">
      <c r="A339" s="10">
        <v>331</v>
      </c>
      <c r="B339" s="47" t="s">
        <v>1084</v>
      </c>
      <c r="C339" s="47" t="s">
        <v>1001</v>
      </c>
      <c r="D339" s="23">
        <v>0</v>
      </c>
      <c r="E339" s="48">
        <v>0</v>
      </c>
      <c r="F339" s="23">
        <f t="shared" si="10"/>
        <v>0</v>
      </c>
      <c r="G339" s="21" t="str">
        <f t="shared" si="11"/>
        <v/>
      </c>
    </row>
    <row r="340" spans="1:7" ht="20.100000000000001" hidden="1" customHeight="1">
      <c r="A340" s="10">
        <v>332</v>
      </c>
      <c r="B340" s="46" t="s">
        <v>675</v>
      </c>
      <c r="C340" s="46" t="s">
        <v>583</v>
      </c>
      <c r="D340" s="23">
        <v>0</v>
      </c>
      <c r="E340" s="48">
        <v>0</v>
      </c>
      <c r="F340" s="23">
        <f t="shared" si="10"/>
        <v>0</v>
      </c>
      <c r="G340" s="21" t="str">
        <f t="shared" si="11"/>
        <v/>
      </c>
    </row>
    <row r="341" spans="1:7" ht="20.100000000000001" hidden="1" customHeight="1">
      <c r="A341" s="10">
        <v>333</v>
      </c>
      <c r="B341" s="47" t="s">
        <v>676</v>
      </c>
      <c r="C341" s="47" t="s">
        <v>584</v>
      </c>
      <c r="D341" s="23">
        <v>0</v>
      </c>
      <c r="E341" s="48">
        <v>0</v>
      </c>
      <c r="F341" s="23">
        <f t="shared" si="10"/>
        <v>0</v>
      </c>
      <c r="G341" s="21" t="str">
        <f t="shared" si="11"/>
        <v/>
      </c>
    </row>
    <row r="342" spans="1:7" ht="20.100000000000001" hidden="1" customHeight="1">
      <c r="A342" s="10">
        <v>334</v>
      </c>
      <c r="B342" s="46" t="s">
        <v>674</v>
      </c>
      <c r="C342" s="46" t="s">
        <v>585</v>
      </c>
      <c r="D342" s="23">
        <v>0</v>
      </c>
      <c r="E342" s="48">
        <v>0</v>
      </c>
      <c r="F342" s="23">
        <f t="shared" si="10"/>
        <v>0</v>
      </c>
      <c r="G342" s="21" t="str">
        <f t="shared" si="11"/>
        <v/>
      </c>
    </row>
    <row r="343" spans="1:7" ht="20.100000000000001" hidden="1" customHeight="1">
      <c r="A343" s="10">
        <v>335</v>
      </c>
      <c r="B343" s="47"/>
      <c r="C343" s="47"/>
      <c r="D343" s="23"/>
      <c r="E343" s="48"/>
      <c r="F343" s="23"/>
      <c r="G343" s="21" t="str">
        <f t="shared" si="11"/>
        <v/>
      </c>
    </row>
    <row r="344" spans="1:7" ht="20.100000000000001" hidden="1" customHeight="1">
      <c r="A344" s="10">
        <v>336</v>
      </c>
      <c r="B344" s="46"/>
      <c r="C344" s="46"/>
      <c r="D344" s="23"/>
      <c r="E344" s="48"/>
      <c r="F344" s="23"/>
      <c r="G344" s="21" t="str">
        <f t="shared" si="11"/>
        <v/>
      </c>
    </row>
    <row r="345" spans="1:7" ht="20.100000000000001" hidden="1" customHeight="1">
      <c r="A345" s="10">
        <v>337</v>
      </c>
      <c r="B345" s="47"/>
      <c r="C345" s="47"/>
      <c r="D345" s="23"/>
      <c r="E345" s="48"/>
      <c r="F345" s="23"/>
      <c r="G345" s="21" t="str">
        <f t="shared" si="11"/>
        <v/>
      </c>
    </row>
    <row r="346" spans="1:7" ht="20.100000000000001" hidden="1" customHeight="1">
      <c r="A346" s="10">
        <v>338</v>
      </c>
      <c r="B346" s="46"/>
      <c r="C346" s="46"/>
      <c r="D346" s="23"/>
      <c r="E346" s="48"/>
      <c r="F346" s="23"/>
      <c r="G346" s="21" t="str">
        <f t="shared" si="11"/>
        <v/>
      </c>
    </row>
    <row r="347" spans="1:7" ht="20.100000000000001" hidden="1" customHeight="1">
      <c r="A347" s="10">
        <v>339</v>
      </c>
      <c r="B347" s="47"/>
      <c r="C347" s="47"/>
      <c r="D347" s="23"/>
      <c r="E347" s="48"/>
      <c r="F347" s="23"/>
      <c r="G347" s="21" t="str">
        <f t="shared" si="11"/>
        <v/>
      </c>
    </row>
    <row r="348" spans="1:7" ht="20.100000000000001" hidden="1" customHeight="1">
      <c r="A348" s="10">
        <v>340</v>
      </c>
      <c r="B348" s="46"/>
      <c r="C348" s="46"/>
      <c r="D348" s="23"/>
      <c r="E348" s="48"/>
      <c r="F348" s="23"/>
      <c r="G348" s="21" t="str">
        <f t="shared" si="11"/>
        <v/>
      </c>
    </row>
    <row r="349" spans="1:7" ht="20.100000000000001" hidden="1" customHeight="1">
      <c r="A349" s="10">
        <v>341</v>
      </c>
      <c r="B349" s="47"/>
      <c r="C349" s="47"/>
      <c r="D349" s="23"/>
      <c r="E349" s="48"/>
      <c r="F349" s="23"/>
      <c r="G349" s="21" t="str">
        <f t="shared" si="11"/>
        <v/>
      </c>
    </row>
    <row r="350" spans="1:7" ht="20.100000000000001" hidden="1" customHeight="1">
      <c r="A350" s="10">
        <v>342</v>
      </c>
      <c r="B350" s="46"/>
      <c r="C350" s="46"/>
      <c r="D350" s="23"/>
      <c r="E350" s="48"/>
      <c r="F350" s="23"/>
      <c r="G350" s="21" t="str">
        <f t="shared" si="11"/>
        <v/>
      </c>
    </row>
    <row r="351" spans="1:7" ht="20.100000000000001" hidden="1" customHeight="1">
      <c r="A351" s="10">
        <v>343</v>
      </c>
      <c r="B351" s="47"/>
      <c r="C351" s="47"/>
      <c r="D351" s="23"/>
      <c r="E351" s="48"/>
      <c r="F351" s="23"/>
      <c r="G351" s="21" t="str">
        <f t="shared" si="11"/>
        <v/>
      </c>
    </row>
    <row r="352" spans="1:7" ht="20.100000000000001" hidden="1" customHeight="1">
      <c r="A352" s="10">
        <v>344</v>
      </c>
      <c r="B352" s="46"/>
      <c r="C352" s="46"/>
      <c r="D352" s="23"/>
      <c r="E352" s="48"/>
      <c r="F352" s="23"/>
      <c r="G352" s="21" t="str">
        <f t="shared" si="11"/>
        <v/>
      </c>
    </row>
    <row r="353" spans="1:7" ht="20.100000000000001" hidden="1" customHeight="1">
      <c r="A353" s="10">
        <v>345</v>
      </c>
      <c r="B353" s="47"/>
      <c r="C353" s="47"/>
      <c r="D353" s="23"/>
      <c r="E353" s="48"/>
      <c r="F353" s="23"/>
      <c r="G353" s="21" t="str">
        <f t="shared" si="11"/>
        <v/>
      </c>
    </row>
    <row r="354" spans="1:7" ht="20.100000000000001" hidden="1" customHeight="1">
      <c r="A354" s="10">
        <v>346</v>
      </c>
      <c r="B354" s="46"/>
      <c r="C354" s="46"/>
      <c r="D354" s="23"/>
      <c r="E354" s="48"/>
      <c r="F354" s="23"/>
      <c r="G354" s="21" t="str">
        <f t="shared" si="11"/>
        <v/>
      </c>
    </row>
    <row r="355" spans="1:7" ht="20.100000000000001" hidden="1" customHeight="1">
      <c r="A355" s="10">
        <v>347</v>
      </c>
      <c r="B355" s="47"/>
      <c r="C355" s="47"/>
      <c r="D355" s="23"/>
      <c r="E355" s="48"/>
      <c r="F355" s="23"/>
      <c r="G355" s="21" t="str">
        <f t="shared" si="11"/>
        <v/>
      </c>
    </row>
    <row r="356" spans="1:7" ht="20.100000000000001" hidden="1" customHeight="1">
      <c r="A356" s="10">
        <v>348</v>
      </c>
      <c r="B356" s="46"/>
      <c r="C356" s="46"/>
      <c r="D356" s="23"/>
      <c r="E356" s="48"/>
      <c r="F356" s="23"/>
      <c r="G356" s="21" t="str">
        <f t="shared" si="11"/>
        <v/>
      </c>
    </row>
    <row r="357" spans="1:7" ht="20.100000000000001" hidden="1" customHeight="1">
      <c r="A357" s="10">
        <v>349</v>
      </c>
      <c r="B357" s="47"/>
      <c r="C357" s="47"/>
      <c r="D357" s="23"/>
      <c r="E357" s="48"/>
      <c r="F357" s="23"/>
      <c r="G357" s="21" t="str">
        <f t="shared" si="11"/>
        <v/>
      </c>
    </row>
    <row r="358" spans="1:7" ht="20.100000000000001" hidden="1" customHeight="1">
      <c r="A358" s="10">
        <v>350</v>
      </c>
      <c r="B358" s="46"/>
      <c r="C358" s="46"/>
      <c r="D358" s="23"/>
      <c r="E358" s="48"/>
      <c r="F358" s="23"/>
      <c r="G358" s="21" t="str">
        <f t="shared" si="11"/>
        <v/>
      </c>
    </row>
    <row r="359" spans="1:7" ht="20.100000000000001" hidden="1" customHeight="1">
      <c r="A359" s="10">
        <v>351</v>
      </c>
      <c r="B359" s="47"/>
      <c r="C359" s="47"/>
      <c r="D359" s="23"/>
      <c r="E359" s="48"/>
      <c r="F359" s="23"/>
      <c r="G359" s="21" t="str">
        <f t="shared" si="11"/>
        <v/>
      </c>
    </row>
    <row r="360" spans="1:7" ht="20.100000000000001" hidden="1" customHeight="1">
      <c r="A360" s="10">
        <v>352</v>
      </c>
      <c r="B360" s="46"/>
      <c r="C360" s="46"/>
      <c r="D360" s="23"/>
      <c r="E360" s="48"/>
      <c r="F360" s="23"/>
      <c r="G360" s="21" t="str">
        <f t="shared" si="11"/>
        <v/>
      </c>
    </row>
    <row r="361" spans="1:7" ht="20.100000000000001" hidden="1" customHeight="1">
      <c r="A361" s="10">
        <v>353</v>
      </c>
      <c r="B361" s="47"/>
      <c r="C361" s="47"/>
      <c r="D361" s="23"/>
      <c r="E361" s="48"/>
      <c r="F361" s="23"/>
      <c r="G361" s="21" t="str">
        <f t="shared" si="11"/>
        <v/>
      </c>
    </row>
    <row r="362" spans="1:7" ht="20.100000000000001" hidden="1" customHeight="1">
      <c r="A362" s="10">
        <v>354</v>
      </c>
      <c r="B362" s="46"/>
      <c r="C362" s="46"/>
      <c r="D362" s="23"/>
      <c r="E362" s="48"/>
      <c r="F362" s="23"/>
      <c r="G362" s="21" t="str">
        <f t="shared" si="11"/>
        <v/>
      </c>
    </row>
    <row r="363" spans="1:7" ht="20.100000000000001" hidden="1" customHeight="1">
      <c r="A363" s="10">
        <v>355</v>
      </c>
      <c r="B363" s="47"/>
      <c r="C363" s="47"/>
      <c r="D363" s="23"/>
      <c r="E363" s="48"/>
      <c r="F363" s="23"/>
      <c r="G363" s="21" t="str">
        <f t="shared" si="11"/>
        <v/>
      </c>
    </row>
    <row r="364" spans="1:7" ht="20.100000000000001" hidden="1" customHeight="1">
      <c r="A364" s="10">
        <v>356</v>
      </c>
      <c r="B364" s="46"/>
      <c r="C364" s="46"/>
      <c r="D364" s="23"/>
      <c r="E364" s="48"/>
      <c r="F364" s="23"/>
      <c r="G364" s="21" t="str">
        <f t="shared" si="11"/>
        <v/>
      </c>
    </row>
    <row r="365" spans="1:7" ht="20.100000000000001" hidden="1" customHeight="1">
      <c r="A365" s="10">
        <v>357</v>
      </c>
      <c r="B365" s="47"/>
      <c r="C365" s="47"/>
      <c r="D365" s="23"/>
      <c r="E365" s="48"/>
      <c r="F365" s="23"/>
      <c r="G365" s="21" t="str">
        <f t="shared" si="11"/>
        <v/>
      </c>
    </row>
    <row r="366" spans="1:7" ht="20.100000000000001" hidden="1" customHeight="1">
      <c r="A366" s="10">
        <v>358</v>
      </c>
      <c r="B366" s="46"/>
      <c r="C366" s="46"/>
      <c r="D366" s="23"/>
      <c r="E366" s="48"/>
      <c r="F366" s="23"/>
      <c r="G366" s="21" t="str">
        <f t="shared" si="11"/>
        <v/>
      </c>
    </row>
    <row r="367" spans="1:7" ht="20.100000000000001" hidden="1" customHeight="1">
      <c r="A367" s="10">
        <v>359</v>
      </c>
      <c r="B367" s="47"/>
      <c r="C367" s="47"/>
      <c r="D367" s="23"/>
      <c r="E367" s="48"/>
      <c r="F367" s="23"/>
      <c r="G367" s="21" t="str">
        <f t="shared" si="11"/>
        <v/>
      </c>
    </row>
    <row r="368" spans="1:7" ht="20.100000000000001" hidden="1" customHeight="1">
      <c r="A368" s="10">
        <v>360</v>
      </c>
      <c r="B368" s="46"/>
      <c r="C368" s="46"/>
      <c r="D368" s="23"/>
      <c r="E368" s="48"/>
      <c r="F368" s="23"/>
      <c r="G368" s="21" t="str">
        <f t="shared" si="11"/>
        <v/>
      </c>
    </row>
    <row r="369" spans="1:7" ht="20.100000000000001" hidden="1" customHeight="1">
      <c r="A369" s="10">
        <v>361</v>
      </c>
      <c r="B369" s="47"/>
      <c r="C369" s="47"/>
      <c r="D369" s="23"/>
      <c r="E369" s="48"/>
      <c r="F369" s="23"/>
      <c r="G369" s="21" t="str">
        <f t="shared" si="11"/>
        <v/>
      </c>
    </row>
    <row r="370" spans="1:7" ht="20.100000000000001" hidden="1" customHeight="1">
      <c r="A370" s="10">
        <v>362</v>
      </c>
      <c r="B370" s="46"/>
      <c r="C370" s="46"/>
      <c r="D370" s="23"/>
      <c r="E370" s="48"/>
      <c r="F370" s="23"/>
      <c r="G370" s="21" t="str">
        <f t="shared" si="11"/>
        <v/>
      </c>
    </row>
    <row r="371" spans="1:7" ht="20.100000000000001" hidden="1" customHeight="1">
      <c r="A371" s="10">
        <v>363</v>
      </c>
      <c r="B371" s="47"/>
      <c r="C371" s="47"/>
      <c r="D371" s="23"/>
      <c r="E371" s="48"/>
      <c r="F371" s="23"/>
      <c r="G371" s="21" t="str">
        <f t="shared" si="11"/>
        <v/>
      </c>
    </row>
    <row r="372" spans="1:7" ht="20.100000000000001" hidden="1" customHeight="1">
      <c r="A372" s="10">
        <v>364</v>
      </c>
      <c r="B372" s="46"/>
      <c r="C372" s="46"/>
      <c r="D372" s="23"/>
      <c r="E372" s="48"/>
      <c r="F372" s="23"/>
      <c r="G372" s="21" t="str">
        <f t="shared" si="11"/>
        <v/>
      </c>
    </row>
    <row r="373" spans="1:7" ht="20.100000000000001" hidden="1" customHeight="1">
      <c r="A373" s="10">
        <v>365</v>
      </c>
      <c r="B373" s="47"/>
      <c r="C373" s="47"/>
      <c r="D373" s="23"/>
      <c r="E373" s="48"/>
      <c r="F373" s="23"/>
      <c r="G373" s="21" t="str">
        <f t="shared" si="11"/>
        <v/>
      </c>
    </row>
    <row r="374" spans="1:7" ht="20.100000000000001" hidden="1" customHeight="1">
      <c r="A374" s="10">
        <v>366</v>
      </c>
      <c r="B374" s="46"/>
      <c r="C374" s="46"/>
      <c r="D374" s="23"/>
      <c r="E374" s="48"/>
      <c r="F374" s="23"/>
      <c r="G374" s="21" t="str">
        <f t="shared" si="11"/>
        <v/>
      </c>
    </row>
    <row r="375" spans="1:7" ht="20.100000000000001" hidden="1" customHeight="1">
      <c r="A375" s="10">
        <v>367</v>
      </c>
      <c r="B375" s="47"/>
      <c r="C375" s="47"/>
      <c r="D375" s="23"/>
      <c r="E375" s="48"/>
      <c r="F375" s="23"/>
      <c r="G375" s="21" t="str">
        <f t="shared" si="11"/>
        <v/>
      </c>
    </row>
    <row r="376" spans="1:7" ht="20.100000000000001" hidden="1" customHeight="1">
      <c r="A376" s="10">
        <v>368</v>
      </c>
      <c r="B376" s="46"/>
      <c r="C376" s="46"/>
      <c r="D376" s="23"/>
      <c r="E376" s="48"/>
      <c r="F376" s="23"/>
      <c r="G376" s="21" t="str">
        <f t="shared" si="11"/>
        <v/>
      </c>
    </row>
    <row r="377" spans="1:7" ht="20.100000000000001" hidden="1" customHeight="1">
      <c r="A377" s="10">
        <v>369</v>
      </c>
      <c r="B377" s="47"/>
      <c r="C377" s="47"/>
      <c r="D377" s="23"/>
      <c r="E377" s="48"/>
      <c r="F377" s="23"/>
      <c r="G377" s="21" t="str">
        <f t="shared" si="11"/>
        <v/>
      </c>
    </row>
    <row r="378" spans="1:7" ht="20.100000000000001" hidden="1" customHeight="1">
      <c r="A378" s="10">
        <v>370</v>
      </c>
      <c r="B378" s="46"/>
      <c r="C378" s="46"/>
      <c r="D378" s="23"/>
      <c r="E378" s="48"/>
      <c r="F378" s="23"/>
      <c r="G378" s="21" t="str">
        <f t="shared" si="11"/>
        <v/>
      </c>
    </row>
    <row r="379" spans="1:7" ht="20.100000000000001" hidden="1" customHeight="1">
      <c r="A379" s="10">
        <v>371</v>
      </c>
      <c r="B379" s="47"/>
      <c r="C379" s="47"/>
      <c r="D379" s="23"/>
      <c r="E379" s="48"/>
      <c r="F379" s="23"/>
      <c r="G379" s="21" t="str">
        <f t="shared" si="11"/>
        <v/>
      </c>
    </row>
    <row r="380" spans="1:7" ht="20.100000000000001" hidden="1" customHeight="1">
      <c r="A380" s="10">
        <v>372</v>
      </c>
      <c r="B380" s="46"/>
      <c r="C380" s="46"/>
      <c r="D380" s="23"/>
      <c r="E380" s="48"/>
      <c r="F380" s="23"/>
      <c r="G380" s="21" t="str">
        <f t="shared" si="11"/>
        <v/>
      </c>
    </row>
    <row r="381" spans="1:7" ht="20.100000000000001" hidden="1" customHeight="1">
      <c r="A381" s="10">
        <v>373</v>
      </c>
      <c r="B381" s="47"/>
      <c r="C381" s="47"/>
      <c r="D381" s="23"/>
      <c r="E381" s="48"/>
      <c r="F381" s="23"/>
      <c r="G381" s="21" t="str">
        <f t="shared" si="11"/>
        <v/>
      </c>
    </row>
    <row r="382" spans="1:7" ht="20.100000000000001" hidden="1" customHeight="1">
      <c r="A382" s="10">
        <v>374</v>
      </c>
      <c r="B382" s="46"/>
      <c r="C382" s="46"/>
      <c r="D382" s="23"/>
      <c r="E382" s="48"/>
      <c r="F382" s="23"/>
      <c r="G382" s="21" t="str">
        <f t="shared" si="11"/>
        <v/>
      </c>
    </row>
    <row r="383" spans="1:7" ht="20.100000000000001" hidden="1" customHeight="1">
      <c r="A383" s="10">
        <v>375</v>
      </c>
      <c r="B383" s="47"/>
      <c r="C383" s="47"/>
      <c r="D383" s="23"/>
      <c r="E383" s="48"/>
      <c r="F383" s="23"/>
      <c r="G383" s="21" t="str">
        <f t="shared" si="11"/>
        <v/>
      </c>
    </row>
    <row r="384" spans="1:7" ht="20.100000000000001" hidden="1" customHeight="1">
      <c r="A384" s="10">
        <v>376</v>
      </c>
      <c r="B384" s="46"/>
      <c r="C384" s="46"/>
      <c r="D384" s="23"/>
      <c r="E384" s="48"/>
      <c r="F384" s="23"/>
      <c r="G384" s="21" t="str">
        <f t="shared" si="11"/>
        <v/>
      </c>
    </row>
    <row r="385" spans="1:7" ht="20.100000000000001" hidden="1" customHeight="1">
      <c r="A385" s="10">
        <v>377</v>
      </c>
      <c r="B385" s="47"/>
      <c r="C385" s="47"/>
      <c r="D385" s="23"/>
      <c r="E385" s="48"/>
      <c r="F385" s="23"/>
      <c r="G385" s="21" t="str">
        <f t="shared" si="11"/>
        <v/>
      </c>
    </row>
    <row r="386" spans="1:7" ht="25.5" customHeight="1">
      <c r="A386" s="65" t="s">
        <v>6</v>
      </c>
      <c r="B386" s="65"/>
      <c r="C386" s="65"/>
      <c r="D386" s="25">
        <f>SUM(D9:D73)</f>
        <v>1975</v>
      </c>
      <c r="E386" s="25"/>
      <c r="F386" s="25">
        <f>SUM(F9:F73)</f>
        <v>1807</v>
      </c>
      <c r="G386" s="25"/>
    </row>
    <row r="387" spans="1:7" ht="25.5" customHeight="1">
      <c r="A387" s="66" t="s">
        <v>39</v>
      </c>
      <c r="B387" s="66"/>
      <c r="C387" s="66"/>
      <c r="D387" s="59">
        <f>F386/D386</f>
        <v>0.91493670886075951</v>
      </c>
      <c r="E387" s="59"/>
      <c r="F387" s="59"/>
      <c r="G387" s="26"/>
    </row>
    <row r="388" spans="1:7" ht="25.5" customHeight="1">
      <c r="A388" s="58" t="s">
        <v>38</v>
      </c>
      <c r="B388" s="58"/>
      <c r="C388" s="58"/>
      <c r="D388" s="58" t="str">
        <f>IF(D387&lt;50%,B395,IF(D387&lt;70%,B394,IF(D387&lt;80%,B393,IF(D387&lt;90%,B392,B391))))</f>
        <v>A</v>
      </c>
      <c r="E388" s="58"/>
      <c r="F388" s="58"/>
      <c r="G388" s="27"/>
    </row>
    <row r="389" spans="1:7" ht="20.100000000000001" customHeight="1">
      <c r="E389" s="2"/>
      <c r="F389" s="2"/>
    </row>
    <row r="390" spans="1:7" ht="35.25" customHeight="1">
      <c r="B390" s="24" t="s">
        <v>37</v>
      </c>
    </row>
    <row r="391" spans="1:7" ht="20.100000000000001" customHeight="1">
      <c r="B391" s="11" t="s">
        <v>9</v>
      </c>
      <c r="C391" s="12" t="s">
        <v>10</v>
      </c>
    </row>
    <row r="392" spans="1:7" ht="20.100000000000001" customHeight="1">
      <c r="B392" s="11" t="s">
        <v>11</v>
      </c>
      <c r="C392" s="12" t="s">
        <v>12</v>
      </c>
    </row>
    <row r="393" spans="1:7" ht="20.100000000000001" customHeight="1">
      <c r="B393" s="11" t="s">
        <v>13</v>
      </c>
      <c r="C393" s="12" t="s">
        <v>14</v>
      </c>
    </row>
    <row r="394" spans="1:7" ht="20.100000000000001" customHeight="1">
      <c r="B394" s="11" t="s">
        <v>15</v>
      </c>
      <c r="C394" s="12" t="s">
        <v>16</v>
      </c>
    </row>
    <row r="395" spans="1:7" ht="20.100000000000001" customHeight="1">
      <c r="B395" s="11" t="s">
        <v>17</v>
      </c>
      <c r="C395" s="12" t="s">
        <v>18</v>
      </c>
    </row>
    <row r="397" spans="1:7" ht="20.100000000000001" customHeight="1">
      <c r="A397" s="53"/>
      <c r="B397" s="73" t="s">
        <v>1089</v>
      </c>
      <c r="C397" s="73"/>
      <c r="D397" s="73"/>
      <c r="E397" s="73"/>
      <c r="F397" s="73"/>
      <c r="G397" s="73"/>
    </row>
    <row r="398" spans="1:7" ht="20.100000000000001" customHeight="1">
      <c r="A398" s="73" t="s">
        <v>40</v>
      </c>
      <c r="B398" s="73"/>
      <c r="C398" s="73"/>
      <c r="D398" s="73" t="s">
        <v>45</v>
      </c>
      <c r="E398" s="73"/>
      <c r="F398" s="73"/>
      <c r="G398" s="73"/>
    </row>
    <row r="399" spans="1:7" ht="53.25" customHeight="1">
      <c r="A399" s="73"/>
      <c r="B399" s="73"/>
      <c r="C399" s="73"/>
      <c r="D399" s="31"/>
      <c r="E399" s="31"/>
      <c r="F399" s="31"/>
      <c r="G399" s="31"/>
    </row>
    <row r="400" spans="1:7" ht="20.100000000000001" customHeight="1">
      <c r="A400" s="74" t="s">
        <v>889</v>
      </c>
      <c r="B400" s="74"/>
      <c r="C400" s="74"/>
      <c r="D400" s="73" t="s">
        <v>43</v>
      </c>
      <c r="E400" s="73"/>
      <c r="F400" s="73"/>
      <c r="G400" s="73"/>
    </row>
    <row r="401" spans="1:7" ht="20.100000000000001" customHeight="1">
      <c r="A401" s="73" t="s">
        <v>888</v>
      </c>
      <c r="B401" s="73"/>
      <c r="C401" s="73"/>
      <c r="D401" s="73"/>
      <c r="E401" s="73"/>
      <c r="F401" s="73"/>
      <c r="G401" s="73"/>
    </row>
  </sheetData>
  <autoFilter ref="A8:G388">
    <filterColumn colId="1" showButton="0"/>
    <filterColumn colId="3">
      <filters>
        <filter val="1,975"/>
        <filter val="100"/>
        <filter val="102"/>
        <filter val="120"/>
        <filter val="125"/>
        <filter val="126"/>
        <filter val="16"/>
        <filter val="192"/>
        <filter val="2"/>
        <filter val="20"/>
        <filter val="250"/>
        <filter val="27"/>
        <filter val="276"/>
        <filter val="30"/>
        <filter val="31"/>
        <filter val="322"/>
        <filter val="332"/>
        <filter val="4"/>
        <filter val="40"/>
        <filter val="425"/>
        <filter val="449"/>
        <filter val="450"/>
        <filter val="5"/>
        <filter val="50"/>
        <filter val="700"/>
        <filter val="8"/>
        <filter val="80"/>
        <filter val="91.49%"/>
        <filter val="92"/>
        <filter val="A"/>
      </filters>
    </filterColumn>
    <filterColumn colId="5"/>
  </autoFilter>
  <mergeCells count="22">
    <mergeCell ref="A7:A8"/>
    <mergeCell ref="B7:B8"/>
    <mergeCell ref="C7:C8"/>
    <mergeCell ref="D7:G7"/>
    <mergeCell ref="A1:G1"/>
    <mergeCell ref="A2:G2"/>
    <mergeCell ref="A3:G3"/>
    <mergeCell ref="A5:G5"/>
    <mergeCell ref="A6:G6"/>
    <mergeCell ref="A401:C401"/>
    <mergeCell ref="D401:G401"/>
    <mergeCell ref="A386:C386"/>
    <mergeCell ref="A387:C387"/>
    <mergeCell ref="D387:F387"/>
    <mergeCell ref="A388:C388"/>
    <mergeCell ref="D388:F388"/>
    <mergeCell ref="B397:G397"/>
    <mergeCell ref="A398:C398"/>
    <mergeCell ref="D398:G398"/>
    <mergeCell ref="A399:C399"/>
    <mergeCell ref="A400:C400"/>
    <mergeCell ref="D400:G400"/>
  </mergeCells>
  <conditionalFormatting sqref="G9:G385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filterMode="1"/>
  <dimension ref="A1:G401"/>
  <sheetViews>
    <sheetView zoomScale="85" zoomScaleNormal="85" workbookViewId="0">
      <pane xSplit="3" ySplit="9" topLeftCell="D137" activePane="bottomRight" state="frozen"/>
      <selection pane="topRight" activeCell="D1" sqref="D1"/>
      <selection pane="bottomLeft" activeCell="A10" sqref="A10"/>
      <selection pane="bottomRight" activeCell="E301" sqref="E30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1096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54" t="s">
        <v>7</v>
      </c>
      <c r="E8" s="54" t="s">
        <v>8</v>
      </c>
      <c r="F8" s="54" t="s">
        <v>36</v>
      </c>
      <c r="G8" s="54" t="s">
        <v>39</v>
      </c>
    </row>
    <row r="9" spans="1:7" ht="20.100000000000001" hidden="1" customHeight="1">
      <c r="A9" s="10">
        <v>1</v>
      </c>
      <c r="B9" s="77" t="s">
        <v>631</v>
      </c>
      <c r="C9" s="77" t="s">
        <v>239</v>
      </c>
      <c r="D9" s="23">
        <v>0</v>
      </c>
      <c r="E9" s="76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hidden="1" customHeight="1">
      <c r="A10" s="10">
        <v>2</v>
      </c>
      <c r="B10" s="75" t="s">
        <v>632</v>
      </c>
      <c r="C10" s="75" t="s">
        <v>240</v>
      </c>
      <c r="D10" s="23">
        <v>0</v>
      </c>
      <c r="E10" s="76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hidden="1" customHeight="1">
      <c r="A11" s="10">
        <v>3</v>
      </c>
      <c r="B11" s="77" t="s">
        <v>630</v>
      </c>
      <c r="C11" s="77" t="s">
        <v>241</v>
      </c>
      <c r="D11" s="23">
        <v>0</v>
      </c>
      <c r="E11" s="76">
        <v>0</v>
      </c>
      <c r="F11" s="23">
        <f t="shared" si="0"/>
        <v>0</v>
      </c>
      <c r="G11" s="21" t="str">
        <f t="shared" si="1"/>
        <v/>
      </c>
    </row>
    <row r="12" spans="1:7" ht="20.100000000000001" hidden="1" customHeight="1">
      <c r="A12" s="10">
        <v>4</v>
      </c>
      <c r="B12" s="75" t="s">
        <v>643</v>
      </c>
      <c r="C12" s="75" t="s">
        <v>613</v>
      </c>
      <c r="D12" s="23">
        <v>0</v>
      </c>
      <c r="E12" s="76">
        <v>0</v>
      </c>
      <c r="F12" s="23">
        <f t="shared" si="0"/>
        <v>0</v>
      </c>
      <c r="G12" s="21" t="str">
        <f t="shared" si="1"/>
        <v/>
      </c>
    </row>
    <row r="13" spans="1:7" ht="20.100000000000001" hidden="1" customHeight="1">
      <c r="A13" s="10">
        <v>5</v>
      </c>
      <c r="B13" s="77" t="s">
        <v>644</v>
      </c>
      <c r="C13" s="77" t="s">
        <v>614</v>
      </c>
      <c r="D13" s="23">
        <v>0</v>
      </c>
      <c r="E13" s="76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v>6</v>
      </c>
      <c r="B14" s="75" t="s">
        <v>642</v>
      </c>
      <c r="C14" s="75" t="s">
        <v>615</v>
      </c>
      <c r="D14" s="23">
        <v>0</v>
      </c>
      <c r="E14" s="76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v>7</v>
      </c>
      <c r="B15" s="77" t="s">
        <v>660</v>
      </c>
      <c r="C15" s="77" t="s">
        <v>307</v>
      </c>
      <c r="D15" s="23">
        <v>0</v>
      </c>
      <c r="E15" s="76">
        <v>0</v>
      </c>
      <c r="F15" s="23">
        <f t="shared" si="0"/>
        <v>0</v>
      </c>
      <c r="G15" s="21" t="str">
        <f t="shared" si="1"/>
        <v/>
      </c>
    </row>
    <row r="16" spans="1:7" ht="20.100000000000001" hidden="1" customHeight="1">
      <c r="A16" s="10">
        <v>8</v>
      </c>
      <c r="B16" s="75" t="s">
        <v>661</v>
      </c>
      <c r="C16" s="75" t="s">
        <v>308</v>
      </c>
      <c r="D16" s="23">
        <v>0</v>
      </c>
      <c r="E16" s="76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v>9</v>
      </c>
      <c r="B17" s="77" t="s">
        <v>659</v>
      </c>
      <c r="C17" s="77" t="s">
        <v>309</v>
      </c>
      <c r="D17" s="23">
        <v>0</v>
      </c>
      <c r="E17" s="76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v>10</v>
      </c>
      <c r="B18" s="75" t="s">
        <v>675</v>
      </c>
      <c r="C18" s="75" t="s">
        <v>583</v>
      </c>
      <c r="D18" s="23">
        <v>0</v>
      </c>
      <c r="E18" s="76">
        <v>0</v>
      </c>
      <c r="F18" s="23">
        <f t="shared" si="0"/>
        <v>0</v>
      </c>
      <c r="G18" s="21" t="str">
        <f t="shared" si="1"/>
        <v/>
      </c>
    </row>
    <row r="19" spans="1:7" ht="20.100000000000001" hidden="1" customHeight="1">
      <c r="A19" s="10">
        <v>11</v>
      </c>
      <c r="B19" s="77" t="s">
        <v>676</v>
      </c>
      <c r="C19" s="77" t="s">
        <v>584</v>
      </c>
      <c r="D19" s="23">
        <v>0</v>
      </c>
      <c r="E19" s="76">
        <v>0</v>
      </c>
      <c r="F19" s="23">
        <f t="shared" si="0"/>
        <v>0</v>
      </c>
      <c r="G19" s="21" t="str">
        <f t="shared" si="1"/>
        <v/>
      </c>
    </row>
    <row r="20" spans="1:7" ht="20.100000000000001" hidden="1" customHeight="1">
      <c r="A20" s="10">
        <v>12</v>
      </c>
      <c r="B20" s="75" t="s">
        <v>674</v>
      </c>
      <c r="C20" s="75" t="s">
        <v>585</v>
      </c>
      <c r="D20" s="23">
        <v>0</v>
      </c>
      <c r="E20" s="76">
        <v>0</v>
      </c>
      <c r="F20" s="23">
        <f t="shared" si="0"/>
        <v>0</v>
      </c>
      <c r="G20" s="21" t="str">
        <f t="shared" si="1"/>
        <v/>
      </c>
    </row>
    <row r="21" spans="1:7" ht="20.100000000000001" hidden="1" customHeight="1">
      <c r="A21" s="10">
        <v>13</v>
      </c>
      <c r="B21" s="77" t="s">
        <v>640</v>
      </c>
      <c r="C21" s="77" t="s">
        <v>697</v>
      </c>
      <c r="D21" s="23">
        <v>0</v>
      </c>
      <c r="E21" s="76">
        <v>0</v>
      </c>
      <c r="F21" s="23">
        <f t="shared" si="0"/>
        <v>0</v>
      </c>
      <c r="G21" s="21" t="str">
        <f t="shared" si="1"/>
        <v/>
      </c>
    </row>
    <row r="22" spans="1:7" ht="20.100000000000001" hidden="1" customHeight="1">
      <c r="A22" s="10">
        <v>14</v>
      </c>
      <c r="B22" s="75" t="s">
        <v>641</v>
      </c>
      <c r="C22" s="75" t="s">
        <v>699</v>
      </c>
      <c r="D22" s="23">
        <v>0</v>
      </c>
      <c r="E22" s="76">
        <v>0</v>
      </c>
      <c r="F22" s="23">
        <f t="shared" si="0"/>
        <v>0</v>
      </c>
      <c r="G22" s="21" t="str">
        <f t="shared" si="1"/>
        <v/>
      </c>
    </row>
    <row r="23" spans="1:7" ht="20.100000000000001" hidden="1" customHeight="1">
      <c r="A23" s="10">
        <v>15</v>
      </c>
      <c r="B23" s="77" t="s">
        <v>639</v>
      </c>
      <c r="C23" s="77" t="s">
        <v>701</v>
      </c>
      <c r="D23" s="23">
        <v>0</v>
      </c>
      <c r="E23" s="76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v>16</v>
      </c>
      <c r="B24" s="75" t="s">
        <v>824</v>
      </c>
      <c r="C24" s="75" t="s">
        <v>252</v>
      </c>
      <c r="D24" s="23">
        <v>0</v>
      </c>
      <c r="E24" s="76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v>17</v>
      </c>
      <c r="B25" s="77" t="s">
        <v>825</v>
      </c>
      <c r="C25" s="77" t="s">
        <v>253</v>
      </c>
      <c r="D25" s="23">
        <v>0</v>
      </c>
      <c r="E25" s="76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v>18</v>
      </c>
      <c r="B26" s="75" t="s">
        <v>826</v>
      </c>
      <c r="C26" s="75" t="s">
        <v>254</v>
      </c>
      <c r="D26" s="23">
        <v>0</v>
      </c>
      <c r="E26" s="76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v>19</v>
      </c>
      <c r="B27" s="77" t="s">
        <v>810</v>
      </c>
      <c r="C27" s="77" t="s">
        <v>811</v>
      </c>
      <c r="D27" s="23">
        <v>0</v>
      </c>
      <c r="E27" s="76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v>20</v>
      </c>
      <c r="B28" s="75" t="s">
        <v>813</v>
      </c>
      <c r="C28" s="75" t="s">
        <v>814</v>
      </c>
      <c r="D28" s="23">
        <v>0</v>
      </c>
      <c r="E28" s="76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v>21</v>
      </c>
      <c r="B29" s="77" t="s">
        <v>816</v>
      </c>
      <c r="C29" s="77" t="s">
        <v>817</v>
      </c>
      <c r="D29" s="23">
        <v>0</v>
      </c>
      <c r="E29" s="76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v>22</v>
      </c>
      <c r="B30" s="75" t="s">
        <v>702</v>
      </c>
      <c r="C30" s="75" t="s">
        <v>605</v>
      </c>
      <c r="D30" s="23">
        <v>0</v>
      </c>
      <c r="E30" s="76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v>23</v>
      </c>
      <c r="B31" s="77" t="s">
        <v>703</v>
      </c>
      <c r="C31" s="77" t="s">
        <v>606</v>
      </c>
      <c r="D31" s="23">
        <v>0</v>
      </c>
      <c r="E31" s="76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v>24</v>
      </c>
      <c r="B32" s="75" t="s">
        <v>704</v>
      </c>
      <c r="C32" s="75" t="s">
        <v>607</v>
      </c>
      <c r="D32" s="23">
        <v>0</v>
      </c>
      <c r="E32" s="76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v>25</v>
      </c>
      <c r="B33" s="77" t="s">
        <v>1002</v>
      </c>
      <c r="C33" s="77" t="s">
        <v>979</v>
      </c>
      <c r="D33" s="23">
        <v>0</v>
      </c>
      <c r="E33" s="76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v>26</v>
      </c>
      <c r="B34" s="75" t="s">
        <v>1003</v>
      </c>
      <c r="C34" s="75" t="s">
        <v>980</v>
      </c>
      <c r="D34" s="23">
        <v>0</v>
      </c>
      <c r="E34" s="76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v>27</v>
      </c>
      <c r="B35" s="77" t="s">
        <v>1004</v>
      </c>
      <c r="C35" s="77" t="s">
        <v>981</v>
      </c>
      <c r="D35" s="23">
        <v>0</v>
      </c>
      <c r="E35" s="76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v>28</v>
      </c>
      <c r="B36" s="75" t="s">
        <v>705</v>
      </c>
      <c r="C36" s="75" t="s">
        <v>184</v>
      </c>
      <c r="D36" s="23">
        <v>0</v>
      </c>
      <c r="E36" s="76">
        <v>6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v>29</v>
      </c>
      <c r="B37" s="77" t="s">
        <v>843</v>
      </c>
      <c r="C37" s="77" t="s">
        <v>185</v>
      </c>
      <c r="D37" s="23">
        <v>0</v>
      </c>
      <c r="E37" s="76">
        <v>6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v>30</v>
      </c>
      <c r="B38" s="75" t="s">
        <v>706</v>
      </c>
      <c r="C38" s="75" t="s">
        <v>186</v>
      </c>
      <c r="D38" s="23">
        <v>0</v>
      </c>
      <c r="E38" s="76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v>31</v>
      </c>
      <c r="B39" s="77" t="s">
        <v>707</v>
      </c>
      <c r="C39" s="77" t="s">
        <v>187</v>
      </c>
      <c r="D39" s="23">
        <v>0</v>
      </c>
      <c r="E39" s="76">
        <v>0</v>
      </c>
      <c r="F39" s="23">
        <f t="shared" si="0"/>
        <v>0</v>
      </c>
      <c r="G39" s="21" t="str">
        <f t="shared" si="1"/>
        <v/>
      </c>
    </row>
    <row r="40" spans="1:7" ht="20.100000000000001" hidden="1" customHeight="1">
      <c r="A40" s="10">
        <v>32</v>
      </c>
      <c r="B40" s="75" t="s">
        <v>663</v>
      </c>
      <c r="C40" s="75" t="s">
        <v>188</v>
      </c>
      <c r="D40" s="23">
        <v>0</v>
      </c>
      <c r="E40" s="76">
        <v>0</v>
      </c>
      <c r="F40" s="23">
        <f t="shared" si="0"/>
        <v>0</v>
      </c>
      <c r="G40" s="21" t="str">
        <f t="shared" si="1"/>
        <v/>
      </c>
    </row>
    <row r="41" spans="1:7" ht="20.100000000000001" hidden="1" customHeight="1">
      <c r="A41" s="10">
        <v>33</v>
      </c>
      <c r="B41" s="77" t="s">
        <v>662</v>
      </c>
      <c r="C41" s="77" t="s">
        <v>189</v>
      </c>
      <c r="D41" s="23">
        <v>0</v>
      </c>
      <c r="E41" s="76">
        <v>0</v>
      </c>
      <c r="F41" s="23">
        <f t="shared" si="0"/>
        <v>0</v>
      </c>
      <c r="G41" s="21" t="str">
        <f t="shared" si="1"/>
        <v/>
      </c>
    </row>
    <row r="42" spans="1:7" ht="20.100000000000001" customHeight="1">
      <c r="A42" s="10">
        <v>34</v>
      </c>
      <c r="B42" s="75" t="s">
        <v>708</v>
      </c>
      <c r="C42" s="75" t="s">
        <v>190</v>
      </c>
      <c r="D42" s="23">
        <v>200</v>
      </c>
      <c r="E42" s="76">
        <v>200</v>
      </c>
      <c r="F42" s="23">
        <f t="shared" si="0"/>
        <v>200</v>
      </c>
      <c r="G42" s="21">
        <f t="shared" si="1"/>
        <v>1</v>
      </c>
    </row>
    <row r="43" spans="1:7" ht="20.100000000000001" customHeight="1">
      <c r="A43" s="10">
        <v>35</v>
      </c>
      <c r="B43" s="77" t="s">
        <v>709</v>
      </c>
      <c r="C43" s="77" t="s">
        <v>191</v>
      </c>
      <c r="D43" s="23">
        <v>200</v>
      </c>
      <c r="E43" s="76">
        <v>200</v>
      </c>
      <c r="F43" s="23">
        <f t="shared" si="0"/>
        <v>200</v>
      </c>
      <c r="G43" s="21">
        <f t="shared" si="1"/>
        <v>1</v>
      </c>
    </row>
    <row r="44" spans="1:7" ht="20.100000000000001" customHeight="1">
      <c r="A44" s="10">
        <v>36</v>
      </c>
      <c r="B44" s="75" t="s">
        <v>827</v>
      </c>
      <c r="C44" s="75" t="s">
        <v>600</v>
      </c>
      <c r="D44" s="23">
        <v>15</v>
      </c>
      <c r="E44" s="76">
        <v>12</v>
      </c>
      <c r="F44" s="23">
        <f t="shared" si="0"/>
        <v>12</v>
      </c>
      <c r="G44" s="21">
        <f t="shared" si="1"/>
        <v>0.8</v>
      </c>
    </row>
    <row r="45" spans="1:7" ht="20.100000000000001" customHeight="1">
      <c r="A45" s="10">
        <v>37</v>
      </c>
      <c r="B45" s="77" t="s">
        <v>835</v>
      </c>
      <c r="C45" s="77" t="s">
        <v>192</v>
      </c>
      <c r="D45" s="23">
        <v>15</v>
      </c>
      <c r="E45" s="76">
        <v>12</v>
      </c>
      <c r="F45" s="23">
        <f t="shared" si="0"/>
        <v>12</v>
      </c>
      <c r="G45" s="21">
        <f t="shared" si="1"/>
        <v>0.8</v>
      </c>
    </row>
    <row r="46" spans="1:7" ht="20.100000000000001" hidden="1" customHeight="1">
      <c r="A46" s="10">
        <v>38</v>
      </c>
      <c r="B46" s="75" t="s">
        <v>844</v>
      </c>
      <c r="C46" s="75" t="s">
        <v>291</v>
      </c>
      <c r="D46" s="23">
        <v>0</v>
      </c>
      <c r="E46" s="76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v>39</v>
      </c>
      <c r="B47" s="77" t="s">
        <v>845</v>
      </c>
      <c r="C47" s="77" t="s">
        <v>195</v>
      </c>
      <c r="D47" s="23">
        <v>0</v>
      </c>
      <c r="E47" s="76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v>40</v>
      </c>
      <c r="B48" s="75" t="s">
        <v>872</v>
      </c>
      <c r="C48" s="75" t="s">
        <v>194</v>
      </c>
      <c r="D48" s="23">
        <v>0</v>
      </c>
      <c r="E48" s="76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v>41</v>
      </c>
      <c r="B49" s="77" t="s">
        <v>873</v>
      </c>
      <c r="C49" s="77" t="s">
        <v>269</v>
      </c>
      <c r="D49" s="23">
        <v>0</v>
      </c>
      <c r="E49" s="76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v>42</v>
      </c>
      <c r="B50" s="75" t="s">
        <v>874</v>
      </c>
      <c r="C50" s="75" t="s">
        <v>268</v>
      </c>
      <c r="D50" s="23">
        <v>0</v>
      </c>
      <c r="E50" s="76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v>43</v>
      </c>
      <c r="B51" s="77" t="s">
        <v>846</v>
      </c>
      <c r="C51" s="77" t="s">
        <v>230</v>
      </c>
      <c r="D51" s="23">
        <v>0</v>
      </c>
      <c r="E51" s="76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v>44</v>
      </c>
      <c r="B52" s="75" t="s">
        <v>875</v>
      </c>
      <c r="C52" s="75" t="s">
        <v>229</v>
      </c>
      <c r="D52" s="23">
        <v>0</v>
      </c>
      <c r="E52" s="76">
        <v>0</v>
      </c>
      <c r="F52" s="23">
        <f t="shared" si="0"/>
        <v>0</v>
      </c>
      <c r="G52" s="21" t="str">
        <f t="shared" si="1"/>
        <v/>
      </c>
    </row>
    <row r="53" spans="1:7" ht="20.100000000000001" hidden="1" customHeight="1">
      <c r="A53" s="10">
        <v>45</v>
      </c>
      <c r="B53" s="77" t="s">
        <v>653</v>
      </c>
      <c r="C53" s="77" t="s">
        <v>243</v>
      </c>
      <c r="D53" s="23">
        <v>0</v>
      </c>
      <c r="E53" s="76">
        <v>2</v>
      </c>
      <c r="F53" s="23">
        <f t="shared" si="0"/>
        <v>0</v>
      </c>
      <c r="G53" s="21" t="str">
        <f t="shared" si="1"/>
        <v/>
      </c>
    </row>
    <row r="54" spans="1:7" ht="20.100000000000001" hidden="1" customHeight="1">
      <c r="A54" s="10">
        <v>46</v>
      </c>
      <c r="B54" s="75" t="s">
        <v>652</v>
      </c>
      <c r="C54" s="75" t="s">
        <v>242</v>
      </c>
      <c r="D54" s="23">
        <v>0</v>
      </c>
      <c r="E54" s="76">
        <v>10</v>
      </c>
      <c r="F54" s="23">
        <f t="shared" si="0"/>
        <v>0</v>
      </c>
      <c r="G54" s="21" t="str">
        <f t="shared" si="1"/>
        <v/>
      </c>
    </row>
    <row r="55" spans="1:7" ht="20.100000000000001" hidden="1" customHeight="1">
      <c r="A55" s="10">
        <v>47</v>
      </c>
      <c r="B55" s="77" t="s">
        <v>673</v>
      </c>
      <c r="C55" s="77" t="s">
        <v>711</v>
      </c>
      <c r="D55" s="23">
        <v>0</v>
      </c>
      <c r="E55" s="76">
        <v>0</v>
      </c>
      <c r="F55" s="23">
        <f t="shared" si="0"/>
        <v>0</v>
      </c>
      <c r="G55" s="21" t="str">
        <f t="shared" si="1"/>
        <v/>
      </c>
    </row>
    <row r="56" spans="1:7" ht="20.100000000000001" hidden="1" customHeight="1">
      <c r="A56" s="10">
        <v>48</v>
      </c>
      <c r="B56" s="75" t="s">
        <v>651</v>
      </c>
      <c r="C56" s="75" t="s">
        <v>712</v>
      </c>
      <c r="D56" s="23">
        <v>0</v>
      </c>
      <c r="E56" s="76">
        <v>0</v>
      </c>
      <c r="F56" s="23">
        <f t="shared" si="0"/>
        <v>0</v>
      </c>
      <c r="G56" s="21" t="str">
        <f t="shared" si="1"/>
        <v/>
      </c>
    </row>
    <row r="57" spans="1:7" ht="20.100000000000001" hidden="1" customHeight="1">
      <c r="A57" s="10">
        <v>49</v>
      </c>
      <c r="B57" s="77" t="s">
        <v>650</v>
      </c>
      <c r="C57" s="77" t="s">
        <v>244</v>
      </c>
      <c r="D57" s="23">
        <v>0</v>
      </c>
      <c r="E57" s="76">
        <v>0</v>
      </c>
      <c r="F57" s="23">
        <f t="shared" si="0"/>
        <v>0</v>
      </c>
      <c r="G57" s="21" t="str">
        <f t="shared" si="1"/>
        <v/>
      </c>
    </row>
    <row r="58" spans="1:7" ht="20.100000000000001" hidden="1" customHeight="1">
      <c r="A58" s="10">
        <v>50</v>
      </c>
      <c r="B58" s="75" t="s">
        <v>1005</v>
      </c>
      <c r="C58" s="75" t="s">
        <v>281</v>
      </c>
      <c r="D58" s="23">
        <v>0</v>
      </c>
      <c r="E58" s="76">
        <v>0</v>
      </c>
      <c r="F58" s="23">
        <f t="shared" si="0"/>
        <v>0</v>
      </c>
      <c r="G58" s="21" t="str">
        <f t="shared" si="1"/>
        <v/>
      </c>
    </row>
    <row r="59" spans="1:7" ht="20.100000000000001" hidden="1" customHeight="1">
      <c r="A59" s="10">
        <v>51</v>
      </c>
      <c r="B59" s="77" t="s">
        <v>836</v>
      </c>
      <c r="C59" s="77" t="s">
        <v>266</v>
      </c>
      <c r="D59" s="23">
        <v>0</v>
      </c>
      <c r="E59" s="76">
        <v>0</v>
      </c>
      <c r="F59" s="23">
        <f t="shared" si="0"/>
        <v>0</v>
      </c>
      <c r="G59" s="21" t="str">
        <f t="shared" si="1"/>
        <v/>
      </c>
    </row>
    <row r="60" spans="1:7" ht="20.100000000000001" hidden="1" customHeight="1">
      <c r="A60" s="10">
        <v>52</v>
      </c>
      <c r="B60" s="75" t="s">
        <v>876</v>
      </c>
      <c r="C60" s="75" t="s">
        <v>267</v>
      </c>
      <c r="D60" s="23">
        <v>0</v>
      </c>
      <c r="E60" s="76">
        <v>0</v>
      </c>
      <c r="F60" s="23">
        <f t="shared" si="0"/>
        <v>0</v>
      </c>
      <c r="G60" s="21" t="str">
        <f t="shared" si="1"/>
        <v/>
      </c>
    </row>
    <row r="61" spans="1:7" ht="20.100000000000001" hidden="1" customHeight="1">
      <c r="A61" s="10">
        <v>53</v>
      </c>
      <c r="B61" s="77" t="s">
        <v>877</v>
      </c>
      <c r="C61" s="77" t="s">
        <v>270</v>
      </c>
      <c r="D61" s="23">
        <v>0</v>
      </c>
      <c r="E61" s="76">
        <v>0</v>
      </c>
      <c r="F61" s="23">
        <f t="shared" si="0"/>
        <v>0</v>
      </c>
      <c r="G61" s="21" t="str">
        <f t="shared" si="1"/>
        <v/>
      </c>
    </row>
    <row r="62" spans="1:7" ht="20.100000000000001" hidden="1" customHeight="1">
      <c r="A62" s="10">
        <v>54</v>
      </c>
      <c r="B62" s="75" t="s">
        <v>878</v>
      </c>
      <c r="C62" s="75" t="s">
        <v>272</v>
      </c>
      <c r="D62" s="23">
        <v>0</v>
      </c>
      <c r="E62" s="76">
        <v>0</v>
      </c>
      <c r="F62" s="23">
        <f t="shared" si="0"/>
        <v>0</v>
      </c>
      <c r="G62" s="21" t="str">
        <f t="shared" si="1"/>
        <v/>
      </c>
    </row>
    <row r="63" spans="1:7" ht="20.100000000000001" hidden="1" customHeight="1">
      <c r="A63" s="10">
        <v>55</v>
      </c>
      <c r="B63" s="77" t="s">
        <v>879</v>
      </c>
      <c r="C63" s="77" t="s">
        <v>271</v>
      </c>
      <c r="D63" s="23">
        <v>0</v>
      </c>
      <c r="E63" s="76">
        <v>0</v>
      </c>
      <c r="F63" s="23">
        <f t="shared" si="0"/>
        <v>0</v>
      </c>
      <c r="G63" s="21" t="str">
        <f t="shared" si="1"/>
        <v/>
      </c>
    </row>
    <row r="64" spans="1:7" ht="20.100000000000001" hidden="1" customHeight="1">
      <c r="A64" s="10">
        <v>56</v>
      </c>
      <c r="B64" s="75" t="s">
        <v>880</v>
      </c>
      <c r="C64" s="75" t="s">
        <v>273</v>
      </c>
      <c r="D64" s="23">
        <v>0</v>
      </c>
      <c r="E64" s="76">
        <v>0</v>
      </c>
      <c r="F64" s="23">
        <f t="shared" si="0"/>
        <v>0</v>
      </c>
      <c r="G64" s="21" t="str">
        <f t="shared" si="1"/>
        <v/>
      </c>
    </row>
    <row r="65" spans="1:7" ht="20.100000000000001" hidden="1" customHeight="1">
      <c r="A65" s="10">
        <v>57</v>
      </c>
      <c r="B65" s="77" t="s">
        <v>714</v>
      </c>
      <c r="C65" s="77" t="s">
        <v>715</v>
      </c>
      <c r="D65" s="23">
        <v>0</v>
      </c>
      <c r="E65" s="76">
        <v>0</v>
      </c>
      <c r="F65" s="23">
        <f t="shared" si="0"/>
        <v>0</v>
      </c>
      <c r="G65" s="21" t="str">
        <f t="shared" si="1"/>
        <v/>
      </c>
    </row>
    <row r="66" spans="1:7" ht="20.100000000000001" hidden="1" customHeight="1">
      <c r="A66" s="10">
        <v>58</v>
      </c>
      <c r="B66" s="75" t="s">
        <v>717</v>
      </c>
      <c r="C66" s="75" t="s">
        <v>603</v>
      </c>
      <c r="D66" s="23">
        <v>0</v>
      </c>
      <c r="E66" s="76">
        <v>0</v>
      </c>
      <c r="F66" s="23">
        <f t="shared" si="0"/>
        <v>0</v>
      </c>
      <c r="G66" s="21" t="str">
        <f t="shared" si="1"/>
        <v/>
      </c>
    </row>
    <row r="67" spans="1:7" ht="20.100000000000001" hidden="1" customHeight="1">
      <c r="A67" s="10">
        <v>59</v>
      </c>
      <c r="B67" s="77" t="s">
        <v>656</v>
      </c>
      <c r="C67" s="77" t="s">
        <v>196</v>
      </c>
      <c r="D67" s="23">
        <v>0</v>
      </c>
      <c r="E67" s="76">
        <v>0</v>
      </c>
      <c r="F67" s="23">
        <f t="shared" si="0"/>
        <v>0</v>
      </c>
      <c r="G67" s="21" t="str">
        <f t="shared" si="1"/>
        <v/>
      </c>
    </row>
    <row r="68" spans="1:7" ht="20.100000000000001" customHeight="1">
      <c r="A68" s="10">
        <v>60</v>
      </c>
      <c r="B68" s="75" t="s">
        <v>838</v>
      </c>
      <c r="C68" s="75" t="s">
        <v>197</v>
      </c>
      <c r="D68" s="23">
        <v>250</v>
      </c>
      <c r="E68" s="76">
        <v>226</v>
      </c>
      <c r="F68" s="23">
        <f t="shared" si="0"/>
        <v>226</v>
      </c>
      <c r="G68" s="21">
        <f t="shared" si="1"/>
        <v>0.90400000000000003</v>
      </c>
    </row>
    <row r="69" spans="1:7" ht="20.100000000000001" customHeight="1">
      <c r="A69" s="10">
        <v>61</v>
      </c>
      <c r="B69" s="77" t="s">
        <v>837</v>
      </c>
      <c r="C69" s="77" t="s">
        <v>198</v>
      </c>
      <c r="D69" s="23">
        <v>120</v>
      </c>
      <c r="E69" s="76">
        <v>120</v>
      </c>
      <c r="F69" s="23">
        <f t="shared" si="0"/>
        <v>120</v>
      </c>
      <c r="G69" s="21">
        <f t="shared" si="1"/>
        <v>1</v>
      </c>
    </row>
    <row r="70" spans="1:7" ht="20.100000000000001" hidden="1" customHeight="1">
      <c r="A70" s="10">
        <v>62</v>
      </c>
      <c r="B70" s="75" t="s">
        <v>645</v>
      </c>
      <c r="C70" s="75" t="s">
        <v>199</v>
      </c>
      <c r="D70" s="23">
        <v>0</v>
      </c>
      <c r="E70" s="76">
        <v>129</v>
      </c>
      <c r="F70" s="23">
        <f t="shared" si="0"/>
        <v>0</v>
      </c>
      <c r="G70" s="21" t="str">
        <f t="shared" si="1"/>
        <v/>
      </c>
    </row>
    <row r="71" spans="1:7" ht="20.100000000000001" hidden="1" customHeight="1">
      <c r="A71" s="10">
        <v>63</v>
      </c>
      <c r="B71" s="77" t="s">
        <v>847</v>
      </c>
      <c r="C71" s="77" t="s">
        <v>200</v>
      </c>
      <c r="D71" s="23">
        <v>0</v>
      </c>
      <c r="E71" s="76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v>64</v>
      </c>
      <c r="B72" s="75" t="s">
        <v>848</v>
      </c>
      <c r="C72" s="75" t="s">
        <v>222</v>
      </c>
      <c r="D72" s="23">
        <v>0</v>
      </c>
      <c r="E72" s="76">
        <v>0</v>
      </c>
      <c r="F72" s="23">
        <f t="shared" si="0"/>
        <v>0</v>
      </c>
      <c r="G72" s="21" t="str">
        <f t="shared" si="1"/>
        <v/>
      </c>
    </row>
    <row r="73" spans="1:7" ht="20.100000000000001" hidden="1" customHeight="1">
      <c r="A73" s="10">
        <v>65</v>
      </c>
      <c r="B73" s="77" t="s">
        <v>664</v>
      </c>
      <c r="C73" s="77" t="s">
        <v>46</v>
      </c>
      <c r="D73" s="23">
        <v>0</v>
      </c>
      <c r="E73" s="76">
        <v>0</v>
      </c>
      <c r="F73" s="23">
        <f t="shared" ref="F73:F136" si="2">IF(E73&gt;D73,D73,E73)</f>
        <v>0</v>
      </c>
      <c r="G73" s="21" t="str">
        <f t="shared" si="1"/>
        <v/>
      </c>
    </row>
    <row r="74" spans="1:7" ht="20.100000000000001" hidden="1" customHeight="1">
      <c r="A74" s="10">
        <v>66</v>
      </c>
      <c r="B74" s="75" t="s">
        <v>718</v>
      </c>
      <c r="C74" s="75" t="s">
        <v>47</v>
      </c>
      <c r="D74" s="23">
        <v>0</v>
      </c>
      <c r="E74" s="76">
        <v>0</v>
      </c>
      <c r="F74" s="23">
        <f t="shared" si="2"/>
        <v>0</v>
      </c>
      <c r="G74" s="21" t="str">
        <f t="shared" ref="G74:G137" si="3">IFERROR(F74/D74,"")</f>
        <v/>
      </c>
    </row>
    <row r="75" spans="1:7" ht="20.100000000000001" hidden="1" customHeight="1">
      <c r="A75" s="10">
        <v>67</v>
      </c>
      <c r="B75" s="77" t="s">
        <v>679</v>
      </c>
      <c r="C75" s="77" t="s">
        <v>48</v>
      </c>
      <c r="D75" s="23">
        <v>0</v>
      </c>
      <c r="E75" s="76">
        <v>0</v>
      </c>
      <c r="F75" s="23">
        <f t="shared" si="2"/>
        <v>0</v>
      </c>
      <c r="G75" s="21" t="str">
        <f t="shared" si="3"/>
        <v/>
      </c>
    </row>
    <row r="76" spans="1:7" ht="20.100000000000001" customHeight="1">
      <c r="A76" s="10">
        <v>68</v>
      </c>
      <c r="B76" s="75" t="s">
        <v>719</v>
      </c>
      <c r="C76" s="75" t="s">
        <v>49</v>
      </c>
      <c r="D76" s="23">
        <v>150</v>
      </c>
      <c r="E76" s="76">
        <v>150</v>
      </c>
      <c r="F76" s="23">
        <f t="shared" si="2"/>
        <v>150</v>
      </c>
      <c r="G76" s="21">
        <f t="shared" si="3"/>
        <v>1</v>
      </c>
    </row>
    <row r="77" spans="1:7" ht="20.100000000000001" hidden="1" customHeight="1">
      <c r="A77" s="10">
        <v>69</v>
      </c>
      <c r="B77" s="77" t="s">
        <v>720</v>
      </c>
      <c r="C77" s="77" t="s">
        <v>50</v>
      </c>
      <c r="D77" s="23">
        <v>0</v>
      </c>
      <c r="E77" s="76">
        <v>0</v>
      </c>
      <c r="F77" s="23">
        <f t="shared" si="2"/>
        <v>0</v>
      </c>
      <c r="G77" s="21" t="str">
        <f t="shared" si="3"/>
        <v/>
      </c>
    </row>
    <row r="78" spans="1:7" ht="20.100000000000001" customHeight="1">
      <c r="A78" s="10">
        <v>70</v>
      </c>
      <c r="B78" s="75" t="s">
        <v>721</v>
      </c>
      <c r="C78" s="75" t="s">
        <v>51</v>
      </c>
      <c r="D78" s="23">
        <v>10</v>
      </c>
      <c r="E78" s="76">
        <v>6</v>
      </c>
      <c r="F78" s="23">
        <f t="shared" si="2"/>
        <v>6</v>
      </c>
      <c r="G78" s="21">
        <f t="shared" si="3"/>
        <v>0.6</v>
      </c>
    </row>
    <row r="79" spans="1:7" ht="20.100000000000001" hidden="1" customHeight="1">
      <c r="A79" s="10">
        <v>71</v>
      </c>
      <c r="B79" s="77" t="s">
        <v>722</v>
      </c>
      <c r="C79" s="77" t="s">
        <v>52</v>
      </c>
      <c r="D79" s="23">
        <v>0</v>
      </c>
      <c r="E79" s="76">
        <v>0</v>
      </c>
      <c r="F79" s="23">
        <f t="shared" si="2"/>
        <v>0</v>
      </c>
      <c r="G79" s="21" t="str">
        <f t="shared" si="3"/>
        <v/>
      </c>
    </row>
    <row r="80" spans="1:7" ht="20.100000000000001" hidden="1" customHeight="1">
      <c r="A80" s="10">
        <v>72</v>
      </c>
      <c r="B80" s="75" t="s">
        <v>723</v>
      </c>
      <c r="C80" s="75" t="s">
        <v>53</v>
      </c>
      <c r="D80" s="23">
        <v>0</v>
      </c>
      <c r="E80" s="76">
        <v>0</v>
      </c>
      <c r="F80" s="23">
        <f t="shared" si="2"/>
        <v>0</v>
      </c>
      <c r="G80" s="21" t="str">
        <f t="shared" si="3"/>
        <v/>
      </c>
    </row>
    <row r="81" spans="1:7" ht="20.100000000000001" hidden="1" customHeight="1">
      <c r="A81" s="10">
        <v>73</v>
      </c>
      <c r="B81" s="77" t="s">
        <v>724</v>
      </c>
      <c r="C81" s="77" t="s">
        <v>54</v>
      </c>
      <c r="D81" s="23">
        <v>0</v>
      </c>
      <c r="E81" s="76">
        <v>0</v>
      </c>
      <c r="F81" s="23">
        <f t="shared" si="2"/>
        <v>0</v>
      </c>
      <c r="G81" s="21" t="str">
        <f t="shared" si="3"/>
        <v/>
      </c>
    </row>
    <row r="82" spans="1:7" ht="20.100000000000001" customHeight="1">
      <c r="A82" s="10">
        <v>74</v>
      </c>
      <c r="B82" s="75" t="s">
        <v>725</v>
      </c>
      <c r="C82" s="75" t="s">
        <v>55</v>
      </c>
      <c r="D82" s="23">
        <v>210</v>
      </c>
      <c r="E82" s="76">
        <v>210</v>
      </c>
      <c r="F82" s="23">
        <f t="shared" si="2"/>
        <v>210</v>
      </c>
      <c r="G82" s="21">
        <f t="shared" si="3"/>
        <v>1</v>
      </c>
    </row>
    <row r="83" spans="1:7" ht="20.100000000000001" hidden="1" customHeight="1">
      <c r="A83" s="10">
        <v>75</v>
      </c>
      <c r="B83" s="77" t="s">
        <v>726</v>
      </c>
      <c r="C83" s="77" t="s">
        <v>56</v>
      </c>
      <c r="D83" s="23">
        <v>0</v>
      </c>
      <c r="E83" s="76">
        <v>0</v>
      </c>
      <c r="F83" s="23">
        <f t="shared" si="2"/>
        <v>0</v>
      </c>
      <c r="G83" s="21" t="str">
        <f t="shared" si="3"/>
        <v/>
      </c>
    </row>
    <row r="84" spans="1:7" ht="20.100000000000001" hidden="1" customHeight="1">
      <c r="A84" s="10">
        <v>76</v>
      </c>
      <c r="B84" s="75" t="s">
        <v>727</v>
      </c>
      <c r="C84" s="75" t="s">
        <v>57</v>
      </c>
      <c r="D84" s="23">
        <v>0</v>
      </c>
      <c r="E84" s="76">
        <v>0</v>
      </c>
      <c r="F84" s="23">
        <f t="shared" si="2"/>
        <v>0</v>
      </c>
      <c r="G84" s="21" t="str">
        <f t="shared" si="3"/>
        <v/>
      </c>
    </row>
    <row r="85" spans="1:7" ht="20.100000000000001" hidden="1" customHeight="1">
      <c r="A85" s="10">
        <v>77</v>
      </c>
      <c r="B85" s="77" t="s">
        <v>728</v>
      </c>
      <c r="C85" s="77" t="s">
        <v>58</v>
      </c>
      <c r="D85" s="23">
        <v>0</v>
      </c>
      <c r="E85" s="76">
        <v>0</v>
      </c>
      <c r="F85" s="23">
        <f t="shared" si="2"/>
        <v>0</v>
      </c>
      <c r="G85" s="21" t="str">
        <f t="shared" si="3"/>
        <v/>
      </c>
    </row>
    <row r="86" spans="1:7" ht="20.100000000000001" customHeight="1">
      <c r="A86" s="10">
        <v>78</v>
      </c>
      <c r="B86" s="75" t="s">
        <v>729</v>
      </c>
      <c r="C86" s="75" t="s">
        <v>59</v>
      </c>
      <c r="D86" s="23">
        <v>50</v>
      </c>
      <c r="E86" s="76">
        <v>50</v>
      </c>
      <c r="F86" s="23">
        <f t="shared" si="2"/>
        <v>50</v>
      </c>
      <c r="G86" s="21">
        <f t="shared" si="3"/>
        <v>1</v>
      </c>
    </row>
    <row r="87" spans="1:7" ht="20.100000000000001" hidden="1" customHeight="1">
      <c r="A87" s="10">
        <v>79</v>
      </c>
      <c r="B87" s="77" t="s">
        <v>730</v>
      </c>
      <c r="C87" s="77" t="s">
        <v>60</v>
      </c>
      <c r="D87" s="23">
        <v>0</v>
      </c>
      <c r="E87" s="76">
        <v>0</v>
      </c>
      <c r="F87" s="23">
        <f t="shared" si="2"/>
        <v>0</v>
      </c>
      <c r="G87" s="21" t="str">
        <f t="shared" si="3"/>
        <v/>
      </c>
    </row>
    <row r="88" spans="1:7" ht="20.100000000000001" hidden="1" customHeight="1">
      <c r="A88" s="10">
        <v>80</v>
      </c>
      <c r="B88" s="75" t="s">
        <v>731</v>
      </c>
      <c r="C88" s="75" t="s">
        <v>61</v>
      </c>
      <c r="D88" s="23">
        <v>0</v>
      </c>
      <c r="E88" s="76">
        <v>0</v>
      </c>
      <c r="F88" s="23">
        <f t="shared" si="2"/>
        <v>0</v>
      </c>
      <c r="G88" s="21" t="str">
        <f t="shared" si="3"/>
        <v/>
      </c>
    </row>
    <row r="89" spans="1:7" ht="20.100000000000001" hidden="1" customHeight="1">
      <c r="A89" s="10">
        <v>81</v>
      </c>
      <c r="B89" s="77" t="s">
        <v>732</v>
      </c>
      <c r="C89" s="77" t="s">
        <v>62</v>
      </c>
      <c r="D89" s="23">
        <v>0</v>
      </c>
      <c r="E89" s="76">
        <v>0</v>
      </c>
      <c r="F89" s="23">
        <f t="shared" si="2"/>
        <v>0</v>
      </c>
      <c r="G89" s="21" t="str">
        <f t="shared" si="3"/>
        <v/>
      </c>
    </row>
    <row r="90" spans="1:7" ht="20.100000000000001" hidden="1" customHeight="1">
      <c r="A90" s="10">
        <v>82</v>
      </c>
      <c r="B90" s="75" t="s">
        <v>733</v>
      </c>
      <c r="C90" s="75" t="s">
        <v>63</v>
      </c>
      <c r="D90" s="23">
        <v>0</v>
      </c>
      <c r="E90" s="76">
        <v>0</v>
      </c>
      <c r="F90" s="23">
        <f t="shared" si="2"/>
        <v>0</v>
      </c>
      <c r="G90" s="21" t="str">
        <f t="shared" si="3"/>
        <v/>
      </c>
    </row>
    <row r="91" spans="1:7" ht="20.100000000000001" hidden="1" customHeight="1">
      <c r="A91" s="10">
        <v>83</v>
      </c>
      <c r="B91" s="77" t="s">
        <v>683</v>
      </c>
      <c r="C91" s="77" t="s">
        <v>64</v>
      </c>
      <c r="D91" s="23">
        <v>0</v>
      </c>
      <c r="E91" s="76">
        <v>0</v>
      </c>
      <c r="F91" s="23">
        <f t="shared" si="2"/>
        <v>0</v>
      </c>
      <c r="G91" s="21" t="str">
        <f t="shared" si="3"/>
        <v/>
      </c>
    </row>
    <row r="92" spans="1:7" ht="20.100000000000001" hidden="1" customHeight="1">
      <c r="A92" s="10">
        <v>84</v>
      </c>
      <c r="B92" s="75" t="s">
        <v>734</v>
      </c>
      <c r="C92" s="75" t="s">
        <v>65</v>
      </c>
      <c r="D92" s="23">
        <v>0</v>
      </c>
      <c r="E92" s="76">
        <v>0</v>
      </c>
      <c r="F92" s="23">
        <f t="shared" si="2"/>
        <v>0</v>
      </c>
      <c r="G92" s="21" t="str">
        <f t="shared" si="3"/>
        <v/>
      </c>
    </row>
    <row r="93" spans="1:7" ht="20.100000000000001" hidden="1" customHeight="1">
      <c r="A93" s="10">
        <v>85</v>
      </c>
      <c r="B93" s="77" t="s">
        <v>735</v>
      </c>
      <c r="C93" s="77" t="s">
        <v>66</v>
      </c>
      <c r="D93" s="23">
        <v>0</v>
      </c>
      <c r="E93" s="76">
        <v>0</v>
      </c>
      <c r="F93" s="23">
        <f t="shared" si="2"/>
        <v>0</v>
      </c>
      <c r="G93" s="21" t="str">
        <f t="shared" si="3"/>
        <v/>
      </c>
    </row>
    <row r="94" spans="1:7" ht="20.100000000000001" hidden="1" customHeight="1">
      <c r="A94" s="10">
        <v>86</v>
      </c>
      <c r="B94" s="75" t="s">
        <v>736</v>
      </c>
      <c r="C94" s="75" t="s">
        <v>67</v>
      </c>
      <c r="D94" s="23">
        <v>0</v>
      </c>
      <c r="E94" s="76">
        <v>0</v>
      </c>
      <c r="F94" s="23">
        <f t="shared" si="2"/>
        <v>0</v>
      </c>
      <c r="G94" s="21" t="str">
        <f t="shared" si="3"/>
        <v/>
      </c>
    </row>
    <row r="95" spans="1:7" ht="20.100000000000001" hidden="1" customHeight="1">
      <c r="A95" s="10">
        <v>87</v>
      </c>
      <c r="B95" s="77" t="s">
        <v>737</v>
      </c>
      <c r="C95" s="77" t="s">
        <v>68</v>
      </c>
      <c r="D95" s="23">
        <v>0</v>
      </c>
      <c r="E95" s="76">
        <v>0</v>
      </c>
      <c r="F95" s="23">
        <f t="shared" si="2"/>
        <v>0</v>
      </c>
      <c r="G95" s="21" t="str">
        <f t="shared" si="3"/>
        <v/>
      </c>
    </row>
    <row r="96" spans="1:7" ht="20.100000000000001" hidden="1" customHeight="1">
      <c r="A96" s="10">
        <v>88</v>
      </c>
      <c r="B96" s="75" t="s">
        <v>738</v>
      </c>
      <c r="C96" s="75" t="s">
        <v>69</v>
      </c>
      <c r="D96" s="23">
        <v>0</v>
      </c>
      <c r="E96" s="76">
        <v>0</v>
      </c>
      <c r="F96" s="23">
        <f t="shared" si="2"/>
        <v>0</v>
      </c>
      <c r="G96" s="21" t="str">
        <f t="shared" si="3"/>
        <v/>
      </c>
    </row>
    <row r="97" spans="1:7" ht="20.100000000000001" hidden="1" customHeight="1">
      <c r="A97" s="10">
        <v>89</v>
      </c>
      <c r="B97" s="77" t="s">
        <v>739</v>
      </c>
      <c r="C97" s="77" t="s">
        <v>70</v>
      </c>
      <c r="D97" s="23">
        <v>0</v>
      </c>
      <c r="E97" s="76">
        <v>0</v>
      </c>
      <c r="F97" s="23">
        <f t="shared" si="2"/>
        <v>0</v>
      </c>
      <c r="G97" s="21" t="str">
        <f t="shared" si="3"/>
        <v/>
      </c>
    </row>
    <row r="98" spans="1:7" ht="20.100000000000001" hidden="1" customHeight="1">
      <c r="A98" s="10">
        <v>90</v>
      </c>
      <c r="B98" s="75" t="s">
        <v>740</v>
      </c>
      <c r="C98" s="75" t="s">
        <v>71</v>
      </c>
      <c r="D98" s="23">
        <v>0</v>
      </c>
      <c r="E98" s="76">
        <v>0</v>
      </c>
      <c r="F98" s="23">
        <f t="shared" si="2"/>
        <v>0</v>
      </c>
      <c r="G98" s="21" t="str">
        <f t="shared" si="3"/>
        <v/>
      </c>
    </row>
    <row r="99" spans="1:7" ht="20.100000000000001" hidden="1" customHeight="1">
      <c r="A99" s="10">
        <v>91</v>
      </c>
      <c r="B99" s="77"/>
      <c r="C99" s="77" t="s">
        <v>72</v>
      </c>
      <c r="D99" s="23">
        <v>0</v>
      </c>
      <c r="E99" s="76">
        <v>0</v>
      </c>
      <c r="F99" s="23">
        <f t="shared" si="2"/>
        <v>0</v>
      </c>
      <c r="G99" s="21" t="str">
        <f t="shared" si="3"/>
        <v/>
      </c>
    </row>
    <row r="100" spans="1:7" ht="20.100000000000001" customHeight="1">
      <c r="A100" s="10">
        <v>92</v>
      </c>
      <c r="B100" s="75" t="s">
        <v>741</v>
      </c>
      <c r="C100" s="75" t="s">
        <v>73</v>
      </c>
      <c r="D100" s="23">
        <v>20</v>
      </c>
      <c r="E100" s="76">
        <v>20</v>
      </c>
      <c r="F100" s="23">
        <f t="shared" si="2"/>
        <v>20</v>
      </c>
      <c r="G100" s="21">
        <f t="shared" si="3"/>
        <v>1</v>
      </c>
    </row>
    <row r="101" spans="1:7" ht="20.100000000000001" hidden="1" customHeight="1">
      <c r="A101" s="10">
        <v>93</v>
      </c>
      <c r="B101" s="77" t="s">
        <v>646</v>
      </c>
      <c r="C101" s="77" t="s">
        <v>74</v>
      </c>
      <c r="D101" s="23">
        <v>0</v>
      </c>
      <c r="E101" s="76">
        <v>0</v>
      </c>
      <c r="F101" s="23">
        <f t="shared" si="2"/>
        <v>0</v>
      </c>
      <c r="G101" s="21" t="str">
        <f t="shared" si="3"/>
        <v/>
      </c>
    </row>
    <row r="102" spans="1:7" ht="20.100000000000001" hidden="1" customHeight="1">
      <c r="A102" s="10">
        <v>94</v>
      </c>
      <c r="B102" s="75" t="s">
        <v>742</v>
      </c>
      <c r="C102" s="75" t="s">
        <v>75</v>
      </c>
      <c r="D102" s="23">
        <v>0</v>
      </c>
      <c r="E102" s="76">
        <v>0</v>
      </c>
      <c r="F102" s="23">
        <f t="shared" si="2"/>
        <v>0</v>
      </c>
      <c r="G102" s="21" t="str">
        <f t="shared" si="3"/>
        <v/>
      </c>
    </row>
    <row r="103" spans="1:7" ht="20.100000000000001" hidden="1" customHeight="1">
      <c r="A103" s="10">
        <v>95</v>
      </c>
      <c r="B103" s="77"/>
      <c r="C103" s="77" t="s">
        <v>76</v>
      </c>
      <c r="D103" s="23">
        <v>0</v>
      </c>
      <c r="E103" s="76">
        <v>0</v>
      </c>
      <c r="F103" s="23">
        <f t="shared" si="2"/>
        <v>0</v>
      </c>
      <c r="G103" s="21" t="str">
        <f t="shared" si="3"/>
        <v/>
      </c>
    </row>
    <row r="104" spans="1:7" ht="20.100000000000001" hidden="1" customHeight="1">
      <c r="A104" s="10">
        <v>96</v>
      </c>
      <c r="B104" s="75" t="s">
        <v>743</v>
      </c>
      <c r="C104" s="75" t="s">
        <v>77</v>
      </c>
      <c r="D104" s="23">
        <v>0</v>
      </c>
      <c r="E104" s="76">
        <v>0</v>
      </c>
      <c r="F104" s="23">
        <f t="shared" si="2"/>
        <v>0</v>
      </c>
      <c r="G104" s="21" t="str">
        <f t="shared" si="3"/>
        <v/>
      </c>
    </row>
    <row r="105" spans="1:7" ht="20.100000000000001" hidden="1" customHeight="1">
      <c r="A105" s="10">
        <v>97</v>
      </c>
      <c r="B105" s="77" t="s">
        <v>1006</v>
      </c>
      <c r="C105" s="77" t="s">
        <v>78</v>
      </c>
      <c r="D105" s="23">
        <v>0</v>
      </c>
      <c r="E105" s="76">
        <v>0</v>
      </c>
      <c r="F105" s="23">
        <f t="shared" si="2"/>
        <v>0</v>
      </c>
      <c r="G105" s="21" t="str">
        <f t="shared" si="3"/>
        <v/>
      </c>
    </row>
    <row r="106" spans="1:7" ht="20.100000000000001" hidden="1" customHeight="1">
      <c r="A106" s="10">
        <v>98</v>
      </c>
      <c r="B106" s="75" t="s">
        <v>744</v>
      </c>
      <c r="C106" s="75" t="s">
        <v>79</v>
      </c>
      <c r="D106" s="23">
        <v>0</v>
      </c>
      <c r="E106" s="76">
        <v>0</v>
      </c>
      <c r="F106" s="23">
        <f t="shared" si="2"/>
        <v>0</v>
      </c>
      <c r="G106" s="21" t="str">
        <f t="shared" si="3"/>
        <v/>
      </c>
    </row>
    <row r="107" spans="1:7" ht="20.100000000000001" hidden="1" customHeight="1">
      <c r="A107" s="10">
        <v>99</v>
      </c>
      <c r="B107" s="77" t="s">
        <v>745</v>
      </c>
      <c r="C107" s="77" t="s">
        <v>80</v>
      </c>
      <c r="D107" s="23">
        <v>0</v>
      </c>
      <c r="E107" s="76">
        <v>0</v>
      </c>
      <c r="F107" s="23">
        <f t="shared" si="2"/>
        <v>0</v>
      </c>
      <c r="G107" s="21" t="str">
        <f t="shared" si="3"/>
        <v/>
      </c>
    </row>
    <row r="108" spans="1:7" ht="20.100000000000001" hidden="1" customHeight="1">
      <c r="A108" s="10">
        <v>100</v>
      </c>
      <c r="B108" s="75" t="s">
        <v>746</v>
      </c>
      <c r="C108" s="75" t="s">
        <v>81</v>
      </c>
      <c r="D108" s="23">
        <v>0</v>
      </c>
      <c r="E108" s="76">
        <v>0</v>
      </c>
      <c r="F108" s="23">
        <f t="shared" si="2"/>
        <v>0</v>
      </c>
      <c r="G108" s="21" t="str">
        <f t="shared" si="3"/>
        <v/>
      </c>
    </row>
    <row r="109" spans="1:7" ht="20.100000000000001" hidden="1" customHeight="1">
      <c r="A109" s="10">
        <v>101</v>
      </c>
      <c r="B109" s="77" t="s">
        <v>747</v>
      </c>
      <c r="C109" s="77" t="s">
        <v>82</v>
      </c>
      <c r="D109" s="23">
        <v>0</v>
      </c>
      <c r="E109" s="76">
        <v>0</v>
      </c>
      <c r="F109" s="23">
        <f t="shared" si="2"/>
        <v>0</v>
      </c>
      <c r="G109" s="21" t="str">
        <f t="shared" si="3"/>
        <v/>
      </c>
    </row>
    <row r="110" spans="1:7" ht="20.100000000000001" customHeight="1">
      <c r="A110" s="10">
        <v>102</v>
      </c>
      <c r="B110" s="75" t="s">
        <v>748</v>
      </c>
      <c r="C110" s="75" t="s">
        <v>83</v>
      </c>
      <c r="D110" s="23">
        <v>8</v>
      </c>
      <c r="E110" s="76">
        <v>8</v>
      </c>
      <c r="F110" s="23">
        <f t="shared" si="2"/>
        <v>8</v>
      </c>
      <c r="G110" s="21">
        <f t="shared" si="3"/>
        <v>1</v>
      </c>
    </row>
    <row r="111" spans="1:7" ht="20.100000000000001" hidden="1" customHeight="1">
      <c r="A111" s="10">
        <v>103</v>
      </c>
      <c r="B111" s="77" t="s">
        <v>749</v>
      </c>
      <c r="C111" s="77" t="s">
        <v>84</v>
      </c>
      <c r="D111" s="23">
        <v>0</v>
      </c>
      <c r="E111" s="76">
        <v>0</v>
      </c>
      <c r="F111" s="23">
        <f t="shared" si="2"/>
        <v>0</v>
      </c>
      <c r="G111" s="21" t="str">
        <f t="shared" si="3"/>
        <v/>
      </c>
    </row>
    <row r="112" spans="1:7" ht="20.100000000000001" hidden="1" customHeight="1">
      <c r="A112" s="10">
        <v>104</v>
      </c>
      <c r="B112" s="75"/>
      <c r="C112" s="75" t="s">
        <v>85</v>
      </c>
      <c r="D112" s="23">
        <v>0</v>
      </c>
      <c r="E112" s="76">
        <v>0</v>
      </c>
      <c r="F112" s="23">
        <f t="shared" si="2"/>
        <v>0</v>
      </c>
      <c r="G112" s="21" t="str">
        <f t="shared" si="3"/>
        <v/>
      </c>
    </row>
    <row r="113" spans="1:7" ht="20.100000000000001" hidden="1" customHeight="1">
      <c r="A113" s="10">
        <v>105</v>
      </c>
      <c r="B113" s="77" t="s">
        <v>750</v>
      </c>
      <c r="C113" s="77" t="s">
        <v>586</v>
      </c>
      <c r="D113" s="23">
        <v>0</v>
      </c>
      <c r="E113" s="76">
        <v>0</v>
      </c>
      <c r="F113" s="23">
        <f t="shared" si="2"/>
        <v>0</v>
      </c>
      <c r="G113" s="21" t="str">
        <f t="shared" si="3"/>
        <v/>
      </c>
    </row>
    <row r="114" spans="1:7" ht="20.100000000000001" hidden="1" customHeight="1">
      <c r="A114" s="10">
        <v>106</v>
      </c>
      <c r="B114" s="75" t="s">
        <v>751</v>
      </c>
      <c r="C114" s="75" t="s">
        <v>87</v>
      </c>
      <c r="D114" s="23">
        <v>0</v>
      </c>
      <c r="E114" s="76">
        <v>0</v>
      </c>
      <c r="F114" s="23">
        <f t="shared" si="2"/>
        <v>0</v>
      </c>
      <c r="G114" s="21" t="str">
        <f t="shared" si="3"/>
        <v/>
      </c>
    </row>
    <row r="115" spans="1:7" ht="20.100000000000001" hidden="1" customHeight="1">
      <c r="A115" s="10">
        <v>107</v>
      </c>
      <c r="B115" s="77" t="s">
        <v>752</v>
      </c>
      <c r="C115" s="77" t="s">
        <v>88</v>
      </c>
      <c r="D115" s="23">
        <v>0</v>
      </c>
      <c r="E115" s="76">
        <v>0</v>
      </c>
      <c r="F115" s="23">
        <f t="shared" si="2"/>
        <v>0</v>
      </c>
      <c r="G115" s="21" t="str">
        <f t="shared" si="3"/>
        <v/>
      </c>
    </row>
    <row r="116" spans="1:7" ht="20.100000000000001" hidden="1" customHeight="1">
      <c r="A116" s="10">
        <v>108</v>
      </c>
      <c r="B116" s="75" t="s">
        <v>753</v>
      </c>
      <c r="C116" s="75" t="s">
        <v>89</v>
      </c>
      <c r="D116" s="23">
        <v>0</v>
      </c>
      <c r="E116" s="76">
        <v>0</v>
      </c>
      <c r="F116" s="23">
        <f t="shared" si="2"/>
        <v>0</v>
      </c>
      <c r="G116" s="21" t="str">
        <f t="shared" si="3"/>
        <v/>
      </c>
    </row>
    <row r="117" spans="1:7" ht="20.100000000000001" customHeight="1">
      <c r="A117" s="10">
        <v>109</v>
      </c>
      <c r="B117" s="77" t="s">
        <v>892</v>
      </c>
      <c r="C117" s="77" t="s">
        <v>219</v>
      </c>
      <c r="D117" s="23">
        <v>27</v>
      </c>
      <c r="E117" s="76">
        <v>26</v>
      </c>
      <c r="F117" s="23">
        <f t="shared" si="2"/>
        <v>26</v>
      </c>
      <c r="G117" s="21">
        <f t="shared" si="3"/>
        <v>0.96296296296296291</v>
      </c>
    </row>
    <row r="118" spans="1:7" ht="20.100000000000001" customHeight="1">
      <c r="A118" s="10">
        <v>110</v>
      </c>
      <c r="B118" s="75" t="s">
        <v>893</v>
      </c>
      <c r="C118" s="75" t="s">
        <v>220</v>
      </c>
      <c r="D118" s="23">
        <v>27</v>
      </c>
      <c r="E118" s="76">
        <v>26</v>
      </c>
      <c r="F118" s="23">
        <f t="shared" si="2"/>
        <v>26</v>
      </c>
      <c r="G118" s="21">
        <f t="shared" si="3"/>
        <v>0.96296296296296291</v>
      </c>
    </row>
    <row r="119" spans="1:7" ht="20.100000000000001" hidden="1" customHeight="1">
      <c r="A119" s="10">
        <v>111</v>
      </c>
      <c r="B119" s="77" t="s">
        <v>839</v>
      </c>
      <c r="C119" s="77" t="s">
        <v>221</v>
      </c>
      <c r="D119" s="23">
        <v>0</v>
      </c>
      <c r="E119" s="76">
        <v>0</v>
      </c>
      <c r="F119" s="23">
        <f t="shared" si="2"/>
        <v>0</v>
      </c>
      <c r="G119" s="21" t="str">
        <f t="shared" si="3"/>
        <v/>
      </c>
    </row>
    <row r="120" spans="1:7" ht="20.100000000000001" hidden="1" customHeight="1">
      <c r="A120" s="10">
        <v>112</v>
      </c>
      <c r="B120" s="75"/>
      <c r="C120" s="75" t="s">
        <v>202</v>
      </c>
      <c r="D120" s="23">
        <v>0</v>
      </c>
      <c r="E120" s="76">
        <v>0</v>
      </c>
      <c r="F120" s="23">
        <f t="shared" si="2"/>
        <v>0</v>
      </c>
      <c r="G120" s="21" t="str">
        <f t="shared" si="3"/>
        <v/>
      </c>
    </row>
    <row r="121" spans="1:7" ht="20.100000000000001" hidden="1" customHeight="1">
      <c r="A121" s="10">
        <v>113</v>
      </c>
      <c r="B121" s="77"/>
      <c r="C121" s="77" t="s">
        <v>201</v>
      </c>
      <c r="D121" s="23">
        <v>0</v>
      </c>
      <c r="E121" s="76">
        <v>0</v>
      </c>
      <c r="F121" s="23">
        <f t="shared" si="2"/>
        <v>0</v>
      </c>
      <c r="G121" s="21" t="str">
        <f t="shared" si="3"/>
        <v/>
      </c>
    </row>
    <row r="122" spans="1:7" ht="20.100000000000001" hidden="1" customHeight="1">
      <c r="A122" s="10">
        <v>114</v>
      </c>
      <c r="B122" s="75"/>
      <c r="C122" s="75" t="s">
        <v>203</v>
      </c>
      <c r="D122" s="23">
        <v>0</v>
      </c>
      <c r="E122" s="76">
        <v>0</v>
      </c>
      <c r="F122" s="23">
        <f t="shared" si="2"/>
        <v>0</v>
      </c>
      <c r="G122" s="21" t="str">
        <f t="shared" si="3"/>
        <v/>
      </c>
    </row>
    <row r="123" spans="1:7" ht="20.100000000000001" hidden="1" customHeight="1">
      <c r="A123" s="10">
        <v>115</v>
      </c>
      <c r="B123" s="77" t="s">
        <v>853</v>
      </c>
      <c r="C123" s="77" t="s">
        <v>204</v>
      </c>
      <c r="D123" s="23">
        <v>0</v>
      </c>
      <c r="E123" s="76">
        <v>0</v>
      </c>
      <c r="F123" s="23">
        <f t="shared" si="2"/>
        <v>0</v>
      </c>
      <c r="G123" s="21" t="str">
        <f t="shared" si="3"/>
        <v/>
      </c>
    </row>
    <row r="124" spans="1:7" ht="20.100000000000001" hidden="1" customHeight="1">
      <c r="A124" s="10">
        <v>116</v>
      </c>
      <c r="B124" s="75" t="s">
        <v>854</v>
      </c>
      <c r="C124" s="75" t="s">
        <v>205</v>
      </c>
      <c r="D124" s="23">
        <v>0</v>
      </c>
      <c r="E124" s="76">
        <v>0</v>
      </c>
      <c r="F124" s="23">
        <f t="shared" si="2"/>
        <v>0</v>
      </c>
      <c r="G124" s="21" t="str">
        <f t="shared" si="3"/>
        <v/>
      </c>
    </row>
    <row r="125" spans="1:7" ht="20.100000000000001" customHeight="1">
      <c r="A125" s="10">
        <v>117</v>
      </c>
      <c r="B125" s="77" t="s">
        <v>855</v>
      </c>
      <c r="C125" s="77" t="s">
        <v>206</v>
      </c>
      <c r="D125" s="23">
        <v>180</v>
      </c>
      <c r="E125" s="76">
        <v>172</v>
      </c>
      <c r="F125" s="23">
        <f t="shared" si="2"/>
        <v>172</v>
      </c>
      <c r="G125" s="21">
        <f t="shared" si="3"/>
        <v>0.9555555555555556</v>
      </c>
    </row>
    <row r="126" spans="1:7" ht="20.100000000000001" hidden="1" customHeight="1">
      <c r="A126" s="10">
        <v>118</v>
      </c>
      <c r="B126" s="75" t="s">
        <v>856</v>
      </c>
      <c r="C126" s="75" t="s">
        <v>207</v>
      </c>
      <c r="D126" s="23">
        <v>0</v>
      </c>
      <c r="E126" s="76">
        <v>0</v>
      </c>
      <c r="F126" s="23">
        <f t="shared" si="2"/>
        <v>0</v>
      </c>
      <c r="G126" s="21" t="str">
        <f t="shared" si="3"/>
        <v/>
      </c>
    </row>
    <row r="127" spans="1:7" ht="20.100000000000001" hidden="1" customHeight="1">
      <c r="A127" s="10">
        <v>119</v>
      </c>
      <c r="B127" s="77" t="s">
        <v>857</v>
      </c>
      <c r="C127" s="77" t="s">
        <v>208</v>
      </c>
      <c r="D127" s="23">
        <v>0</v>
      </c>
      <c r="E127" s="76">
        <v>0</v>
      </c>
      <c r="F127" s="23">
        <f t="shared" si="2"/>
        <v>0</v>
      </c>
      <c r="G127" s="21" t="str">
        <f t="shared" si="3"/>
        <v/>
      </c>
    </row>
    <row r="128" spans="1:7" ht="20.100000000000001" hidden="1" customHeight="1">
      <c r="A128" s="10">
        <v>120</v>
      </c>
      <c r="B128" s="75" t="s">
        <v>1007</v>
      </c>
      <c r="C128" s="75" t="s">
        <v>209</v>
      </c>
      <c r="D128" s="23">
        <v>0</v>
      </c>
      <c r="E128" s="76">
        <v>0</v>
      </c>
      <c r="F128" s="23">
        <f t="shared" si="2"/>
        <v>0</v>
      </c>
      <c r="G128" s="21" t="str">
        <f t="shared" si="3"/>
        <v/>
      </c>
    </row>
    <row r="129" spans="1:7" ht="20.100000000000001" hidden="1" customHeight="1">
      <c r="A129" s="10">
        <v>121</v>
      </c>
      <c r="B129" s="77" t="s">
        <v>859</v>
      </c>
      <c r="C129" s="77" t="s">
        <v>210</v>
      </c>
      <c r="D129" s="23">
        <v>0</v>
      </c>
      <c r="E129" s="76">
        <v>0</v>
      </c>
      <c r="F129" s="23">
        <f t="shared" si="2"/>
        <v>0</v>
      </c>
      <c r="G129" s="21" t="str">
        <f t="shared" si="3"/>
        <v/>
      </c>
    </row>
    <row r="130" spans="1:7" ht="20.100000000000001" hidden="1" customHeight="1">
      <c r="A130" s="10">
        <v>122</v>
      </c>
      <c r="B130" s="75" t="s">
        <v>860</v>
      </c>
      <c r="C130" s="75" t="s">
        <v>211</v>
      </c>
      <c r="D130" s="23">
        <v>0</v>
      </c>
      <c r="E130" s="76">
        <v>0</v>
      </c>
      <c r="F130" s="23">
        <f t="shared" si="2"/>
        <v>0</v>
      </c>
      <c r="G130" s="21" t="str">
        <f t="shared" si="3"/>
        <v/>
      </c>
    </row>
    <row r="131" spans="1:7" ht="20.100000000000001" hidden="1" customHeight="1">
      <c r="A131" s="10">
        <v>123</v>
      </c>
      <c r="B131" s="77" t="s">
        <v>1008</v>
      </c>
      <c r="C131" s="77" t="s">
        <v>212</v>
      </c>
      <c r="D131" s="23">
        <v>0</v>
      </c>
      <c r="E131" s="76">
        <v>0</v>
      </c>
      <c r="F131" s="23">
        <f t="shared" si="2"/>
        <v>0</v>
      </c>
      <c r="G131" s="21" t="str">
        <f t="shared" si="3"/>
        <v/>
      </c>
    </row>
    <row r="132" spans="1:7" ht="20.100000000000001" hidden="1" customHeight="1">
      <c r="A132" s="10">
        <v>124</v>
      </c>
      <c r="B132" s="75" t="s">
        <v>829</v>
      </c>
      <c r="C132" s="75" t="s">
        <v>213</v>
      </c>
      <c r="D132" s="23">
        <v>0</v>
      </c>
      <c r="E132" s="76">
        <v>0</v>
      </c>
      <c r="F132" s="23">
        <f t="shared" si="2"/>
        <v>0</v>
      </c>
      <c r="G132" s="21" t="str">
        <f t="shared" si="3"/>
        <v/>
      </c>
    </row>
    <row r="133" spans="1:7" ht="20.100000000000001" hidden="1" customHeight="1">
      <c r="A133" s="10">
        <v>125</v>
      </c>
      <c r="B133" s="77" t="s">
        <v>833</v>
      </c>
      <c r="C133" s="77" t="s">
        <v>214</v>
      </c>
      <c r="D133" s="23">
        <v>0</v>
      </c>
      <c r="E133" s="76">
        <v>0</v>
      </c>
      <c r="F133" s="23">
        <f t="shared" si="2"/>
        <v>0</v>
      </c>
      <c r="G133" s="21" t="str">
        <f t="shared" si="3"/>
        <v/>
      </c>
    </row>
    <row r="134" spans="1:7" ht="20.100000000000001" hidden="1" customHeight="1">
      <c r="A134" s="10">
        <v>126</v>
      </c>
      <c r="B134" s="75" t="s">
        <v>862</v>
      </c>
      <c r="C134" s="75" t="s">
        <v>215</v>
      </c>
      <c r="D134" s="23">
        <v>0</v>
      </c>
      <c r="E134" s="76">
        <v>0</v>
      </c>
      <c r="F134" s="23">
        <f t="shared" si="2"/>
        <v>0</v>
      </c>
      <c r="G134" s="21" t="str">
        <f t="shared" si="3"/>
        <v/>
      </c>
    </row>
    <row r="135" spans="1:7" ht="20.100000000000001" customHeight="1">
      <c r="A135" s="10">
        <v>127</v>
      </c>
      <c r="B135" s="77" t="s">
        <v>668</v>
      </c>
      <c r="C135" s="77" t="s">
        <v>216</v>
      </c>
      <c r="D135" s="23">
        <v>20</v>
      </c>
      <c r="E135" s="76">
        <v>20</v>
      </c>
      <c r="F135" s="23">
        <f t="shared" si="2"/>
        <v>20</v>
      </c>
      <c r="G135" s="21">
        <f t="shared" si="3"/>
        <v>1</v>
      </c>
    </row>
    <row r="136" spans="1:7" ht="20.100000000000001" customHeight="1">
      <c r="A136" s="10">
        <v>128</v>
      </c>
      <c r="B136" s="75" t="s">
        <v>669</v>
      </c>
      <c r="C136" s="75" t="s">
        <v>217</v>
      </c>
      <c r="D136" s="23">
        <v>20</v>
      </c>
      <c r="E136" s="76">
        <v>20</v>
      </c>
      <c r="F136" s="23">
        <f t="shared" si="2"/>
        <v>20</v>
      </c>
      <c r="G136" s="21">
        <f t="shared" si="3"/>
        <v>1</v>
      </c>
    </row>
    <row r="137" spans="1:7" ht="20.100000000000001" customHeight="1">
      <c r="A137" s="10">
        <v>129</v>
      </c>
      <c r="B137" s="77" t="s">
        <v>667</v>
      </c>
      <c r="C137" s="77" t="s">
        <v>818</v>
      </c>
      <c r="D137" s="23">
        <v>20</v>
      </c>
      <c r="E137" s="76">
        <v>20</v>
      </c>
      <c r="F137" s="23">
        <f t="shared" ref="F137:F200" si="4">IF(E137&gt;D137,D137,E137)</f>
        <v>20</v>
      </c>
      <c r="G137" s="21">
        <f t="shared" si="3"/>
        <v>1</v>
      </c>
    </row>
    <row r="138" spans="1:7" ht="20.100000000000001" hidden="1" customHeight="1">
      <c r="A138" s="10">
        <v>130</v>
      </c>
      <c r="B138" s="75" t="s">
        <v>1009</v>
      </c>
      <c r="C138" s="75" t="s">
        <v>982</v>
      </c>
      <c r="D138" s="23">
        <v>0</v>
      </c>
      <c r="E138" s="76">
        <v>0</v>
      </c>
      <c r="F138" s="23">
        <f t="shared" si="4"/>
        <v>0</v>
      </c>
      <c r="G138" s="21" t="str">
        <f t="shared" ref="G138:G201" si="5">IFERROR(F138/D138,"")</f>
        <v/>
      </c>
    </row>
    <row r="139" spans="1:7" ht="20.100000000000001" hidden="1" customHeight="1">
      <c r="A139" s="10">
        <v>131</v>
      </c>
      <c r="B139" s="77" t="s">
        <v>1010</v>
      </c>
      <c r="C139" s="77" t="s">
        <v>983</v>
      </c>
      <c r="D139" s="23">
        <v>0</v>
      </c>
      <c r="E139" s="76">
        <v>0</v>
      </c>
      <c r="F139" s="23">
        <f t="shared" si="4"/>
        <v>0</v>
      </c>
      <c r="G139" s="21" t="str">
        <f t="shared" si="5"/>
        <v/>
      </c>
    </row>
    <row r="140" spans="1:7" ht="20.100000000000001" hidden="1" customHeight="1">
      <c r="A140" s="10">
        <v>132</v>
      </c>
      <c r="B140" s="75" t="s">
        <v>1011</v>
      </c>
      <c r="C140" s="75" t="s">
        <v>984</v>
      </c>
      <c r="D140" s="23">
        <v>0</v>
      </c>
      <c r="E140" s="76">
        <v>0</v>
      </c>
      <c r="F140" s="23">
        <f t="shared" si="4"/>
        <v>0</v>
      </c>
      <c r="G140" s="21" t="str">
        <f t="shared" si="5"/>
        <v/>
      </c>
    </row>
    <row r="141" spans="1:7" ht="20.100000000000001" hidden="1" customHeight="1">
      <c r="A141" s="10">
        <v>133</v>
      </c>
      <c r="B141" s="77" t="s">
        <v>934</v>
      </c>
      <c r="C141" s="77" t="s">
        <v>985</v>
      </c>
      <c r="D141" s="23">
        <v>0</v>
      </c>
      <c r="E141" s="76">
        <v>0</v>
      </c>
      <c r="F141" s="23">
        <f t="shared" si="4"/>
        <v>0</v>
      </c>
      <c r="G141" s="21" t="str">
        <f t="shared" si="5"/>
        <v/>
      </c>
    </row>
    <row r="142" spans="1:7" ht="20.100000000000001" hidden="1" customHeight="1">
      <c r="A142" s="10">
        <v>134</v>
      </c>
      <c r="B142" s="75" t="s">
        <v>935</v>
      </c>
      <c r="C142" s="75" t="s">
        <v>986</v>
      </c>
      <c r="D142" s="23">
        <v>0</v>
      </c>
      <c r="E142" s="76">
        <v>0</v>
      </c>
      <c r="F142" s="23">
        <f t="shared" si="4"/>
        <v>0</v>
      </c>
      <c r="G142" s="21" t="str">
        <f t="shared" si="5"/>
        <v/>
      </c>
    </row>
    <row r="143" spans="1:7" ht="20.100000000000001" hidden="1" customHeight="1">
      <c r="A143" s="10">
        <v>135</v>
      </c>
      <c r="B143" s="77" t="s">
        <v>933</v>
      </c>
      <c r="C143" s="77" t="s">
        <v>987</v>
      </c>
      <c r="D143" s="23">
        <v>0</v>
      </c>
      <c r="E143" s="76">
        <v>0</v>
      </c>
      <c r="F143" s="23">
        <f t="shared" si="4"/>
        <v>0</v>
      </c>
      <c r="G143" s="21" t="str">
        <f t="shared" si="5"/>
        <v/>
      </c>
    </row>
    <row r="144" spans="1:7" ht="20.100000000000001" customHeight="1">
      <c r="A144" s="10">
        <v>136</v>
      </c>
      <c r="B144" s="75" t="s">
        <v>754</v>
      </c>
      <c r="C144" s="75" t="s">
        <v>90</v>
      </c>
      <c r="D144" s="23">
        <v>565</v>
      </c>
      <c r="E144" s="76">
        <v>565</v>
      </c>
      <c r="F144" s="23">
        <f t="shared" si="4"/>
        <v>565</v>
      </c>
      <c r="G144" s="21">
        <f t="shared" si="5"/>
        <v>1</v>
      </c>
    </row>
    <row r="145" spans="1:7" ht="20.100000000000001" customHeight="1">
      <c r="A145" s="10">
        <v>137</v>
      </c>
      <c r="B145" s="77" t="s">
        <v>755</v>
      </c>
      <c r="C145" s="77" t="s">
        <v>91</v>
      </c>
      <c r="D145" s="23">
        <v>565</v>
      </c>
      <c r="E145" s="76">
        <v>565</v>
      </c>
      <c r="F145" s="23">
        <f t="shared" si="4"/>
        <v>565</v>
      </c>
      <c r="G145" s="21">
        <f t="shared" si="5"/>
        <v>1</v>
      </c>
    </row>
    <row r="146" spans="1:7" ht="20.100000000000001" customHeight="1">
      <c r="A146" s="10">
        <v>138</v>
      </c>
      <c r="B146" s="75" t="s">
        <v>756</v>
      </c>
      <c r="C146" s="75" t="s">
        <v>92</v>
      </c>
      <c r="D146" s="23">
        <v>565</v>
      </c>
      <c r="E146" s="76">
        <v>565</v>
      </c>
      <c r="F146" s="23">
        <f t="shared" si="4"/>
        <v>565</v>
      </c>
      <c r="G146" s="21">
        <f t="shared" si="5"/>
        <v>1</v>
      </c>
    </row>
    <row r="147" spans="1:7" ht="20.100000000000001" customHeight="1">
      <c r="A147" s="10">
        <v>139</v>
      </c>
      <c r="B147" s="77" t="s">
        <v>648</v>
      </c>
      <c r="C147" s="77" t="s">
        <v>93</v>
      </c>
      <c r="D147" s="23">
        <v>16</v>
      </c>
      <c r="E147" s="76">
        <v>16</v>
      </c>
      <c r="F147" s="23">
        <f t="shared" si="4"/>
        <v>16</v>
      </c>
      <c r="G147" s="21">
        <f t="shared" si="5"/>
        <v>1</v>
      </c>
    </row>
    <row r="148" spans="1:7" ht="20.100000000000001" customHeight="1">
      <c r="A148" s="10">
        <v>140</v>
      </c>
      <c r="B148" s="75" t="s">
        <v>649</v>
      </c>
      <c r="C148" s="75" t="s">
        <v>94</v>
      </c>
      <c r="D148" s="23">
        <v>16</v>
      </c>
      <c r="E148" s="76">
        <v>16</v>
      </c>
      <c r="F148" s="23">
        <f t="shared" si="4"/>
        <v>16</v>
      </c>
      <c r="G148" s="21">
        <f t="shared" si="5"/>
        <v>1</v>
      </c>
    </row>
    <row r="149" spans="1:7" ht="20.100000000000001" customHeight="1">
      <c r="A149" s="10">
        <v>141</v>
      </c>
      <c r="B149" s="77" t="s">
        <v>647</v>
      </c>
      <c r="C149" s="77" t="s">
        <v>95</v>
      </c>
      <c r="D149" s="23">
        <v>16</v>
      </c>
      <c r="E149" s="76">
        <v>16</v>
      </c>
      <c r="F149" s="23">
        <f t="shared" si="4"/>
        <v>16</v>
      </c>
      <c r="G149" s="21">
        <f t="shared" si="5"/>
        <v>1</v>
      </c>
    </row>
    <row r="150" spans="1:7" ht="20.100000000000001" hidden="1" customHeight="1">
      <c r="A150" s="10">
        <v>142</v>
      </c>
      <c r="B150" s="75" t="s">
        <v>757</v>
      </c>
      <c r="C150" s="75" t="s">
        <v>96</v>
      </c>
      <c r="D150" s="23">
        <v>0</v>
      </c>
      <c r="E150" s="76">
        <v>0</v>
      </c>
      <c r="F150" s="23">
        <f t="shared" si="4"/>
        <v>0</v>
      </c>
      <c r="G150" s="21" t="str">
        <f t="shared" si="5"/>
        <v/>
      </c>
    </row>
    <row r="151" spans="1:7" ht="20.100000000000001" hidden="1" customHeight="1">
      <c r="A151" s="10">
        <v>143</v>
      </c>
      <c r="B151" s="77" t="s">
        <v>758</v>
      </c>
      <c r="C151" s="77" t="s">
        <v>97</v>
      </c>
      <c r="D151" s="23">
        <v>0</v>
      </c>
      <c r="E151" s="76">
        <v>0</v>
      </c>
      <c r="F151" s="23">
        <f t="shared" si="4"/>
        <v>0</v>
      </c>
      <c r="G151" s="21" t="str">
        <f t="shared" si="5"/>
        <v/>
      </c>
    </row>
    <row r="152" spans="1:7" ht="20.100000000000001" hidden="1" customHeight="1">
      <c r="A152" s="10">
        <v>144</v>
      </c>
      <c r="B152" s="75" t="s">
        <v>759</v>
      </c>
      <c r="C152" s="75" t="s">
        <v>98</v>
      </c>
      <c r="D152" s="23">
        <v>0</v>
      </c>
      <c r="E152" s="76">
        <v>0</v>
      </c>
      <c r="F152" s="23">
        <f t="shared" si="4"/>
        <v>0</v>
      </c>
      <c r="G152" s="21" t="str">
        <f t="shared" si="5"/>
        <v/>
      </c>
    </row>
    <row r="153" spans="1:7" ht="20.100000000000001" customHeight="1">
      <c r="A153" s="10">
        <v>145</v>
      </c>
      <c r="B153" s="77" t="s">
        <v>760</v>
      </c>
      <c r="C153" s="77" t="s">
        <v>99</v>
      </c>
      <c r="D153" s="23">
        <v>110</v>
      </c>
      <c r="E153" s="76">
        <v>108</v>
      </c>
      <c r="F153" s="23">
        <f t="shared" si="4"/>
        <v>108</v>
      </c>
      <c r="G153" s="21">
        <f t="shared" si="5"/>
        <v>0.98181818181818181</v>
      </c>
    </row>
    <row r="154" spans="1:7" ht="20.100000000000001" customHeight="1">
      <c r="A154" s="10">
        <v>146</v>
      </c>
      <c r="B154" s="75" t="s">
        <v>761</v>
      </c>
      <c r="C154" s="75" t="s">
        <v>100</v>
      </c>
      <c r="D154" s="23">
        <v>110</v>
      </c>
      <c r="E154" s="76">
        <v>108</v>
      </c>
      <c r="F154" s="23">
        <f t="shared" si="4"/>
        <v>108</v>
      </c>
      <c r="G154" s="21">
        <f t="shared" si="5"/>
        <v>0.98181818181818181</v>
      </c>
    </row>
    <row r="155" spans="1:7" ht="20.100000000000001" customHeight="1">
      <c r="A155" s="10">
        <v>147</v>
      </c>
      <c r="B155" s="77" t="s">
        <v>762</v>
      </c>
      <c r="C155" s="77" t="s">
        <v>101</v>
      </c>
      <c r="D155" s="23">
        <v>110</v>
      </c>
      <c r="E155" s="76">
        <v>108</v>
      </c>
      <c r="F155" s="23">
        <f t="shared" si="4"/>
        <v>108</v>
      </c>
      <c r="G155" s="21">
        <f t="shared" si="5"/>
        <v>0.98181818181818181</v>
      </c>
    </row>
    <row r="156" spans="1:7" ht="20.100000000000001" hidden="1" customHeight="1">
      <c r="A156" s="10">
        <v>148</v>
      </c>
      <c r="B156" s="75" t="s">
        <v>763</v>
      </c>
      <c r="C156" s="75" t="s">
        <v>102</v>
      </c>
      <c r="D156" s="23">
        <v>0</v>
      </c>
      <c r="E156" s="76">
        <v>0</v>
      </c>
      <c r="F156" s="23">
        <f t="shared" si="4"/>
        <v>0</v>
      </c>
      <c r="G156" s="21" t="str">
        <f t="shared" si="5"/>
        <v/>
      </c>
    </row>
    <row r="157" spans="1:7" ht="20.100000000000001" hidden="1" customHeight="1">
      <c r="A157" s="10">
        <v>149</v>
      </c>
      <c r="B157" s="77" t="s">
        <v>764</v>
      </c>
      <c r="C157" s="77" t="s">
        <v>103</v>
      </c>
      <c r="D157" s="23">
        <v>0</v>
      </c>
      <c r="E157" s="76">
        <v>0</v>
      </c>
      <c r="F157" s="23">
        <f t="shared" si="4"/>
        <v>0</v>
      </c>
      <c r="G157" s="21" t="str">
        <f t="shared" si="5"/>
        <v/>
      </c>
    </row>
    <row r="158" spans="1:7" ht="20.100000000000001" hidden="1" customHeight="1">
      <c r="A158" s="10">
        <v>150</v>
      </c>
      <c r="B158" s="75" t="s">
        <v>765</v>
      </c>
      <c r="C158" s="75" t="s">
        <v>104</v>
      </c>
      <c r="D158" s="23">
        <v>0</v>
      </c>
      <c r="E158" s="76">
        <v>0</v>
      </c>
      <c r="F158" s="23">
        <f t="shared" si="4"/>
        <v>0</v>
      </c>
      <c r="G158" s="21" t="str">
        <f t="shared" si="5"/>
        <v/>
      </c>
    </row>
    <row r="159" spans="1:7" ht="20.100000000000001" customHeight="1">
      <c r="A159" s="10">
        <v>151</v>
      </c>
      <c r="B159" s="77" t="s">
        <v>636</v>
      </c>
      <c r="C159" s="77" t="s">
        <v>105</v>
      </c>
      <c r="D159" s="23">
        <v>20</v>
      </c>
      <c r="E159" s="76">
        <v>20</v>
      </c>
      <c r="F159" s="23">
        <f t="shared" si="4"/>
        <v>20</v>
      </c>
      <c r="G159" s="21">
        <f t="shared" si="5"/>
        <v>1</v>
      </c>
    </row>
    <row r="160" spans="1:7" ht="20.100000000000001" hidden="1" customHeight="1">
      <c r="A160" s="10">
        <v>152</v>
      </c>
      <c r="B160" s="75" t="s">
        <v>638</v>
      </c>
      <c r="C160" s="75" t="s">
        <v>106</v>
      </c>
      <c r="D160" s="23">
        <v>0</v>
      </c>
      <c r="E160" s="76">
        <v>0</v>
      </c>
      <c r="F160" s="23">
        <f t="shared" si="4"/>
        <v>0</v>
      </c>
      <c r="G160" s="21" t="str">
        <f t="shared" si="5"/>
        <v/>
      </c>
    </row>
    <row r="161" spans="1:7" ht="20.100000000000001" hidden="1" customHeight="1">
      <c r="A161" s="10">
        <v>153</v>
      </c>
      <c r="B161" s="77" t="s">
        <v>637</v>
      </c>
      <c r="C161" s="77" t="s">
        <v>107</v>
      </c>
      <c r="D161" s="23">
        <v>0</v>
      </c>
      <c r="E161" s="76">
        <v>0</v>
      </c>
      <c r="F161" s="23">
        <f t="shared" si="4"/>
        <v>0</v>
      </c>
      <c r="G161" s="21" t="str">
        <f t="shared" si="5"/>
        <v/>
      </c>
    </row>
    <row r="162" spans="1:7" ht="20.100000000000001" hidden="1" customHeight="1">
      <c r="A162" s="10">
        <v>154</v>
      </c>
      <c r="B162" s="75"/>
      <c r="C162" s="75" t="s">
        <v>108</v>
      </c>
      <c r="D162" s="23">
        <v>0</v>
      </c>
      <c r="E162" s="76">
        <v>0</v>
      </c>
      <c r="F162" s="23">
        <f t="shared" si="4"/>
        <v>0</v>
      </c>
      <c r="G162" s="21" t="str">
        <f t="shared" si="5"/>
        <v/>
      </c>
    </row>
    <row r="163" spans="1:7" ht="20.100000000000001" hidden="1" customHeight="1">
      <c r="A163" s="10">
        <v>155</v>
      </c>
      <c r="B163" s="77"/>
      <c r="C163" s="77" t="s">
        <v>109</v>
      </c>
      <c r="D163" s="23">
        <v>0</v>
      </c>
      <c r="E163" s="76">
        <v>0</v>
      </c>
      <c r="F163" s="23">
        <f t="shared" si="4"/>
        <v>0</v>
      </c>
      <c r="G163" s="21" t="str">
        <f t="shared" si="5"/>
        <v/>
      </c>
    </row>
    <row r="164" spans="1:7" ht="20.100000000000001" hidden="1" customHeight="1">
      <c r="A164" s="10">
        <v>156</v>
      </c>
      <c r="B164" s="75"/>
      <c r="C164" s="75" t="s">
        <v>110</v>
      </c>
      <c r="D164" s="23">
        <v>0</v>
      </c>
      <c r="E164" s="76">
        <v>0</v>
      </c>
      <c r="F164" s="23">
        <f t="shared" si="4"/>
        <v>0</v>
      </c>
      <c r="G164" s="21" t="str">
        <f t="shared" si="5"/>
        <v/>
      </c>
    </row>
    <row r="165" spans="1:7" ht="20.100000000000001" customHeight="1">
      <c r="A165" s="10">
        <v>157</v>
      </c>
      <c r="B165" s="77" t="s">
        <v>882</v>
      </c>
      <c r="C165" s="77" t="s">
        <v>227</v>
      </c>
      <c r="D165" s="23">
        <v>5</v>
      </c>
      <c r="E165" s="76">
        <v>5</v>
      </c>
      <c r="F165" s="23">
        <f t="shared" si="4"/>
        <v>5</v>
      </c>
      <c r="G165" s="21">
        <f t="shared" si="5"/>
        <v>1</v>
      </c>
    </row>
    <row r="166" spans="1:7" ht="20.100000000000001" hidden="1" customHeight="1">
      <c r="A166" s="10">
        <v>158</v>
      </c>
      <c r="B166" s="75" t="s">
        <v>883</v>
      </c>
      <c r="C166" s="75" t="s">
        <v>228</v>
      </c>
      <c r="D166" s="23">
        <v>0</v>
      </c>
      <c r="E166" s="76">
        <v>0</v>
      </c>
      <c r="F166" s="23">
        <f t="shared" si="4"/>
        <v>0</v>
      </c>
      <c r="G166" s="21" t="str">
        <f t="shared" si="5"/>
        <v/>
      </c>
    </row>
    <row r="167" spans="1:7" ht="20.100000000000001" hidden="1" customHeight="1">
      <c r="A167" s="10">
        <v>159</v>
      </c>
      <c r="B167" s="77" t="s">
        <v>881</v>
      </c>
      <c r="C167" s="77" t="s">
        <v>226</v>
      </c>
      <c r="D167" s="23">
        <v>0</v>
      </c>
      <c r="E167" s="76">
        <v>0</v>
      </c>
      <c r="F167" s="23">
        <f t="shared" si="4"/>
        <v>0</v>
      </c>
      <c r="G167" s="21" t="str">
        <f t="shared" si="5"/>
        <v/>
      </c>
    </row>
    <row r="168" spans="1:7" ht="20.100000000000001" hidden="1" customHeight="1">
      <c r="A168" s="10">
        <v>160</v>
      </c>
      <c r="B168" s="75" t="s">
        <v>866</v>
      </c>
      <c r="C168" s="75" t="s">
        <v>111</v>
      </c>
      <c r="D168" s="23">
        <v>0</v>
      </c>
      <c r="E168" s="76">
        <v>0</v>
      </c>
      <c r="F168" s="23">
        <f t="shared" si="4"/>
        <v>0</v>
      </c>
      <c r="G168" s="21" t="str">
        <f t="shared" si="5"/>
        <v/>
      </c>
    </row>
    <row r="169" spans="1:7" ht="20.100000000000001" hidden="1" customHeight="1">
      <c r="A169" s="10">
        <v>161</v>
      </c>
      <c r="B169" s="77" t="s">
        <v>867</v>
      </c>
      <c r="C169" s="77" t="s">
        <v>112</v>
      </c>
      <c r="D169" s="23">
        <v>0</v>
      </c>
      <c r="E169" s="76">
        <v>0</v>
      </c>
      <c r="F169" s="23">
        <f t="shared" si="4"/>
        <v>0</v>
      </c>
      <c r="G169" s="21" t="str">
        <f t="shared" si="5"/>
        <v/>
      </c>
    </row>
    <row r="170" spans="1:7" ht="20.100000000000001" hidden="1" customHeight="1">
      <c r="A170" s="10">
        <v>162</v>
      </c>
      <c r="B170" s="75" t="s">
        <v>868</v>
      </c>
      <c r="C170" s="75" t="s">
        <v>113</v>
      </c>
      <c r="D170" s="23">
        <v>0</v>
      </c>
      <c r="E170" s="76">
        <v>0</v>
      </c>
      <c r="F170" s="23">
        <f t="shared" si="4"/>
        <v>0</v>
      </c>
      <c r="G170" s="21" t="str">
        <f t="shared" si="5"/>
        <v/>
      </c>
    </row>
    <row r="171" spans="1:7" ht="20.100000000000001" hidden="1" customHeight="1">
      <c r="A171" s="10">
        <v>163</v>
      </c>
      <c r="B171" s="77" t="s">
        <v>766</v>
      </c>
      <c r="C171" s="77" t="s">
        <v>114</v>
      </c>
      <c r="D171" s="23">
        <v>0</v>
      </c>
      <c r="E171" s="76">
        <v>0</v>
      </c>
      <c r="F171" s="23">
        <f t="shared" si="4"/>
        <v>0</v>
      </c>
      <c r="G171" s="21" t="str">
        <f t="shared" si="5"/>
        <v/>
      </c>
    </row>
    <row r="172" spans="1:7" ht="20.100000000000001" hidden="1" customHeight="1">
      <c r="A172" s="10">
        <v>164</v>
      </c>
      <c r="B172" s="75" t="s">
        <v>767</v>
      </c>
      <c r="C172" s="75" t="s">
        <v>115</v>
      </c>
      <c r="D172" s="23">
        <v>0</v>
      </c>
      <c r="E172" s="76">
        <v>0</v>
      </c>
      <c r="F172" s="23">
        <f t="shared" si="4"/>
        <v>0</v>
      </c>
      <c r="G172" s="21" t="str">
        <f t="shared" si="5"/>
        <v/>
      </c>
    </row>
    <row r="173" spans="1:7" ht="20.100000000000001" hidden="1" customHeight="1">
      <c r="A173" s="10">
        <v>165</v>
      </c>
      <c r="B173" s="77" t="s">
        <v>768</v>
      </c>
      <c r="C173" s="77" t="s">
        <v>116</v>
      </c>
      <c r="D173" s="23">
        <v>0</v>
      </c>
      <c r="E173" s="76">
        <v>0</v>
      </c>
      <c r="F173" s="23">
        <f t="shared" si="4"/>
        <v>0</v>
      </c>
      <c r="G173" s="21" t="str">
        <f t="shared" si="5"/>
        <v/>
      </c>
    </row>
    <row r="174" spans="1:7" ht="20.100000000000001" hidden="1" customHeight="1">
      <c r="A174" s="10">
        <v>166</v>
      </c>
      <c r="B174" s="75" t="s">
        <v>634</v>
      </c>
      <c r="C174" s="75" t="s">
        <v>117</v>
      </c>
      <c r="D174" s="23">
        <v>0</v>
      </c>
      <c r="E174" s="76">
        <v>0</v>
      </c>
      <c r="F174" s="23">
        <f t="shared" si="4"/>
        <v>0</v>
      </c>
      <c r="G174" s="21" t="str">
        <f t="shared" si="5"/>
        <v/>
      </c>
    </row>
    <row r="175" spans="1:7" ht="20.100000000000001" hidden="1" customHeight="1">
      <c r="A175" s="10">
        <v>167</v>
      </c>
      <c r="B175" s="77" t="s">
        <v>635</v>
      </c>
      <c r="C175" s="77" t="s">
        <v>118</v>
      </c>
      <c r="D175" s="23">
        <v>0</v>
      </c>
      <c r="E175" s="76">
        <v>0</v>
      </c>
      <c r="F175" s="23">
        <f t="shared" si="4"/>
        <v>0</v>
      </c>
      <c r="G175" s="21" t="str">
        <f t="shared" si="5"/>
        <v/>
      </c>
    </row>
    <row r="176" spans="1:7" ht="20.100000000000001" hidden="1" customHeight="1">
      <c r="A176" s="10">
        <v>168</v>
      </c>
      <c r="B176" s="75" t="s">
        <v>633</v>
      </c>
      <c r="C176" s="75" t="s">
        <v>119</v>
      </c>
      <c r="D176" s="23">
        <v>0</v>
      </c>
      <c r="E176" s="76">
        <v>0</v>
      </c>
      <c r="F176" s="23">
        <f t="shared" si="4"/>
        <v>0</v>
      </c>
      <c r="G176" s="21" t="str">
        <f t="shared" si="5"/>
        <v/>
      </c>
    </row>
    <row r="177" spans="1:7" ht="20.100000000000001" hidden="1" customHeight="1">
      <c r="A177" s="10">
        <v>169</v>
      </c>
      <c r="B177" s="77" t="s">
        <v>769</v>
      </c>
      <c r="C177" s="77" t="s">
        <v>120</v>
      </c>
      <c r="D177" s="23">
        <v>0</v>
      </c>
      <c r="E177" s="76">
        <v>0</v>
      </c>
      <c r="F177" s="23">
        <f t="shared" si="4"/>
        <v>0</v>
      </c>
      <c r="G177" s="21" t="str">
        <f t="shared" si="5"/>
        <v/>
      </c>
    </row>
    <row r="178" spans="1:7" ht="20.100000000000001" hidden="1" customHeight="1">
      <c r="A178" s="10">
        <v>170</v>
      </c>
      <c r="B178" s="75" t="s">
        <v>770</v>
      </c>
      <c r="C178" s="75" t="s">
        <v>121</v>
      </c>
      <c r="D178" s="23">
        <v>0</v>
      </c>
      <c r="E178" s="76">
        <v>0</v>
      </c>
      <c r="F178" s="23">
        <f t="shared" si="4"/>
        <v>0</v>
      </c>
      <c r="G178" s="21" t="str">
        <f t="shared" si="5"/>
        <v/>
      </c>
    </row>
    <row r="179" spans="1:7" ht="20.100000000000001" hidden="1" customHeight="1">
      <c r="A179" s="10">
        <v>171</v>
      </c>
      <c r="B179" s="77" t="s">
        <v>771</v>
      </c>
      <c r="C179" s="77" t="s">
        <v>122</v>
      </c>
      <c r="D179" s="23">
        <v>0</v>
      </c>
      <c r="E179" s="76">
        <v>0</v>
      </c>
      <c r="F179" s="23">
        <f t="shared" si="4"/>
        <v>0</v>
      </c>
      <c r="G179" s="21" t="str">
        <f t="shared" si="5"/>
        <v/>
      </c>
    </row>
    <row r="180" spans="1:7" ht="20.100000000000001" hidden="1" customHeight="1">
      <c r="A180" s="10">
        <v>172</v>
      </c>
      <c r="B180" s="75"/>
      <c r="C180" s="75" t="s">
        <v>123</v>
      </c>
      <c r="D180" s="23">
        <v>0</v>
      </c>
      <c r="E180" s="76">
        <v>0</v>
      </c>
      <c r="F180" s="23">
        <f t="shared" si="4"/>
        <v>0</v>
      </c>
      <c r="G180" s="21" t="str">
        <f t="shared" si="5"/>
        <v/>
      </c>
    </row>
    <row r="181" spans="1:7" ht="20.100000000000001" hidden="1" customHeight="1">
      <c r="A181" s="10">
        <v>173</v>
      </c>
      <c r="B181" s="77"/>
      <c r="C181" s="77" t="s">
        <v>124</v>
      </c>
      <c r="D181" s="23">
        <v>0</v>
      </c>
      <c r="E181" s="76">
        <v>0</v>
      </c>
      <c r="F181" s="23">
        <f t="shared" si="4"/>
        <v>0</v>
      </c>
      <c r="G181" s="21" t="str">
        <f t="shared" si="5"/>
        <v/>
      </c>
    </row>
    <row r="182" spans="1:7" ht="20.100000000000001" hidden="1" customHeight="1">
      <c r="A182" s="10">
        <v>174</v>
      </c>
      <c r="B182" s="75"/>
      <c r="C182" s="75" t="s">
        <v>125</v>
      </c>
      <c r="D182" s="23">
        <v>0</v>
      </c>
      <c r="E182" s="76">
        <v>0</v>
      </c>
      <c r="F182" s="23">
        <f t="shared" si="4"/>
        <v>0</v>
      </c>
      <c r="G182" s="21" t="str">
        <f t="shared" si="5"/>
        <v/>
      </c>
    </row>
    <row r="183" spans="1:7" ht="20.100000000000001" hidden="1" customHeight="1">
      <c r="A183" s="10">
        <v>175</v>
      </c>
      <c r="B183" s="77" t="s">
        <v>772</v>
      </c>
      <c r="C183" s="77" t="s">
        <v>126</v>
      </c>
      <c r="D183" s="23">
        <v>0</v>
      </c>
      <c r="E183" s="76">
        <v>0</v>
      </c>
      <c r="F183" s="23">
        <f t="shared" si="4"/>
        <v>0</v>
      </c>
      <c r="G183" s="21" t="str">
        <f t="shared" si="5"/>
        <v/>
      </c>
    </row>
    <row r="184" spans="1:7" ht="20.100000000000001" hidden="1" customHeight="1">
      <c r="A184" s="10">
        <v>176</v>
      </c>
      <c r="B184" s="75" t="s">
        <v>773</v>
      </c>
      <c r="C184" s="75" t="s">
        <v>127</v>
      </c>
      <c r="D184" s="23">
        <v>0</v>
      </c>
      <c r="E184" s="76">
        <v>0</v>
      </c>
      <c r="F184" s="23">
        <f t="shared" si="4"/>
        <v>0</v>
      </c>
      <c r="G184" s="21" t="str">
        <f t="shared" si="5"/>
        <v/>
      </c>
    </row>
    <row r="185" spans="1:7" ht="20.100000000000001" hidden="1" customHeight="1">
      <c r="A185" s="10">
        <v>177</v>
      </c>
      <c r="B185" s="77" t="s">
        <v>774</v>
      </c>
      <c r="C185" s="77" t="s">
        <v>128</v>
      </c>
      <c r="D185" s="23">
        <v>0</v>
      </c>
      <c r="E185" s="76">
        <v>0</v>
      </c>
      <c r="F185" s="23">
        <f t="shared" si="4"/>
        <v>0</v>
      </c>
      <c r="G185" s="21" t="str">
        <f t="shared" si="5"/>
        <v/>
      </c>
    </row>
    <row r="186" spans="1:7" ht="20.100000000000001" hidden="1" customHeight="1">
      <c r="A186" s="10">
        <v>178</v>
      </c>
      <c r="B186" s="75" t="s">
        <v>775</v>
      </c>
      <c r="C186" s="75" t="s">
        <v>129</v>
      </c>
      <c r="D186" s="23">
        <v>0</v>
      </c>
      <c r="E186" s="76">
        <v>0</v>
      </c>
      <c r="F186" s="23">
        <f t="shared" si="4"/>
        <v>0</v>
      </c>
      <c r="G186" s="21" t="str">
        <f t="shared" si="5"/>
        <v/>
      </c>
    </row>
    <row r="187" spans="1:7" ht="20.100000000000001" hidden="1" customHeight="1">
      <c r="A187" s="10">
        <v>179</v>
      </c>
      <c r="B187" s="77" t="s">
        <v>776</v>
      </c>
      <c r="C187" s="77" t="s">
        <v>130</v>
      </c>
      <c r="D187" s="23">
        <v>0</v>
      </c>
      <c r="E187" s="76">
        <v>0</v>
      </c>
      <c r="F187" s="23">
        <f t="shared" si="4"/>
        <v>0</v>
      </c>
      <c r="G187" s="21" t="str">
        <f t="shared" si="5"/>
        <v/>
      </c>
    </row>
    <row r="188" spans="1:7" ht="20.100000000000001" hidden="1" customHeight="1">
      <c r="A188" s="10">
        <v>180</v>
      </c>
      <c r="B188" s="75" t="s">
        <v>777</v>
      </c>
      <c r="C188" s="75" t="s">
        <v>131</v>
      </c>
      <c r="D188" s="23">
        <v>0</v>
      </c>
      <c r="E188" s="76">
        <v>0</v>
      </c>
      <c r="F188" s="23">
        <f t="shared" si="4"/>
        <v>0</v>
      </c>
      <c r="G188" s="21" t="str">
        <f t="shared" si="5"/>
        <v/>
      </c>
    </row>
    <row r="189" spans="1:7" ht="20.100000000000001" hidden="1" customHeight="1">
      <c r="A189" s="10">
        <v>181</v>
      </c>
      <c r="B189" s="77" t="s">
        <v>778</v>
      </c>
      <c r="C189" s="77" t="s">
        <v>132</v>
      </c>
      <c r="D189" s="23">
        <v>0</v>
      </c>
      <c r="E189" s="76">
        <v>0</v>
      </c>
      <c r="F189" s="23">
        <f t="shared" si="4"/>
        <v>0</v>
      </c>
      <c r="G189" s="21" t="str">
        <f t="shared" si="5"/>
        <v/>
      </c>
    </row>
    <row r="190" spans="1:7" ht="20.100000000000001" hidden="1" customHeight="1">
      <c r="A190" s="10">
        <v>182</v>
      </c>
      <c r="B190" s="75" t="s">
        <v>842</v>
      </c>
      <c r="C190" s="75" t="s">
        <v>231</v>
      </c>
      <c r="D190" s="23">
        <v>0</v>
      </c>
      <c r="E190" s="76">
        <v>0</v>
      </c>
      <c r="F190" s="23">
        <f t="shared" si="4"/>
        <v>0</v>
      </c>
      <c r="G190" s="21" t="str">
        <f t="shared" si="5"/>
        <v/>
      </c>
    </row>
    <row r="191" spans="1:7" ht="20.100000000000001" hidden="1" customHeight="1">
      <c r="A191" s="10">
        <v>183</v>
      </c>
      <c r="B191" s="77" t="s">
        <v>831</v>
      </c>
      <c r="C191" s="77" t="s">
        <v>232</v>
      </c>
      <c r="D191" s="23">
        <v>0</v>
      </c>
      <c r="E191" s="76">
        <v>0</v>
      </c>
      <c r="F191" s="23">
        <f t="shared" si="4"/>
        <v>0</v>
      </c>
      <c r="G191" s="21" t="str">
        <f t="shared" si="5"/>
        <v/>
      </c>
    </row>
    <row r="192" spans="1:7" ht="20.100000000000001" hidden="1" customHeight="1">
      <c r="A192" s="10">
        <v>184</v>
      </c>
      <c r="B192" s="75" t="s">
        <v>834</v>
      </c>
      <c r="C192" s="75" t="s">
        <v>233</v>
      </c>
      <c r="D192" s="23">
        <v>0</v>
      </c>
      <c r="E192" s="76">
        <v>0</v>
      </c>
      <c r="F192" s="23">
        <f t="shared" si="4"/>
        <v>0</v>
      </c>
      <c r="G192" s="21" t="str">
        <f t="shared" si="5"/>
        <v/>
      </c>
    </row>
    <row r="193" spans="1:7" ht="20.100000000000001" hidden="1" customHeight="1">
      <c r="A193" s="10">
        <v>185</v>
      </c>
      <c r="B193" s="77" t="s">
        <v>779</v>
      </c>
      <c r="C193" s="77" t="s">
        <v>274</v>
      </c>
      <c r="D193" s="23">
        <v>0</v>
      </c>
      <c r="E193" s="76">
        <v>0</v>
      </c>
      <c r="F193" s="23">
        <f t="shared" si="4"/>
        <v>0</v>
      </c>
      <c r="G193" s="21" t="str">
        <f t="shared" si="5"/>
        <v/>
      </c>
    </row>
    <row r="194" spans="1:7" ht="20.100000000000001" hidden="1" customHeight="1">
      <c r="A194" s="10">
        <v>186</v>
      </c>
      <c r="B194" s="75" t="s">
        <v>780</v>
      </c>
      <c r="C194" s="75" t="s">
        <v>275</v>
      </c>
      <c r="D194" s="23">
        <v>0</v>
      </c>
      <c r="E194" s="76">
        <v>0</v>
      </c>
      <c r="F194" s="23">
        <f t="shared" si="4"/>
        <v>0</v>
      </c>
      <c r="G194" s="21" t="str">
        <f t="shared" si="5"/>
        <v/>
      </c>
    </row>
    <row r="195" spans="1:7" ht="20.100000000000001" hidden="1" customHeight="1">
      <c r="A195" s="10">
        <v>187</v>
      </c>
      <c r="B195" s="77" t="s">
        <v>781</v>
      </c>
      <c r="C195" s="77" t="s">
        <v>276</v>
      </c>
      <c r="D195" s="23">
        <v>0</v>
      </c>
      <c r="E195" s="76">
        <v>0</v>
      </c>
      <c r="F195" s="23">
        <f t="shared" si="4"/>
        <v>0</v>
      </c>
      <c r="G195" s="21" t="str">
        <f t="shared" si="5"/>
        <v/>
      </c>
    </row>
    <row r="196" spans="1:7" ht="20.100000000000001" hidden="1" customHeight="1">
      <c r="A196" s="10">
        <v>188</v>
      </c>
      <c r="B196" s="75" t="s">
        <v>782</v>
      </c>
      <c r="C196" s="75" t="s">
        <v>286</v>
      </c>
      <c r="D196" s="23">
        <v>0</v>
      </c>
      <c r="E196" s="76">
        <v>0</v>
      </c>
      <c r="F196" s="23">
        <f t="shared" si="4"/>
        <v>0</v>
      </c>
      <c r="G196" s="21" t="str">
        <f t="shared" si="5"/>
        <v/>
      </c>
    </row>
    <row r="197" spans="1:7" ht="20.100000000000001" hidden="1" customHeight="1">
      <c r="A197" s="10">
        <v>189</v>
      </c>
      <c r="B197" s="77" t="s">
        <v>1012</v>
      </c>
      <c r="C197" s="77" t="s">
        <v>587</v>
      </c>
      <c r="D197" s="23">
        <v>0</v>
      </c>
      <c r="E197" s="76">
        <v>0</v>
      </c>
      <c r="F197" s="23">
        <f t="shared" si="4"/>
        <v>0</v>
      </c>
      <c r="G197" s="21" t="str">
        <f t="shared" si="5"/>
        <v/>
      </c>
    </row>
    <row r="198" spans="1:7" ht="20.100000000000001" hidden="1" customHeight="1">
      <c r="A198" s="10">
        <v>190</v>
      </c>
      <c r="B198" s="75" t="s">
        <v>1013</v>
      </c>
      <c r="C198" s="75" t="s">
        <v>588</v>
      </c>
      <c r="D198" s="23">
        <v>0</v>
      </c>
      <c r="E198" s="76">
        <v>0</v>
      </c>
      <c r="F198" s="23">
        <f t="shared" si="4"/>
        <v>0</v>
      </c>
      <c r="G198" s="21" t="str">
        <f t="shared" si="5"/>
        <v/>
      </c>
    </row>
    <row r="199" spans="1:7" ht="20.100000000000001" hidden="1" customHeight="1">
      <c r="A199" s="10">
        <v>191</v>
      </c>
      <c r="B199" s="77" t="s">
        <v>1014</v>
      </c>
      <c r="C199" s="77" t="s">
        <v>589</v>
      </c>
      <c r="D199" s="23">
        <v>0</v>
      </c>
      <c r="E199" s="76">
        <v>0</v>
      </c>
      <c r="F199" s="23">
        <f t="shared" si="4"/>
        <v>0</v>
      </c>
      <c r="G199" s="21" t="str">
        <f t="shared" si="5"/>
        <v/>
      </c>
    </row>
    <row r="200" spans="1:7" ht="20.100000000000001" hidden="1" customHeight="1">
      <c r="A200" s="10">
        <v>192</v>
      </c>
      <c r="B200" s="75" t="s">
        <v>902</v>
      </c>
      <c r="C200" s="75" t="s">
        <v>310</v>
      </c>
      <c r="D200" s="23">
        <v>0</v>
      </c>
      <c r="E200" s="76">
        <v>0</v>
      </c>
      <c r="F200" s="23">
        <f t="shared" si="4"/>
        <v>0</v>
      </c>
      <c r="G200" s="21" t="str">
        <f t="shared" si="5"/>
        <v/>
      </c>
    </row>
    <row r="201" spans="1:7" ht="20.100000000000001" hidden="1" customHeight="1">
      <c r="A201" s="10">
        <v>193</v>
      </c>
      <c r="B201" s="77" t="s">
        <v>901</v>
      </c>
      <c r="C201" s="77" t="s">
        <v>311</v>
      </c>
      <c r="D201" s="23">
        <v>0</v>
      </c>
      <c r="E201" s="76">
        <v>0</v>
      </c>
      <c r="F201" s="23">
        <f t="shared" ref="F201:F264" si="6">IF(E201&gt;D201,D201,E201)</f>
        <v>0</v>
      </c>
      <c r="G201" s="21" t="str">
        <f t="shared" si="5"/>
        <v/>
      </c>
    </row>
    <row r="202" spans="1:7" ht="20.100000000000001" hidden="1" customHeight="1">
      <c r="A202" s="10">
        <v>194</v>
      </c>
      <c r="B202" s="75" t="s">
        <v>900</v>
      </c>
      <c r="C202" s="75" t="s">
        <v>312</v>
      </c>
      <c r="D202" s="23">
        <v>0</v>
      </c>
      <c r="E202" s="76">
        <v>0</v>
      </c>
      <c r="F202" s="23">
        <f t="shared" si="6"/>
        <v>0</v>
      </c>
      <c r="G202" s="21" t="str">
        <f t="shared" ref="G202:G265" si="7">IFERROR(F202/D202,"")</f>
        <v/>
      </c>
    </row>
    <row r="203" spans="1:7" ht="20.100000000000001" hidden="1" customHeight="1">
      <c r="A203" s="10">
        <v>195</v>
      </c>
      <c r="B203" s="77" t="s">
        <v>1015</v>
      </c>
      <c r="C203" s="77" t="s">
        <v>592</v>
      </c>
      <c r="D203" s="23">
        <v>0</v>
      </c>
      <c r="E203" s="76">
        <v>0</v>
      </c>
      <c r="F203" s="23">
        <f t="shared" si="6"/>
        <v>0</v>
      </c>
      <c r="G203" s="21" t="str">
        <f t="shared" si="7"/>
        <v/>
      </c>
    </row>
    <row r="204" spans="1:7" ht="20.100000000000001" hidden="1" customHeight="1">
      <c r="A204" s="10">
        <v>196</v>
      </c>
      <c r="B204" s="75" t="s">
        <v>1016</v>
      </c>
      <c r="C204" s="75" t="s">
        <v>593</v>
      </c>
      <c r="D204" s="23">
        <v>0</v>
      </c>
      <c r="E204" s="76">
        <v>0</v>
      </c>
      <c r="F204" s="23">
        <f t="shared" si="6"/>
        <v>0</v>
      </c>
      <c r="G204" s="21" t="str">
        <f t="shared" si="7"/>
        <v/>
      </c>
    </row>
    <row r="205" spans="1:7" ht="20.100000000000001" hidden="1" customHeight="1">
      <c r="A205" s="10">
        <v>197</v>
      </c>
      <c r="B205" s="77" t="s">
        <v>1017</v>
      </c>
      <c r="C205" s="77" t="s">
        <v>594</v>
      </c>
      <c r="D205" s="23">
        <v>0</v>
      </c>
      <c r="E205" s="76">
        <v>0</v>
      </c>
      <c r="F205" s="23">
        <f t="shared" si="6"/>
        <v>0</v>
      </c>
      <c r="G205" s="21" t="str">
        <f t="shared" si="7"/>
        <v/>
      </c>
    </row>
    <row r="206" spans="1:7" ht="20.100000000000001" hidden="1" customHeight="1">
      <c r="A206" s="10">
        <v>198</v>
      </c>
      <c r="B206" s="75" t="s">
        <v>972</v>
      </c>
      <c r="C206" s="75" t="s">
        <v>988</v>
      </c>
      <c r="D206" s="23">
        <v>0</v>
      </c>
      <c r="E206" s="76">
        <v>0</v>
      </c>
      <c r="F206" s="23">
        <f t="shared" si="6"/>
        <v>0</v>
      </c>
      <c r="G206" s="21" t="str">
        <f t="shared" si="7"/>
        <v/>
      </c>
    </row>
    <row r="207" spans="1:7" ht="20.100000000000001" hidden="1" customHeight="1">
      <c r="A207" s="10">
        <v>199</v>
      </c>
      <c r="B207" s="77" t="s">
        <v>971</v>
      </c>
      <c r="C207" s="77" t="s">
        <v>989</v>
      </c>
      <c r="D207" s="23">
        <v>0</v>
      </c>
      <c r="E207" s="76">
        <v>0</v>
      </c>
      <c r="F207" s="23">
        <f t="shared" si="6"/>
        <v>0</v>
      </c>
      <c r="G207" s="21" t="str">
        <f t="shared" si="7"/>
        <v/>
      </c>
    </row>
    <row r="208" spans="1:7" ht="20.100000000000001" hidden="1" customHeight="1">
      <c r="A208" s="10">
        <v>200</v>
      </c>
      <c r="B208" s="75" t="s">
        <v>973</v>
      </c>
      <c r="C208" s="75" t="s">
        <v>990</v>
      </c>
      <c r="D208" s="23">
        <v>0</v>
      </c>
      <c r="E208" s="76">
        <v>0</v>
      </c>
      <c r="F208" s="23">
        <f t="shared" si="6"/>
        <v>0</v>
      </c>
      <c r="G208" s="21" t="str">
        <f t="shared" si="7"/>
        <v/>
      </c>
    </row>
    <row r="209" spans="1:7" ht="20.100000000000001" hidden="1" customHeight="1">
      <c r="A209" s="10">
        <v>201</v>
      </c>
      <c r="B209" s="77" t="s">
        <v>784</v>
      </c>
      <c r="C209" s="77" t="s">
        <v>261</v>
      </c>
      <c r="D209" s="23">
        <v>0</v>
      </c>
      <c r="E209" s="76">
        <v>0</v>
      </c>
      <c r="F209" s="23">
        <f t="shared" si="6"/>
        <v>0</v>
      </c>
      <c r="G209" s="21" t="str">
        <f t="shared" si="7"/>
        <v/>
      </c>
    </row>
    <row r="210" spans="1:7" ht="20.100000000000001" hidden="1" customHeight="1">
      <c r="A210" s="10">
        <v>202</v>
      </c>
      <c r="B210" s="75" t="s">
        <v>786</v>
      </c>
      <c r="C210" s="75" t="s">
        <v>262</v>
      </c>
      <c r="D210" s="23">
        <v>0</v>
      </c>
      <c r="E210" s="76">
        <v>0</v>
      </c>
      <c r="F210" s="23">
        <f t="shared" si="6"/>
        <v>0</v>
      </c>
      <c r="G210" s="21" t="str">
        <f t="shared" si="7"/>
        <v/>
      </c>
    </row>
    <row r="211" spans="1:7" ht="20.100000000000001" hidden="1" customHeight="1">
      <c r="A211" s="10">
        <v>203</v>
      </c>
      <c r="B211" s="77" t="s">
        <v>788</v>
      </c>
      <c r="C211" s="77" t="s">
        <v>619</v>
      </c>
      <c r="D211" s="23">
        <v>0</v>
      </c>
      <c r="E211" s="76">
        <v>0</v>
      </c>
      <c r="F211" s="23">
        <f t="shared" si="6"/>
        <v>0</v>
      </c>
      <c r="G211" s="21" t="str">
        <f t="shared" si="7"/>
        <v/>
      </c>
    </row>
    <row r="212" spans="1:7" ht="20.100000000000001" hidden="1" customHeight="1">
      <c r="A212" s="10">
        <v>204</v>
      </c>
      <c r="B212" s="75" t="s">
        <v>790</v>
      </c>
      <c r="C212" s="75" t="s">
        <v>620</v>
      </c>
      <c r="D212" s="23">
        <v>0</v>
      </c>
      <c r="E212" s="76">
        <v>0</v>
      </c>
      <c r="F212" s="23">
        <f t="shared" si="6"/>
        <v>0</v>
      </c>
      <c r="G212" s="21" t="str">
        <f t="shared" si="7"/>
        <v/>
      </c>
    </row>
    <row r="213" spans="1:7" ht="20.100000000000001" hidden="1" customHeight="1">
      <c r="A213" s="10">
        <v>205</v>
      </c>
      <c r="B213" s="77" t="s">
        <v>666</v>
      </c>
      <c r="C213" s="77" t="s">
        <v>621</v>
      </c>
      <c r="D213" s="23">
        <v>0</v>
      </c>
      <c r="E213" s="76">
        <v>0</v>
      </c>
      <c r="F213" s="23">
        <f t="shared" si="6"/>
        <v>0</v>
      </c>
      <c r="G213" s="21" t="str">
        <f t="shared" si="7"/>
        <v/>
      </c>
    </row>
    <row r="214" spans="1:7" ht="20.100000000000001" hidden="1" customHeight="1">
      <c r="A214" s="10">
        <v>206</v>
      </c>
      <c r="B214" s="75" t="s">
        <v>665</v>
      </c>
      <c r="C214" s="75" t="s">
        <v>622</v>
      </c>
      <c r="D214" s="23">
        <v>0</v>
      </c>
      <c r="E214" s="76">
        <v>0</v>
      </c>
      <c r="F214" s="23">
        <f t="shared" si="6"/>
        <v>0</v>
      </c>
      <c r="G214" s="21" t="str">
        <f t="shared" si="7"/>
        <v/>
      </c>
    </row>
    <row r="215" spans="1:7" ht="20.100000000000001" hidden="1" customHeight="1">
      <c r="A215" s="10">
        <v>207</v>
      </c>
      <c r="B215" s="77"/>
      <c r="C215" s="77" t="s">
        <v>623</v>
      </c>
      <c r="D215" s="23">
        <v>0</v>
      </c>
      <c r="E215" s="76">
        <v>0</v>
      </c>
      <c r="F215" s="23">
        <f t="shared" si="6"/>
        <v>0</v>
      </c>
      <c r="G215" s="21" t="str">
        <f t="shared" si="7"/>
        <v/>
      </c>
    </row>
    <row r="216" spans="1:7" ht="20.100000000000001" hidden="1" customHeight="1">
      <c r="A216" s="10">
        <v>208</v>
      </c>
      <c r="B216" s="75"/>
      <c r="C216" s="75" t="s">
        <v>624</v>
      </c>
      <c r="D216" s="23">
        <v>0</v>
      </c>
      <c r="E216" s="76">
        <v>0</v>
      </c>
      <c r="F216" s="23">
        <f t="shared" si="6"/>
        <v>0</v>
      </c>
      <c r="G216" s="21" t="str">
        <f t="shared" si="7"/>
        <v/>
      </c>
    </row>
    <row r="217" spans="1:7" ht="20.100000000000001" hidden="1" customHeight="1">
      <c r="A217" s="10">
        <v>209</v>
      </c>
      <c r="B217" s="77"/>
      <c r="C217" s="77" t="s">
        <v>134</v>
      </c>
      <c r="D217" s="23">
        <v>0</v>
      </c>
      <c r="E217" s="76">
        <v>0</v>
      </c>
      <c r="F217" s="23">
        <f t="shared" si="6"/>
        <v>0</v>
      </c>
      <c r="G217" s="21" t="str">
        <f t="shared" si="7"/>
        <v/>
      </c>
    </row>
    <row r="218" spans="1:7" ht="20.100000000000001" hidden="1" customHeight="1">
      <c r="A218" s="10">
        <v>210</v>
      </c>
      <c r="B218" s="75"/>
      <c r="C218" s="75" t="s">
        <v>135</v>
      </c>
      <c r="D218" s="23">
        <v>0</v>
      </c>
      <c r="E218" s="76">
        <v>0</v>
      </c>
      <c r="F218" s="23">
        <f t="shared" si="6"/>
        <v>0</v>
      </c>
      <c r="G218" s="21" t="str">
        <f t="shared" si="7"/>
        <v/>
      </c>
    </row>
    <row r="219" spans="1:7" ht="20.100000000000001" customHeight="1">
      <c r="A219" s="10">
        <v>211</v>
      </c>
      <c r="B219" s="77" t="s">
        <v>926</v>
      </c>
      <c r="C219" s="77" t="s">
        <v>136</v>
      </c>
      <c r="D219" s="23">
        <v>15</v>
      </c>
      <c r="E219" s="76">
        <v>12</v>
      </c>
      <c r="F219" s="23">
        <f t="shared" si="6"/>
        <v>12</v>
      </c>
      <c r="G219" s="21">
        <f t="shared" si="7"/>
        <v>0.8</v>
      </c>
    </row>
    <row r="220" spans="1:7" ht="20.100000000000001" customHeight="1">
      <c r="A220" s="10">
        <v>212</v>
      </c>
      <c r="B220" s="75" t="s">
        <v>925</v>
      </c>
      <c r="C220" s="75" t="s">
        <v>137</v>
      </c>
      <c r="D220" s="23">
        <v>15</v>
      </c>
      <c r="E220" s="76">
        <v>12</v>
      </c>
      <c r="F220" s="23">
        <f t="shared" si="6"/>
        <v>12</v>
      </c>
      <c r="G220" s="21">
        <f t="shared" si="7"/>
        <v>0.8</v>
      </c>
    </row>
    <row r="221" spans="1:7" ht="20.100000000000001" customHeight="1">
      <c r="A221" s="10">
        <v>213</v>
      </c>
      <c r="B221" s="77" t="s">
        <v>657</v>
      </c>
      <c r="C221" s="77" t="s">
        <v>138</v>
      </c>
      <c r="D221" s="23">
        <v>555</v>
      </c>
      <c r="E221" s="76">
        <v>555</v>
      </c>
      <c r="F221" s="23">
        <f t="shared" si="6"/>
        <v>555</v>
      </c>
      <c r="G221" s="21">
        <f t="shared" si="7"/>
        <v>1</v>
      </c>
    </row>
    <row r="222" spans="1:7" ht="20.100000000000001" customHeight="1">
      <c r="A222" s="10">
        <v>214</v>
      </c>
      <c r="B222" s="75" t="s">
        <v>899</v>
      </c>
      <c r="C222" s="75" t="s">
        <v>139</v>
      </c>
      <c r="D222" s="23">
        <v>322</v>
      </c>
      <c r="E222" s="76">
        <v>265</v>
      </c>
      <c r="F222" s="23">
        <f t="shared" si="6"/>
        <v>265</v>
      </c>
      <c r="G222" s="21">
        <f t="shared" si="7"/>
        <v>0.82298136645962738</v>
      </c>
    </row>
    <row r="223" spans="1:7" ht="20.100000000000001" hidden="1" customHeight="1">
      <c r="A223" s="10">
        <v>215</v>
      </c>
      <c r="B223" s="77" t="s">
        <v>1018</v>
      </c>
      <c r="C223" s="77" t="s">
        <v>991</v>
      </c>
      <c r="D223" s="23">
        <v>0</v>
      </c>
      <c r="E223" s="76">
        <v>0</v>
      </c>
      <c r="F223" s="23">
        <f t="shared" si="6"/>
        <v>0</v>
      </c>
      <c r="G223" s="21" t="str">
        <f t="shared" si="7"/>
        <v/>
      </c>
    </row>
    <row r="224" spans="1:7" ht="20.100000000000001" hidden="1" customHeight="1">
      <c r="A224" s="10">
        <v>216</v>
      </c>
      <c r="B224" s="75" t="s">
        <v>895</v>
      </c>
      <c r="C224" s="75" t="s">
        <v>140</v>
      </c>
      <c r="D224" s="23">
        <v>0</v>
      </c>
      <c r="E224" s="76">
        <v>0</v>
      </c>
      <c r="F224" s="23">
        <f t="shared" si="6"/>
        <v>0</v>
      </c>
      <c r="G224" s="21" t="str">
        <f t="shared" si="7"/>
        <v/>
      </c>
    </row>
    <row r="225" spans="1:7" ht="20.100000000000001" hidden="1" customHeight="1">
      <c r="A225" s="10">
        <v>217</v>
      </c>
      <c r="B225" s="77" t="s">
        <v>894</v>
      </c>
      <c r="C225" s="77" t="s">
        <v>141</v>
      </c>
      <c r="D225" s="23">
        <v>0</v>
      </c>
      <c r="E225" s="76">
        <v>0</v>
      </c>
      <c r="F225" s="23">
        <f t="shared" si="6"/>
        <v>0</v>
      </c>
      <c r="G225" s="21" t="str">
        <f t="shared" si="7"/>
        <v/>
      </c>
    </row>
    <row r="226" spans="1:7" ht="20.100000000000001" hidden="1" customHeight="1">
      <c r="A226" s="10">
        <v>218</v>
      </c>
      <c r="B226" s="75" t="s">
        <v>1019</v>
      </c>
      <c r="C226" s="75" t="s">
        <v>142</v>
      </c>
      <c r="D226" s="23">
        <v>0</v>
      </c>
      <c r="E226" s="76">
        <v>0</v>
      </c>
      <c r="F226" s="23">
        <f t="shared" si="6"/>
        <v>0</v>
      </c>
      <c r="G226" s="21" t="str">
        <f t="shared" si="7"/>
        <v/>
      </c>
    </row>
    <row r="227" spans="1:7" ht="20.100000000000001" hidden="1" customHeight="1">
      <c r="A227" s="10">
        <v>219</v>
      </c>
      <c r="B227" s="77" t="s">
        <v>1020</v>
      </c>
      <c r="C227" s="77" t="s">
        <v>143</v>
      </c>
      <c r="D227" s="23">
        <v>0</v>
      </c>
      <c r="E227" s="76">
        <v>0</v>
      </c>
      <c r="F227" s="23">
        <f t="shared" si="6"/>
        <v>0</v>
      </c>
      <c r="G227" s="21" t="str">
        <f t="shared" si="7"/>
        <v/>
      </c>
    </row>
    <row r="228" spans="1:7" ht="20.100000000000001" hidden="1" customHeight="1">
      <c r="A228" s="10">
        <v>220</v>
      </c>
      <c r="B228" s="75" t="s">
        <v>977</v>
      </c>
      <c r="C228" s="75" t="s">
        <v>144</v>
      </c>
      <c r="D228" s="23">
        <v>0</v>
      </c>
      <c r="E228" s="76">
        <v>0</v>
      </c>
      <c r="F228" s="23">
        <f t="shared" si="6"/>
        <v>0</v>
      </c>
      <c r="G228" s="21" t="str">
        <f t="shared" si="7"/>
        <v/>
      </c>
    </row>
    <row r="229" spans="1:7" ht="20.100000000000001" hidden="1" customHeight="1">
      <c r="A229" s="10">
        <v>221</v>
      </c>
      <c r="B229" s="77" t="s">
        <v>976</v>
      </c>
      <c r="C229" s="77" t="s">
        <v>145</v>
      </c>
      <c r="D229" s="23">
        <v>0</v>
      </c>
      <c r="E229" s="76">
        <v>0</v>
      </c>
      <c r="F229" s="23">
        <f t="shared" si="6"/>
        <v>0</v>
      </c>
      <c r="G229" s="21" t="str">
        <f t="shared" si="7"/>
        <v/>
      </c>
    </row>
    <row r="230" spans="1:7" ht="20.100000000000001" hidden="1" customHeight="1">
      <c r="A230" s="10">
        <v>222</v>
      </c>
      <c r="B230" s="75" t="s">
        <v>1021</v>
      </c>
      <c r="C230" s="75" t="s">
        <v>174</v>
      </c>
      <c r="D230" s="23">
        <v>0</v>
      </c>
      <c r="E230" s="76">
        <v>0</v>
      </c>
      <c r="F230" s="23">
        <f t="shared" si="6"/>
        <v>0</v>
      </c>
      <c r="G230" s="21" t="str">
        <f t="shared" si="7"/>
        <v/>
      </c>
    </row>
    <row r="231" spans="1:7" ht="20.100000000000001" hidden="1" customHeight="1">
      <c r="A231" s="10">
        <v>223</v>
      </c>
      <c r="B231" s="77" t="s">
        <v>1022</v>
      </c>
      <c r="C231" s="77" t="s">
        <v>146</v>
      </c>
      <c r="D231" s="23">
        <v>0</v>
      </c>
      <c r="E231" s="76">
        <v>0</v>
      </c>
      <c r="F231" s="23">
        <f t="shared" si="6"/>
        <v>0</v>
      </c>
      <c r="G231" s="21" t="str">
        <f t="shared" si="7"/>
        <v/>
      </c>
    </row>
    <row r="232" spans="1:7" ht="20.100000000000001" hidden="1" customHeight="1">
      <c r="A232" s="10">
        <v>224</v>
      </c>
      <c r="B232" s="75" t="s">
        <v>1023</v>
      </c>
      <c r="C232" s="75" t="s">
        <v>147</v>
      </c>
      <c r="D232" s="23">
        <v>0</v>
      </c>
      <c r="E232" s="76">
        <v>0</v>
      </c>
      <c r="F232" s="23">
        <f t="shared" si="6"/>
        <v>0</v>
      </c>
      <c r="G232" s="21" t="str">
        <f t="shared" si="7"/>
        <v/>
      </c>
    </row>
    <row r="233" spans="1:7" ht="20.100000000000001" hidden="1" customHeight="1">
      <c r="A233" s="10">
        <v>225</v>
      </c>
      <c r="B233" s="77" t="s">
        <v>1024</v>
      </c>
      <c r="C233" s="77" t="s">
        <v>148</v>
      </c>
      <c r="D233" s="23">
        <v>0</v>
      </c>
      <c r="E233" s="76">
        <v>0</v>
      </c>
      <c r="F233" s="23">
        <f t="shared" si="6"/>
        <v>0</v>
      </c>
      <c r="G233" s="21" t="str">
        <f t="shared" si="7"/>
        <v/>
      </c>
    </row>
    <row r="234" spans="1:7" ht="20.100000000000001" hidden="1" customHeight="1">
      <c r="A234" s="10">
        <v>226</v>
      </c>
      <c r="B234" s="75"/>
      <c r="C234" s="75" t="s">
        <v>149</v>
      </c>
      <c r="D234" s="23">
        <v>0</v>
      </c>
      <c r="E234" s="76">
        <v>0</v>
      </c>
      <c r="F234" s="23">
        <f t="shared" si="6"/>
        <v>0</v>
      </c>
      <c r="G234" s="21" t="str">
        <f t="shared" si="7"/>
        <v/>
      </c>
    </row>
    <row r="235" spans="1:7" ht="20.100000000000001" hidden="1" customHeight="1">
      <c r="A235" s="10">
        <v>227</v>
      </c>
      <c r="B235" s="77" t="s">
        <v>1025</v>
      </c>
      <c r="C235" s="77" t="s">
        <v>992</v>
      </c>
      <c r="D235" s="23">
        <v>0</v>
      </c>
      <c r="E235" s="76">
        <v>0</v>
      </c>
      <c r="F235" s="23">
        <f t="shared" si="6"/>
        <v>0</v>
      </c>
      <c r="G235" s="21" t="str">
        <f t="shared" si="7"/>
        <v/>
      </c>
    </row>
    <row r="236" spans="1:7" ht="20.100000000000001" hidden="1" customHeight="1">
      <c r="A236" s="10">
        <v>228</v>
      </c>
      <c r="B236" s="75" t="s">
        <v>1026</v>
      </c>
      <c r="C236" s="75" t="s">
        <v>993</v>
      </c>
      <c r="D236" s="23">
        <v>0</v>
      </c>
      <c r="E236" s="76">
        <v>0</v>
      </c>
      <c r="F236" s="23">
        <f t="shared" si="6"/>
        <v>0</v>
      </c>
      <c r="G236" s="21" t="str">
        <f t="shared" si="7"/>
        <v/>
      </c>
    </row>
    <row r="237" spans="1:7" ht="20.100000000000001" hidden="1" customHeight="1">
      <c r="A237" s="10">
        <v>229</v>
      </c>
      <c r="B237" s="77" t="s">
        <v>840</v>
      </c>
      <c r="C237" s="77" t="s">
        <v>133</v>
      </c>
      <c r="D237" s="23">
        <v>0</v>
      </c>
      <c r="E237" s="76">
        <v>0</v>
      </c>
      <c r="F237" s="23">
        <f t="shared" si="6"/>
        <v>0</v>
      </c>
      <c r="G237" s="21" t="str">
        <f t="shared" si="7"/>
        <v/>
      </c>
    </row>
    <row r="238" spans="1:7" ht="20.100000000000001" hidden="1" customHeight="1">
      <c r="A238" s="10">
        <v>230</v>
      </c>
      <c r="B238" s="75" t="s">
        <v>1027</v>
      </c>
      <c r="C238" s="75" t="s">
        <v>150</v>
      </c>
      <c r="D238" s="23">
        <v>0</v>
      </c>
      <c r="E238" s="76">
        <v>0</v>
      </c>
      <c r="F238" s="23">
        <f t="shared" si="6"/>
        <v>0</v>
      </c>
      <c r="G238" s="21" t="str">
        <f t="shared" si="7"/>
        <v/>
      </c>
    </row>
    <row r="239" spans="1:7" ht="20.100000000000001" hidden="1" customHeight="1">
      <c r="A239" s="10">
        <v>231</v>
      </c>
      <c r="B239" s="77" t="s">
        <v>1028</v>
      </c>
      <c r="C239" s="77" t="s">
        <v>151</v>
      </c>
      <c r="D239" s="23">
        <v>0</v>
      </c>
      <c r="E239" s="76">
        <v>0</v>
      </c>
      <c r="F239" s="23">
        <f t="shared" si="6"/>
        <v>0</v>
      </c>
      <c r="G239" s="21" t="str">
        <f t="shared" si="7"/>
        <v/>
      </c>
    </row>
    <row r="240" spans="1:7" ht="20.100000000000001" hidden="1" customHeight="1">
      <c r="A240" s="10">
        <v>232</v>
      </c>
      <c r="B240" s="75" t="s">
        <v>1029</v>
      </c>
      <c r="C240" s="75" t="s">
        <v>177</v>
      </c>
      <c r="D240" s="23">
        <v>0</v>
      </c>
      <c r="E240" s="76">
        <v>0</v>
      </c>
      <c r="F240" s="23">
        <f t="shared" si="6"/>
        <v>0</v>
      </c>
      <c r="G240" s="21" t="str">
        <f t="shared" si="7"/>
        <v/>
      </c>
    </row>
    <row r="241" spans="1:7" ht="20.100000000000001" customHeight="1">
      <c r="A241" s="10">
        <v>233</v>
      </c>
      <c r="B241" s="77" t="s">
        <v>926</v>
      </c>
      <c r="C241" s="77" t="s">
        <v>152</v>
      </c>
      <c r="D241" s="23">
        <v>15</v>
      </c>
      <c r="E241" s="76">
        <v>12</v>
      </c>
      <c r="F241" s="23">
        <f t="shared" si="6"/>
        <v>12</v>
      </c>
      <c r="G241" s="21">
        <f t="shared" si="7"/>
        <v>0.8</v>
      </c>
    </row>
    <row r="242" spans="1:7" ht="20.100000000000001" customHeight="1">
      <c r="A242" s="10">
        <v>234</v>
      </c>
      <c r="B242" s="75" t="s">
        <v>925</v>
      </c>
      <c r="C242" s="75" t="s">
        <v>153</v>
      </c>
      <c r="D242" s="23">
        <v>15</v>
      </c>
      <c r="E242" s="76">
        <v>12</v>
      </c>
      <c r="F242" s="23">
        <f t="shared" si="6"/>
        <v>12</v>
      </c>
      <c r="G242" s="21">
        <f t="shared" si="7"/>
        <v>0.8</v>
      </c>
    </row>
    <row r="243" spans="1:7" ht="20.100000000000001" customHeight="1">
      <c r="A243" s="10">
        <v>235</v>
      </c>
      <c r="B243" s="77" t="s">
        <v>841</v>
      </c>
      <c r="C243" s="77" t="s">
        <v>170</v>
      </c>
      <c r="D243" s="23">
        <v>20</v>
      </c>
      <c r="E243" s="76">
        <v>20</v>
      </c>
      <c r="F243" s="23">
        <f t="shared" si="6"/>
        <v>20</v>
      </c>
      <c r="G243" s="21">
        <f t="shared" si="7"/>
        <v>1</v>
      </c>
    </row>
    <row r="244" spans="1:7" ht="20.100000000000001" customHeight="1">
      <c r="A244" s="10">
        <v>236</v>
      </c>
      <c r="B244" s="75" t="s">
        <v>657</v>
      </c>
      <c r="C244" s="75" t="s">
        <v>154</v>
      </c>
      <c r="D244" s="23">
        <v>555</v>
      </c>
      <c r="E244" s="76">
        <v>555</v>
      </c>
      <c r="F244" s="23">
        <f t="shared" si="6"/>
        <v>555</v>
      </c>
      <c r="G244" s="21">
        <f t="shared" si="7"/>
        <v>1</v>
      </c>
    </row>
    <row r="245" spans="1:7" ht="20.100000000000001" customHeight="1">
      <c r="A245" s="10">
        <v>237</v>
      </c>
      <c r="B245" s="77" t="s">
        <v>899</v>
      </c>
      <c r="C245" s="77" t="s">
        <v>155</v>
      </c>
      <c r="D245" s="23">
        <v>300</v>
      </c>
      <c r="E245" s="76">
        <v>265</v>
      </c>
      <c r="F245" s="23">
        <f t="shared" si="6"/>
        <v>265</v>
      </c>
      <c r="G245" s="21">
        <f t="shared" si="7"/>
        <v>0.8833333333333333</v>
      </c>
    </row>
    <row r="246" spans="1:7" ht="20.100000000000001" customHeight="1">
      <c r="A246" s="10">
        <v>238</v>
      </c>
      <c r="B246" s="75" t="s">
        <v>658</v>
      </c>
      <c r="C246" s="75" t="s">
        <v>171</v>
      </c>
      <c r="D246" s="23">
        <v>300</v>
      </c>
      <c r="E246" s="76">
        <v>307</v>
      </c>
      <c r="F246" s="23">
        <f t="shared" si="6"/>
        <v>300</v>
      </c>
      <c r="G246" s="21">
        <f t="shared" si="7"/>
        <v>1</v>
      </c>
    </row>
    <row r="247" spans="1:7" ht="20.100000000000001" customHeight="1">
      <c r="A247" s="10">
        <v>239</v>
      </c>
      <c r="B247" s="77" t="s">
        <v>966</v>
      </c>
      <c r="C247" s="77" t="s">
        <v>156</v>
      </c>
      <c r="D247" s="23">
        <v>50</v>
      </c>
      <c r="E247" s="76">
        <v>50</v>
      </c>
      <c r="F247" s="23">
        <f t="shared" si="6"/>
        <v>50</v>
      </c>
      <c r="G247" s="21">
        <f t="shared" si="7"/>
        <v>1</v>
      </c>
    </row>
    <row r="248" spans="1:7" ht="20.100000000000001" customHeight="1">
      <c r="A248" s="10">
        <v>240</v>
      </c>
      <c r="B248" s="75" t="s">
        <v>965</v>
      </c>
      <c r="C248" s="75" t="s">
        <v>157</v>
      </c>
      <c r="D248" s="23">
        <v>50</v>
      </c>
      <c r="E248" s="76">
        <v>50</v>
      </c>
      <c r="F248" s="23">
        <f t="shared" si="6"/>
        <v>50</v>
      </c>
      <c r="G248" s="21">
        <f t="shared" si="7"/>
        <v>1</v>
      </c>
    </row>
    <row r="249" spans="1:7" ht="20.100000000000001" hidden="1" customHeight="1">
      <c r="A249" s="10">
        <v>241</v>
      </c>
      <c r="B249" s="77" t="s">
        <v>964</v>
      </c>
      <c r="C249" s="77" t="s">
        <v>158</v>
      </c>
      <c r="D249" s="23">
        <v>0</v>
      </c>
      <c r="E249" s="76">
        <v>0</v>
      </c>
      <c r="F249" s="23">
        <f t="shared" si="6"/>
        <v>0</v>
      </c>
      <c r="G249" s="21" t="str">
        <f t="shared" si="7"/>
        <v/>
      </c>
    </row>
    <row r="250" spans="1:7" ht="20.100000000000001" hidden="1" customHeight="1">
      <c r="A250" s="10">
        <v>242</v>
      </c>
      <c r="B250" s="75" t="s">
        <v>1030</v>
      </c>
      <c r="C250" s="75" t="s">
        <v>159</v>
      </c>
      <c r="D250" s="23">
        <v>0</v>
      </c>
      <c r="E250" s="76">
        <v>0</v>
      </c>
      <c r="F250" s="23">
        <f t="shared" si="6"/>
        <v>0</v>
      </c>
      <c r="G250" s="21" t="str">
        <f t="shared" si="7"/>
        <v/>
      </c>
    </row>
    <row r="251" spans="1:7" ht="20.100000000000001" customHeight="1">
      <c r="A251" s="10">
        <v>243</v>
      </c>
      <c r="B251" s="77" t="s">
        <v>963</v>
      </c>
      <c r="C251" s="77" t="s">
        <v>173</v>
      </c>
      <c r="D251" s="23">
        <v>160</v>
      </c>
      <c r="E251" s="76">
        <v>160</v>
      </c>
      <c r="F251" s="23">
        <f t="shared" si="6"/>
        <v>160</v>
      </c>
      <c r="G251" s="21">
        <f t="shared" si="7"/>
        <v>1</v>
      </c>
    </row>
    <row r="252" spans="1:7" ht="20.100000000000001" hidden="1" customHeight="1">
      <c r="A252" s="10">
        <v>244</v>
      </c>
      <c r="B252" s="75" t="s">
        <v>680</v>
      </c>
      <c r="C252" s="75" t="s">
        <v>581</v>
      </c>
      <c r="D252" s="23">
        <v>0</v>
      </c>
      <c r="E252" s="76">
        <v>0</v>
      </c>
      <c r="F252" s="23">
        <f t="shared" si="6"/>
        <v>0</v>
      </c>
      <c r="G252" s="21" t="str">
        <f t="shared" si="7"/>
        <v/>
      </c>
    </row>
    <row r="253" spans="1:7" ht="20.100000000000001" hidden="1" customHeight="1">
      <c r="A253" s="10">
        <v>245</v>
      </c>
      <c r="B253" s="77" t="s">
        <v>681</v>
      </c>
      <c r="C253" s="77" t="s">
        <v>582</v>
      </c>
      <c r="D253" s="23">
        <v>0</v>
      </c>
      <c r="E253" s="76">
        <v>0</v>
      </c>
      <c r="F253" s="23">
        <f t="shared" si="6"/>
        <v>0</v>
      </c>
      <c r="G253" s="21" t="str">
        <f t="shared" si="7"/>
        <v/>
      </c>
    </row>
    <row r="254" spans="1:7" ht="20.100000000000001" hidden="1" customHeight="1">
      <c r="A254" s="10">
        <v>246</v>
      </c>
      <c r="B254" s="75" t="s">
        <v>682</v>
      </c>
      <c r="C254" s="75" t="s">
        <v>580</v>
      </c>
      <c r="D254" s="23">
        <v>0</v>
      </c>
      <c r="E254" s="76">
        <v>0</v>
      </c>
      <c r="F254" s="23">
        <f t="shared" si="6"/>
        <v>0</v>
      </c>
      <c r="G254" s="21" t="str">
        <f t="shared" si="7"/>
        <v/>
      </c>
    </row>
    <row r="255" spans="1:7" ht="20.100000000000001" hidden="1" customHeight="1">
      <c r="A255" s="10">
        <v>247</v>
      </c>
      <c r="B255" s="77" t="s">
        <v>928</v>
      </c>
      <c r="C255" s="77" t="s">
        <v>160</v>
      </c>
      <c r="D255" s="23">
        <v>0</v>
      </c>
      <c r="E255" s="76">
        <v>0</v>
      </c>
      <c r="F255" s="23">
        <f t="shared" si="6"/>
        <v>0</v>
      </c>
      <c r="G255" s="21" t="str">
        <f t="shared" si="7"/>
        <v/>
      </c>
    </row>
    <row r="256" spans="1:7" ht="20.100000000000001" hidden="1" customHeight="1">
      <c r="A256" s="10">
        <v>248</v>
      </c>
      <c r="B256" s="75" t="s">
        <v>927</v>
      </c>
      <c r="C256" s="75" t="s">
        <v>161</v>
      </c>
      <c r="D256" s="23">
        <v>0</v>
      </c>
      <c r="E256" s="76">
        <v>0</v>
      </c>
      <c r="F256" s="23">
        <f t="shared" si="6"/>
        <v>0</v>
      </c>
      <c r="G256" s="21" t="str">
        <f t="shared" si="7"/>
        <v/>
      </c>
    </row>
    <row r="257" spans="1:7" ht="20.100000000000001" hidden="1" customHeight="1">
      <c r="A257" s="10">
        <v>249</v>
      </c>
      <c r="B257" s="77" t="s">
        <v>1031</v>
      </c>
      <c r="C257" s="77" t="s">
        <v>162</v>
      </c>
      <c r="D257" s="23">
        <v>0</v>
      </c>
      <c r="E257" s="76">
        <v>0</v>
      </c>
      <c r="F257" s="23">
        <f t="shared" si="6"/>
        <v>0</v>
      </c>
      <c r="G257" s="21" t="str">
        <f t="shared" si="7"/>
        <v/>
      </c>
    </row>
    <row r="258" spans="1:7" ht="20.100000000000001" hidden="1" customHeight="1">
      <c r="A258" s="10">
        <v>250</v>
      </c>
      <c r="B258" s="75" t="s">
        <v>1032</v>
      </c>
      <c r="C258" s="75" t="s">
        <v>163</v>
      </c>
      <c r="D258" s="23">
        <v>0</v>
      </c>
      <c r="E258" s="76">
        <v>0</v>
      </c>
      <c r="F258" s="23">
        <f t="shared" si="6"/>
        <v>0</v>
      </c>
      <c r="G258" s="21" t="str">
        <f t="shared" si="7"/>
        <v/>
      </c>
    </row>
    <row r="259" spans="1:7" ht="20.100000000000001" hidden="1" customHeight="1">
      <c r="A259" s="10">
        <v>251</v>
      </c>
      <c r="B259" s="77" t="s">
        <v>1033</v>
      </c>
      <c r="C259" s="77" t="s">
        <v>164</v>
      </c>
      <c r="D259" s="23">
        <v>0</v>
      </c>
      <c r="E259" s="76">
        <v>0</v>
      </c>
      <c r="F259" s="23">
        <f t="shared" si="6"/>
        <v>0</v>
      </c>
      <c r="G259" s="21" t="str">
        <f t="shared" si="7"/>
        <v/>
      </c>
    </row>
    <row r="260" spans="1:7" ht="20.100000000000001" hidden="1" customHeight="1">
      <c r="A260" s="10">
        <v>252</v>
      </c>
      <c r="B260" s="75" t="s">
        <v>1034</v>
      </c>
      <c r="C260" s="75" t="s">
        <v>165</v>
      </c>
      <c r="D260" s="23">
        <v>0</v>
      </c>
      <c r="E260" s="76">
        <v>0</v>
      </c>
      <c r="F260" s="23">
        <f t="shared" si="6"/>
        <v>0</v>
      </c>
      <c r="G260" s="21" t="str">
        <f t="shared" si="7"/>
        <v/>
      </c>
    </row>
    <row r="261" spans="1:7" ht="20.100000000000001" hidden="1" customHeight="1">
      <c r="A261" s="10">
        <v>253</v>
      </c>
      <c r="B261" s="77" t="s">
        <v>1035</v>
      </c>
      <c r="C261" s="77" t="s">
        <v>176</v>
      </c>
      <c r="D261" s="23">
        <v>0</v>
      </c>
      <c r="E261" s="76">
        <v>0</v>
      </c>
      <c r="F261" s="23">
        <f t="shared" si="6"/>
        <v>0</v>
      </c>
      <c r="G261" s="21" t="str">
        <f t="shared" si="7"/>
        <v/>
      </c>
    </row>
    <row r="262" spans="1:7" ht="20.100000000000001" hidden="1" customHeight="1">
      <c r="A262" s="10">
        <v>254</v>
      </c>
      <c r="B262" s="75" t="s">
        <v>975</v>
      </c>
      <c r="C262" s="75" t="s">
        <v>166</v>
      </c>
      <c r="D262" s="23">
        <v>0</v>
      </c>
      <c r="E262" s="76">
        <v>0</v>
      </c>
      <c r="F262" s="23">
        <f t="shared" si="6"/>
        <v>0</v>
      </c>
      <c r="G262" s="21" t="str">
        <f t="shared" si="7"/>
        <v/>
      </c>
    </row>
    <row r="263" spans="1:7" ht="20.100000000000001" hidden="1" customHeight="1">
      <c r="A263" s="10">
        <v>255</v>
      </c>
      <c r="B263" s="77" t="s">
        <v>974</v>
      </c>
      <c r="C263" s="77" t="s">
        <v>167</v>
      </c>
      <c r="D263" s="23">
        <v>0</v>
      </c>
      <c r="E263" s="76">
        <v>0</v>
      </c>
      <c r="F263" s="23">
        <f t="shared" si="6"/>
        <v>0</v>
      </c>
      <c r="G263" s="21" t="str">
        <f t="shared" si="7"/>
        <v/>
      </c>
    </row>
    <row r="264" spans="1:7" ht="20.100000000000001" hidden="1" customHeight="1">
      <c r="A264" s="10">
        <v>256</v>
      </c>
      <c r="B264" s="75" t="s">
        <v>1036</v>
      </c>
      <c r="C264" s="75" t="s">
        <v>168</v>
      </c>
      <c r="D264" s="23">
        <v>0</v>
      </c>
      <c r="E264" s="76">
        <v>0</v>
      </c>
      <c r="F264" s="23">
        <f t="shared" si="6"/>
        <v>0</v>
      </c>
      <c r="G264" s="21" t="str">
        <f t="shared" si="7"/>
        <v/>
      </c>
    </row>
    <row r="265" spans="1:7" ht="20.100000000000001" hidden="1" customHeight="1">
      <c r="A265" s="10">
        <v>257</v>
      </c>
      <c r="B265" s="77" t="s">
        <v>1037</v>
      </c>
      <c r="C265" s="77" t="s">
        <v>169</v>
      </c>
      <c r="D265" s="23">
        <v>0</v>
      </c>
      <c r="E265" s="76">
        <v>0</v>
      </c>
      <c r="F265" s="23">
        <f t="shared" ref="F265:F328" si="8">IF(E265&gt;D265,D265,E265)</f>
        <v>0</v>
      </c>
      <c r="G265" s="21" t="str">
        <f t="shared" si="7"/>
        <v/>
      </c>
    </row>
    <row r="266" spans="1:7" ht="20.100000000000001" customHeight="1">
      <c r="A266" s="10">
        <v>258</v>
      </c>
      <c r="B266" s="75" t="s">
        <v>896</v>
      </c>
      <c r="C266" s="75" t="s">
        <v>172</v>
      </c>
      <c r="D266" s="23">
        <v>50</v>
      </c>
      <c r="E266" s="76">
        <v>52</v>
      </c>
      <c r="F266" s="23">
        <f t="shared" si="8"/>
        <v>50</v>
      </c>
      <c r="G266" s="21">
        <f t="shared" ref="G266:G329" si="9">IFERROR(F266/D266,"")</f>
        <v>1</v>
      </c>
    </row>
    <row r="267" spans="1:7" ht="20.100000000000001" hidden="1" customHeight="1">
      <c r="A267" s="10">
        <v>259</v>
      </c>
      <c r="B267" s="77" t="s">
        <v>1038</v>
      </c>
      <c r="C267" s="77" t="s">
        <v>175</v>
      </c>
      <c r="D267" s="23">
        <v>0</v>
      </c>
      <c r="E267" s="76">
        <v>0</v>
      </c>
      <c r="F267" s="23">
        <f t="shared" si="8"/>
        <v>0</v>
      </c>
      <c r="G267" s="21" t="str">
        <f t="shared" si="9"/>
        <v/>
      </c>
    </row>
    <row r="268" spans="1:7" ht="20.100000000000001" hidden="1" customHeight="1">
      <c r="A268" s="10">
        <v>260</v>
      </c>
      <c r="B268" s="75" t="s">
        <v>1039</v>
      </c>
      <c r="C268" s="75" t="s">
        <v>178</v>
      </c>
      <c r="D268" s="23">
        <v>0</v>
      </c>
      <c r="E268" s="76">
        <v>0</v>
      </c>
      <c r="F268" s="23">
        <f t="shared" si="8"/>
        <v>0</v>
      </c>
      <c r="G268" s="21" t="str">
        <f t="shared" si="9"/>
        <v/>
      </c>
    </row>
    <row r="269" spans="1:7" ht="20.100000000000001" hidden="1" customHeight="1">
      <c r="A269" s="10">
        <v>261</v>
      </c>
      <c r="B269" s="77" t="s">
        <v>1040</v>
      </c>
      <c r="C269" s="77" t="s">
        <v>179</v>
      </c>
      <c r="D269" s="23">
        <v>0</v>
      </c>
      <c r="E269" s="76">
        <v>0</v>
      </c>
      <c r="F269" s="23">
        <f t="shared" si="8"/>
        <v>0</v>
      </c>
      <c r="G269" s="21" t="str">
        <f t="shared" si="9"/>
        <v/>
      </c>
    </row>
    <row r="270" spans="1:7" ht="20.100000000000001" hidden="1" customHeight="1">
      <c r="A270" s="10">
        <v>262</v>
      </c>
      <c r="B270" s="75" t="s">
        <v>1041</v>
      </c>
      <c r="C270" s="75" t="s">
        <v>180</v>
      </c>
      <c r="D270" s="23">
        <v>0</v>
      </c>
      <c r="E270" s="76">
        <v>0</v>
      </c>
      <c r="F270" s="23">
        <f t="shared" si="8"/>
        <v>0</v>
      </c>
      <c r="G270" s="21" t="str">
        <f t="shared" si="9"/>
        <v/>
      </c>
    </row>
    <row r="271" spans="1:7" ht="20.100000000000001" hidden="1" customHeight="1">
      <c r="A271" s="10">
        <v>263</v>
      </c>
      <c r="B271" s="77" t="s">
        <v>1042</v>
      </c>
      <c r="C271" s="77" t="s">
        <v>181</v>
      </c>
      <c r="D271" s="23">
        <v>0</v>
      </c>
      <c r="E271" s="76">
        <v>0</v>
      </c>
      <c r="F271" s="23">
        <f t="shared" si="8"/>
        <v>0</v>
      </c>
      <c r="G271" s="21" t="str">
        <f t="shared" si="9"/>
        <v/>
      </c>
    </row>
    <row r="272" spans="1:7" ht="20.100000000000001" hidden="1" customHeight="1">
      <c r="A272" s="10">
        <v>264</v>
      </c>
      <c r="B272" s="75" t="s">
        <v>1043</v>
      </c>
      <c r="C272" s="75" t="s">
        <v>182</v>
      </c>
      <c r="D272" s="23">
        <v>0</v>
      </c>
      <c r="E272" s="76">
        <v>0</v>
      </c>
      <c r="F272" s="23">
        <f t="shared" si="8"/>
        <v>0</v>
      </c>
      <c r="G272" s="21" t="str">
        <f t="shared" si="9"/>
        <v/>
      </c>
    </row>
    <row r="273" spans="1:7" ht="20.100000000000001" hidden="1" customHeight="1">
      <c r="A273" s="10">
        <v>265</v>
      </c>
      <c r="B273" s="77" t="s">
        <v>1044</v>
      </c>
      <c r="C273" s="77" t="s">
        <v>183</v>
      </c>
      <c r="D273" s="23">
        <v>0</v>
      </c>
      <c r="E273" s="76">
        <v>0</v>
      </c>
      <c r="F273" s="23">
        <f t="shared" si="8"/>
        <v>0</v>
      </c>
      <c r="G273" s="21" t="str">
        <f t="shared" si="9"/>
        <v/>
      </c>
    </row>
    <row r="274" spans="1:7" ht="20.100000000000001" hidden="1" customHeight="1">
      <c r="A274" s="10">
        <v>266</v>
      </c>
      <c r="B274" s="75" t="s">
        <v>1045</v>
      </c>
      <c r="C274" s="75" t="s">
        <v>223</v>
      </c>
      <c r="D274" s="23">
        <v>0</v>
      </c>
      <c r="E274" s="76">
        <v>0</v>
      </c>
      <c r="F274" s="23">
        <f t="shared" si="8"/>
        <v>0</v>
      </c>
      <c r="G274" s="21" t="str">
        <f t="shared" si="9"/>
        <v/>
      </c>
    </row>
    <row r="275" spans="1:7" ht="20.100000000000001" hidden="1" customHeight="1">
      <c r="A275" s="10">
        <v>267</v>
      </c>
      <c r="B275" s="77" t="s">
        <v>1046</v>
      </c>
      <c r="C275" s="77" t="s">
        <v>224</v>
      </c>
      <c r="D275" s="23">
        <v>0</v>
      </c>
      <c r="E275" s="76">
        <v>0</v>
      </c>
      <c r="F275" s="23">
        <f t="shared" si="8"/>
        <v>0</v>
      </c>
      <c r="G275" s="21" t="str">
        <f t="shared" si="9"/>
        <v/>
      </c>
    </row>
    <row r="276" spans="1:7" ht="20.100000000000001" hidden="1" customHeight="1">
      <c r="A276" s="10">
        <v>268</v>
      </c>
      <c r="B276" s="75" t="s">
        <v>1047</v>
      </c>
      <c r="C276" s="75" t="s">
        <v>225</v>
      </c>
      <c r="D276" s="23">
        <v>0</v>
      </c>
      <c r="E276" s="76">
        <v>0</v>
      </c>
      <c r="F276" s="23">
        <f t="shared" si="8"/>
        <v>0</v>
      </c>
      <c r="G276" s="21" t="str">
        <f t="shared" si="9"/>
        <v/>
      </c>
    </row>
    <row r="277" spans="1:7" ht="20.100000000000001" hidden="1" customHeight="1">
      <c r="A277" s="10">
        <v>269</v>
      </c>
      <c r="B277" s="77" t="s">
        <v>1048</v>
      </c>
      <c r="C277" s="77" t="s">
        <v>234</v>
      </c>
      <c r="D277" s="23">
        <v>0</v>
      </c>
      <c r="E277" s="76">
        <v>0</v>
      </c>
      <c r="F277" s="23">
        <f t="shared" si="8"/>
        <v>0</v>
      </c>
      <c r="G277" s="21" t="str">
        <f t="shared" si="9"/>
        <v/>
      </c>
    </row>
    <row r="278" spans="1:7" ht="20.100000000000001" hidden="1" customHeight="1">
      <c r="A278" s="10">
        <v>270</v>
      </c>
      <c r="B278" s="75" t="s">
        <v>1049</v>
      </c>
      <c r="C278" s="75" t="s">
        <v>235</v>
      </c>
      <c r="D278" s="23">
        <v>0</v>
      </c>
      <c r="E278" s="76">
        <v>0</v>
      </c>
      <c r="F278" s="23">
        <f t="shared" si="8"/>
        <v>0</v>
      </c>
      <c r="G278" s="21" t="str">
        <f t="shared" si="9"/>
        <v/>
      </c>
    </row>
    <row r="279" spans="1:7" ht="20.100000000000001" hidden="1" customHeight="1">
      <c r="A279" s="10">
        <v>271</v>
      </c>
      <c r="B279" s="77" t="s">
        <v>978</v>
      </c>
      <c r="C279" s="77" t="s">
        <v>236</v>
      </c>
      <c r="D279" s="23">
        <v>0</v>
      </c>
      <c r="E279" s="76">
        <v>0</v>
      </c>
      <c r="F279" s="23">
        <f t="shared" si="8"/>
        <v>0</v>
      </c>
      <c r="G279" s="21" t="str">
        <f t="shared" si="9"/>
        <v/>
      </c>
    </row>
    <row r="280" spans="1:7" ht="20.100000000000001" hidden="1" customHeight="1">
      <c r="A280" s="10">
        <v>272</v>
      </c>
      <c r="B280" s="75" t="s">
        <v>1050</v>
      </c>
      <c r="C280" s="75" t="s">
        <v>237</v>
      </c>
      <c r="D280" s="23">
        <v>0</v>
      </c>
      <c r="E280" s="76">
        <v>0</v>
      </c>
      <c r="F280" s="23">
        <f t="shared" si="8"/>
        <v>0</v>
      </c>
      <c r="G280" s="21" t="str">
        <f t="shared" si="9"/>
        <v/>
      </c>
    </row>
    <row r="281" spans="1:7" ht="20.100000000000001" hidden="1" customHeight="1">
      <c r="A281" s="10">
        <v>273</v>
      </c>
      <c r="B281" s="77" t="s">
        <v>1051</v>
      </c>
      <c r="C281" s="77" t="s">
        <v>238</v>
      </c>
      <c r="D281" s="23">
        <v>0</v>
      </c>
      <c r="E281" s="76">
        <v>0</v>
      </c>
      <c r="F281" s="23">
        <f t="shared" si="8"/>
        <v>0</v>
      </c>
      <c r="G281" s="21" t="str">
        <f t="shared" si="9"/>
        <v/>
      </c>
    </row>
    <row r="282" spans="1:7" ht="20.100000000000001" hidden="1" customHeight="1">
      <c r="A282" s="10">
        <v>274</v>
      </c>
      <c r="B282" s="75"/>
      <c r="C282" s="75" t="s">
        <v>247</v>
      </c>
      <c r="D282" s="23">
        <v>0</v>
      </c>
      <c r="E282" s="76">
        <v>0</v>
      </c>
      <c r="F282" s="23">
        <f t="shared" si="8"/>
        <v>0</v>
      </c>
      <c r="G282" s="21" t="str">
        <f t="shared" si="9"/>
        <v/>
      </c>
    </row>
    <row r="283" spans="1:7" ht="20.100000000000001" hidden="1" customHeight="1">
      <c r="A283" s="10">
        <v>275</v>
      </c>
      <c r="B283" s="77"/>
      <c r="C283" s="77" t="s">
        <v>248</v>
      </c>
      <c r="D283" s="23">
        <v>0</v>
      </c>
      <c r="E283" s="76">
        <v>0</v>
      </c>
      <c r="F283" s="23">
        <f t="shared" si="8"/>
        <v>0</v>
      </c>
      <c r="G283" s="21" t="str">
        <f t="shared" si="9"/>
        <v/>
      </c>
    </row>
    <row r="284" spans="1:7" ht="20.100000000000001" hidden="1" customHeight="1">
      <c r="A284" s="10">
        <v>276</v>
      </c>
      <c r="B284" s="75"/>
      <c r="C284" s="75" t="s">
        <v>246</v>
      </c>
      <c r="D284" s="23">
        <v>0</v>
      </c>
      <c r="E284" s="76">
        <v>0</v>
      </c>
      <c r="F284" s="23">
        <f t="shared" si="8"/>
        <v>0</v>
      </c>
      <c r="G284" s="21" t="str">
        <f t="shared" si="9"/>
        <v/>
      </c>
    </row>
    <row r="285" spans="1:7" ht="20.100000000000001" hidden="1" customHeight="1">
      <c r="A285" s="10">
        <v>277</v>
      </c>
      <c r="B285" s="77" t="s">
        <v>1052</v>
      </c>
      <c r="C285" s="77" t="s">
        <v>250</v>
      </c>
      <c r="D285" s="23">
        <v>0</v>
      </c>
      <c r="E285" s="76">
        <v>0</v>
      </c>
      <c r="F285" s="23">
        <f t="shared" si="8"/>
        <v>0</v>
      </c>
      <c r="G285" s="21" t="str">
        <f t="shared" si="9"/>
        <v/>
      </c>
    </row>
    <row r="286" spans="1:7" ht="20.100000000000001" hidden="1" customHeight="1">
      <c r="A286" s="10">
        <v>278</v>
      </c>
      <c r="B286" s="75" t="s">
        <v>1053</v>
      </c>
      <c r="C286" s="75" t="s">
        <v>251</v>
      </c>
      <c r="D286" s="23">
        <v>0</v>
      </c>
      <c r="E286" s="76">
        <v>0</v>
      </c>
      <c r="F286" s="23">
        <f t="shared" si="8"/>
        <v>0</v>
      </c>
      <c r="G286" s="21" t="str">
        <f t="shared" si="9"/>
        <v/>
      </c>
    </row>
    <row r="287" spans="1:7" ht="20.100000000000001" hidden="1" customHeight="1">
      <c r="A287" s="10">
        <v>279</v>
      </c>
      <c r="B287" s="77" t="s">
        <v>1054</v>
      </c>
      <c r="C287" s="77" t="s">
        <v>249</v>
      </c>
      <c r="D287" s="23">
        <v>0</v>
      </c>
      <c r="E287" s="76">
        <v>0</v>
      </c>
      <c r="F287" s="23">
        <f t="shared" si="8"/>
        <v>0</v>
      </c>
      <c r="G287" s="21" t="str">
        <f t="shared" si="9"/>
        <v/>
      </c>
    </row>
    <row r="288" spans="1:7" ht="20.100000000000001" hidden="1" customHeight="1">
      <c r="A288" s="10">
        <v>280</v>
      </c>
      <c r="B288" s="75" t="s">
        <v>1055</v>
      </c>
      <c r="C288" s="75" t="s">
        <v>255</v>
      </c>
      <c r="D288" s="23">
        <v>0</v>
      </c>
      <c r="E288" s="76">
        <v>0</v>
      </c>
      <c r="F288" s="23">
        <f t="shared" si="8"/>
        <v>0</v>
      </c>
      <c r="G288" s="21" t="str">
        <f t="shared" si="9"/>
        <v/>
      </c>
    </row>
    <row r="289" spans="1:7" ht="20.100000000000001" hidden="1" customHeight="1">
      <c r="A289" s="10">
        <v>281</v>
      </c>
      <c r="B289" s="77" t="s">
        <v>1056</v>
      </c>
      <c r="C289" s="77" t="s">
        <v>256</v>
      </c>
      <c r="D289" s="23">
        <v>0</v>
      </c>
      <c r="E289" s="76">
        <v>0</v>
      </c>
      <c r="F289" s="23">
        <f t="shared" si="8"/>
        <v>0</v>
      </c>
      <c r="G289" s="21" t="str">
        <f t="shared" si="9"/>
        <v/>
      </c>
    </row>
    <row r="290" spans="1:7" ht="20.100000000000001" hidden="1" customHeight="1">
      <c r="A290" s="10">
        <v>282</v>
      </c>
      <c r="B290" s="75" t="s">
        <v>1057</v>
      </c>
      <c r="C290" s="75" t="s">
        <v>257</v>
      </c>
      <c r="D290" s="23">
        <v>0</v>
      </c>
      <c r="E290" s="76">
        <v>0</v>
      </c>
      <c r="F290" s="23">
        <f t="shared" si="8"/>
        <v>0</v>
      </c>
      <c r="G290" s="21" t="str">
        <f t="shared" si="9"/>
        <v/>
      </c>
    </row>
    <row r="291" spans="1:7" ht="20.100000000000001" hidden="1" customHeight="1">
      <c r="A291" s="10">
        <v>283</v>
      </c>
      <c r="B291" s="77" t="s">
        <v>1058</v>
      </c>
      <c r="C291" s="77" t="s">
        <v>258</v>
      </c>
      <c r="D291" s="23">
        <v>0</v>
      </c>
      <c r="E291" s="76">
        <v>0</v>
      </c>
      <c r="F291" s="23">
        <f t="shared" si="8"/>
        <v>0</v>
      </c>
      <c r="G291" s="21" t="str">
        <f t="shared" si="9"/>
        <v/>
      </c>
    </row>
    <row r="292" spans="1:7" ht="20.100000000000001" hidden="1" customHeight="1">
      <c r="A292" s="10">
        <v>284</v>
      </c>
      <c r="B292" s="75" t="s">
        <v>1059</v>
      </c>
      <c r="C292" s="75" t="s">
        <v>259</v>
      </c>
      <c r="D292" s="23">
        <v>0</v>
      </c>
      <c r="E292" s="76">
        <v>0</v>
      </c>
      <c r="F292" s="23">
        <f t="shared" si="8"/>
        <v>0</v>
      </c>
      <c r="G292" s="21" t="str">
        <f t="shared" si="9"/>
        <v/>
      </c>
    </row>
    <row r="293" spans="1:7" ht="20.100000000000001" hidden="1" customHeight="1">
      <c r="A293" s="10">
        <v>285</v>
      </c>
      <c r="B293" s="77" t="s">
        <v>1060</v>
      </c>
      <c r="C293" s="77" t="s">
        <v>260</v>
      </c>
      <c r="D293" s="23">
        <v>0</v>
      </c>
      <c r="E293" s="76">
        <v>0</v>
      </c>
      <c r="F293" s="23">
        <f t="shared" si="8"/>
        <v>0</v>
      </c>
      <c r="G293" s="21" t="str">
        <f t="shared" si="9"/>
        <v/>
      </c>
    </row>
    <row r="294" spans="1:7" ht="20.100000000000001" hidden="1" customHeight="1">
      <c r="A294" s="10">
        <v>286</v>
      </c>
      <c r="B294" s="75"/>
      <c r="C294" s="75" t="s">
        <v>263</v>
      </c>
      <c r="D294" s="23">
        <v>0</v>
      </c>
      <c r="E294" s="76">
        <v>0</v>
      </c>
      <c r="F294" s="23">
        <f t="shared" si="8"/>
        <v>0</v>
      </c>
      <c r="G294" s="21" t="str">
        <f t="shared" si="9"/>
        <v/>
      </c>
    </row>
    <row r="295" spans="1:7" ht="20.100000000000001" hidden="1" customHeight="1">
      <c r="A295" s="10">
        <v>287</v>
      </c>
      <c r="B295" s="77" t="s">
        <v>677</v>
      </c>
      <c r="C295" s="77" t="s">
        <v>264</v>
      </c>
      <c r="D295" s="23">
        <v>0</v>
      </c>
      <c r="E295" s="76">
        <v>0</v>
      </c>
      <c r="F295" s="23">
        <f t="shared" si="8"/>
        <v>0</v>
      </c>
      <c r="G295" s="21" t="str">
        <f t="shared" si="9"/>
        <v/>
      </c>
    </row>
    <row r="296" spans="1:7" ht="20.100000000000001" hidden="1" customHeight="1">
      <c r="A296" s="10">
        <v>288</v>
      </c>
      <c r="B296" s="75" t="s">
        <v>793</v>
      </c>
      <c r="C296" s="75" t="s">
        <v>265</v>
      </c>
      <c r="D296" s="23">
        <v>0</v>
      </c>
      <c r="E296" s="76">
        <v>0</v>
      </c>
      <c r="F296" s="23">
        <f t="shared" si="8"/>
        <v>0</v>
      </c>
      <c r="G296" s="21" t="str">
        <f t="shared" si="9"/>
        <v/>
      </c>
    </row>
    <row r="297" spans="1:7" ht="20.100000000000001" hidden="1" customHeight="1">
      <c r="A297" s="10">
        <v>289</v>
      </c>
      <c r="B297" s="77"/>
      <c r="C297" s="77" t="s">
        <v>277</v>
      </c>
      <c r="D297" s="23">
        <v>0</v>
      </c>
      <c r="E297" s="76">
        <v>0</v>
      </c>
      <c r="F297" s="23">
        <f t="shared" si="8"/>
        <v>0</v>
      </c>
      <c r="G297" s="21" t="str">
        <f t="shared" si="9"/>
        <v/>
      </c>
    </row>
    <row r="298" spans="1:7" ht="20.100000000000001" hidden="1" customHeight="1">
      <c r="A298" s="10">
        <v>290</v>
      </c>
      <c r="B298" s="75"/>
      <c r="C298" s="75" t="s">
        <v>278</v>
      </c>
      <c r="D298" s="23">
        <v>0</v>
      </c>
      <c r="E298" s="76">
        <v>0</v>
      </c>
      <c r="F298" s="23">
        <f t="shared" si="8"/>
        <v>0</v>
      </c>
      <c r="G298" s="21" t="str">
        <f t="shared" si="9"/>
        <v/>
      </c>
    </row>
    <row r="299" spans="1:7" ht="20.100000000000001" hidden="1" customHeight="1">
      <c r="A299" s="10">
        <v>291</v>
      </c>
      <c r="B299" s="77" t="s">
        <v>794</v>
      </c>
      <c r="C299" s="77" t="s">
        <v>279</v>
      </c>
      <c r="D299" s="23">
        <v>0</v>
      </c>
      <c r="E299" s="76">
        <v>0</v>
      </c>
      <c r="F299" s="23">
        <f t="shared" si="8"/>
        <v>0</v>
      </c>
      <c r="G299" s="21" t="str">
        <f t="shared" si="9"/>
        <v/>
      </c>
    </row>
    <row r="300" spans="1:7" ht="20.100000000000001" hidden="1" customHeight="1">
      <c r="A300" s="10">
        <v>292</v>
      </c>
      <c r="B300" s="75" t="s">
        <v>795</v>
      </c>
      <c r="C300" s="75" t="s">
        <v>280</v>
      </c>
      <c r="D300" s="23">
        <v>0</v>
      </c>
      <c r="E300" s="76">
        <v>0</v>
      </c>
      <c r="F300" s="23">
        <f t="shared" si="8"/>
        <v>0</v>
      </c>
      <c r="G300" s="21" t="str">
        <f t="shared" si="9"/>
        <v/>
      </c>
    </row>
    <row r="301" spans="1:7" ht="20.100000000000001" customHeight="1">
      <c r="A301" s="10">
        <v>293</v>
      </c>
      <c r="B301" s="77" t="s">
        <v>796</v>
      </c>
      <c r="C301" s="77" t="s">
        <v>282</v>
      </c>
      <c r="D301" s="23">
        <v>150</v>
      </c>
      <c r="E301" s="76">
        <v>150</v>
      </c>
      <c r="F301" s="23">
        <f t="shared" si="8"/>
        <v>150</v>
      </c>
      <c r="G301" s="21">
        <f t="shared" si="9"/>
        <v>1</v>
      </c>
    </row>
    <row r="302" spans="1:7" ht="20.100000000000001" hidden="1" customHeight="1">
      <c r="A302" s="10">
        <v>294</v>
      </c>
      <c r="B302" s="75" t="s">
        <v>970</v>
      </c>
      <c r="C302" s="75" t="s">
        <v>283</v>
      </c>
      <c r="D302" s="23">
        <v>0</v>
      </c>
      <c r="E302" s="76">
        <v>0</v>
      </c>
      <c r="F302" s="23">
        <f t="shared" si="8"/>
        <v>0</v>
      </c>
      <c r="G302" s="21" t="str">
        <f t="shared" si="9"/>
        <v/>
      </c>
    </row>
    <row r="303" spans="1:7" ht="20.100000000000001" hidden="1" customHeight="1">
      <c r="A303" s="10">
        <v>295</v>
      </c>
      <c r="B303" s="77" t="s">
        <v>969</v>
      </c>
      <c r="C303" s="77" t="s">
        <v>284</v>
      </c>
      <c r="D303" s="23">
        <v>0</v>
      </c>
      <c r="E303" s="76">
        <v>0</v>
      </c>
      <c r="F303" s="23">
        <f t="shared" si="8"/>
        <v>0</v>
      </c>
      <c r="G303" s="21" t="str">
        <f t="shared" si="9"/>
        <v/>
      </c>
    </row>
    <row r="304" spans="1:7" ht="20.100000000000001" hidden="1" customHeight="1">
      <c r="A304" s="10">
        <v>296</v>
      </c>
      <c r="B304" s="75" t="s">
        <v>968</v>
      </c>
      <c r="C304" s="75" t="s">
        <v>285</v>
      </c>
      <c r="D304" s="23">
        <v>0</v>
      </c>
      <c r="E304" s="76">
        <v>0</v>
      </c>
      <c r="F304" s="23">
        <f t="shared" si="8"/>
        <v>0</v>
      </c>
      <c r="G304" s="21" t="str">
        <f t="shared" si="9"/>
        <v/>
      </c>
    </row>
    <row r="305" spans="1:7" ht="20.100000000000001" hidden="1" customHeight="1">
      <c r="A305" s="10">
        <v>297</v>
      </c>
      <c r="B305" s="77" t="s">
        <v>1061</v>
      </c>
      <c r="C305" s="77" t="s">
        <v>287</v>
      </c>
      <c r="D305" s="23">
        <v>0</v>
      </c>
      <c r="E305" s="76">
        <v>0</v>
      </c>
      <c r="F305" s="23">
        <f t="shared" si="8"/>
        <v>0</v>
      </c>
      <c r="G305" s="21" t="str">
        <f t="shared" si="9"/>
        <v/>
      </c>
    </row>
    <row r="306" spans="1:7" ht="20.100000000000001" hidden="1" customHeight="1">
      <c r="A306" s="10">
        <v>298</v>
      </c>
      <c r="B306" s="75" t="s">
        <v>1062</v>
      </c>
      <c r="C306" s="75" t="s">
        <v>288</v>
      </c>
      <c r="D306" s="23">
        <v>0</v>
      </c>
      <c r="E306" s="76">
        <v>0</v>
      </c>
      <c r="F306" s="23">
        <f t="shared" si="8"/>
        <v>0</v>
      </c>
      <c r="G306" s="21" t="str">
        <f t="shared" si="9"/>
        <v/>
      </c>
    </row>
    <row r="307" spans="1:7" ht="20.100000000000001" hidden="1" customHeight="1">
      <c r="A307" s="10">
        <v>299</v>
      </c>
      <c r="B307" s="77" t="s">
        <v>1063</v>
      </c>
      <c r="C307" s="77" t="s">
        <v>289</v>
      </c>
      <c r="D307" s="23">
        <v>0</v>
      </c>
      <c r="E307" s="76">
        <v>0</v>
      </c>
      <c r="F307" s="23">
        <f t="shared" si="8"/>
        <v>0</v>
      </c>
      <c r="G307" s="21" t="str">
        <f t="shared" si="9"/>
        <v/>
      </c>
    </row>
    <row r="308" spans="1:7" ht="20.100000000000001" hidden="1" customHeight="1">
      <c r="A308" s="10">
        <v>300</v>
      </c>
      <c r="B308" s="75" t="s">
        <v>1064</v>
      </c>
      <c r="C308" s="75" t="s">
        <v>290</v>
      </c>
      <c r="D308" s="23">
        <v>0</v>
      </c>
      <c r="E308" s="76">
        <v>0</v>
      </c>
      <c r="F308" s="23">
        <f t="shared" si="8"/>
        <v>0</v>
      </c>
      <c r="G308" s="21" t="str">
        <f t="shared" si="9"/>
        <v/>
      </c>
    </row>
    <row r="309" spans="1:7" ht="20.100000000000001" hidden="1" customHeight="1">
      <c r="A309" s="10">
        <v>301</v>
      </c>
      <c r="B309" s="77" t="s">
        <v>1065</v>
      </c>
      <c r="C309" s="77" t="s">
        <v>292</v>
      </c>
      <c r="D309" s="23">
        <v>0</v>
      </c>
      <c r="E309" s="76">
        <v>0</v>
      </c>
      <c r="F309" s="23">
        <f t="shared" si="8"/>
        <v>0</v>
      </c>
      <c r="G309" s="21" t="str">
        <f t="shared" si="9"/>
        <v/>
      </c>
    </row>
    <row r="310" spans="1:7" ht="20.100000000000001" hidden="1" customHeight="1">
      <c r="A310" s="10">
        <v>302</v>
      </c>
      <c r="B310" s="75" t="s">
        <v>1066</v>
      </c>
      <c r="C310" s="75" t="s">
        <v>293</v>
      </c>
      <c r="D310" s="23">
        <v>0</v>
      </c>
      <c r="E310" s="76">
        <v>0</v>
      </c>
      <c r="F310" s="23">
        <f t="shared" si="8"/>
        <v>0</v>
      </c>
      <c r="G310" s="21" t="str">
        <f t="shared" si="9"/>
        <v/>
      </c>
    </row>
    <row r="311" spans="1:7" ht="20.100000000000001" hidden="1" customHeight="1">
      <c r="A311" s="10">
        <v>303</v>
      </c>
      <c r="B311" s="77"/>
      <c r="C311" s="77" t="s">
        <v>294</v>
      </c>
      <c r="D311" s="23">
        <v>0</v>
      </c>
      <c r="E311" s="76">
        <v>0</v>
      </c>
      <c r="F311" s="23">
        <f t="shared" si="8"/>
        <v>0</v>
      </c>
      <c r="G311" s="21" t="str">
        <f t="shared" si="9"/>
        <v/>
      </c>
    </row>
    <row r="312" spans="1:7" ht="20.100000000000001" hidden="1" customHeight="1">
      <c r="A312" s="10">
        <v>304</v>
      </c>
      <c r="B312" s="75"/>
      <c r="C312" s="75" t="s">
        <v>295</v>
      </c>
      <c r="D312" s="23">
        <v>0</v>
      </c>
      <c r="E312" s="76">
        <v>0</v>
      </c>
      <c r="F312" s="23">
        <f t="shared" si="8"/>
        <v>0</v>
      </c>
      <c r="G312" s="21" t="str">
        <f t="shared" si="9"/>
        <v/>
      </c>
    </row>
    <row r="313" spans="1:7" ht="20.100000000000001" hidden="1" customHeight="1">
      <c r="A313" s="10">
        <v>305</v>
      </c>
      <c r="B313" s="77"/>
      <c r="C313" s="77" t="s">
        <v>296</v>
      </c>
      <c r="D313" s="23">
        <v>0</v>
      </c>
      <c r="E313" s="76">
        <v>0</v>
      </c>
      <c r="F313" s="23">
        <f t="shared" si="8"/>
        <v>0</v>
      </c>
      <c r="G313" s="21" t="str">
        <f t="shared" si="9"/>
        <v/>
      </c>
    </row>
    <row r="314" spans="1:7" ht="20.100000000000001" customHeight="1">
      <c r="A314" s="10">
        <v>306</v>
      </c>
      <c r="B314" s="75" t="s">
        <v>1067</v>
      </c>
      <c r="C314" s="75" t="s">
        <v>298</v>
      </c>
      <c r="D314" s="23">
        <v>30</v>
      </c>
      <c r="E314" s="76">
        <v>30</v>
      </c>
      <c r="F314" s="23">
        <f t="shared" si="8"/>
        <v>30</v>
      </c>
      <c r="G314" s="21">
        <f t="shared" si="9"/>
        <v>1</v>
      </c>
    </row>
    <row r="315" spans="1:7" ht="20.100000000000001" customHeight="1">
      <c r="A315" s="10">
        <v>307</v>
      </c>
      <c r="B315" s="77" t="s">
        <v>1068</v>
      </c>
      <c r="C315" s="77" t="s">
        <v>994</v>
      </c>
      <c r="D315" s="23">
        <v>30</v>
      </c>
      <c r="E315" s="76">
        <v>30</v>
      </c>
      <c r="F315" s="23">
        <f t="shared" si="8"/>
        <v>30</v>
      </c>
      <c r="G315" s="21">
        <f t="shared" si="9"/>
        <v>1</v>
      </c>
    </row>
    <row r="316" spans="1:7" ht="20.100000000000001" hidden="1" customHeight="1">
      <c r="A316" s="10">
        <v>308</v>
      </c>
      <c r="B316" s="75" t="s">
        <v>1069</v>
      </c>
      <c r="C316" s="75" t="s">
        <v>995</v>
      </c>
      <c r="D316" s="23">
        <v>0</v>
      </c>
      <c r="E316" s="76">
        <v>0</v>
      </c>
      <c r="F316" s="23">
        <f t="shared" si="8"/>
        <v>0</v>
      </c>
      <c r="G316" s="21" t="str">
        <f t="shared" si="9"/>
        <v/>
      </c>
    </row>
    <row r="317" spans="1:7" ht="20.100000000000001" hidden="1" customHeight="1">
      <c r="A317" s="10">
        <v>309</v>
      </c>
      <c r="B317" s="77" t="s">
        <v>1070</v>
      </c>
      <c r="C317" s="77" t="s">
        <v>996</v>
      </c>
      <c r="D317" s="23">
        <v>0</v>
      </c>
      <c r="E317" s="76">
        <v>0</v>
      </c>
      <c r="F317" s="23">
        <f t="shared" si="8"/>
        <v>0</v>
      </c>
      <c r="G317" s="21" t="str">
        <f t="shared" si="9"/>
        <v/>
      </c>
    </row>
    <row r="318" spans="1:7" ht="20.100000000000001" hidden="1" customHeight="1">
      <c r="A318" s="10">
        <v>310</v>
      </c>
      <c r="B318" s="75" t="s">
        <v>1071</v>
      </c>
      <c r="C318" s="75" t="s">
        <v>297</v>
      </c>
      <c r="D318" s="23">
        <v>0</v>
      </c>
      <c r="E318" s="76">
        <v>0</v>
      </c>
      <c r="F318" s="23">
        <f t="shared" si="8"/>
        <v>0</v>
      </c>
      <c r="G318" s="21" t="str">
        <f t="shared" si="9"/>
        <v/>
      </c>
    </row>
    <row r="319" spans="1:7" ht="20.100000000000001" hidden="1" customHeight="1">
      <c r="A319" s="10">
        <v>311</v>
      </c>
      <c r="B319" s="77" t="s">
        <v>1072</v>
      </c>
      <c r="C319" s="77" t="s">
        <v>300</v>
      </c>
      <c r="D319" s="23">
        <v>0</v>
      </c>
      <c r="E319" s="76">
        <v>0</v>
      </c>
      <c r="F319" s="23">
        <f t="shared" si="8"/>
        <v>0</v>
      </c>
      <c r="G319" s="21" t="str">
        <f t="shared" si="9"/>
        <v/>
      </c>
    </row>
    <row r="320" spans="1:7" ht="20.100000000000001" hidden="1" customHeight="1">
      <c r="A320" s="10">
        <v>312</v>
      </c>
      <c r="B320" s="75"/>
      <c r="C320" s="75" t="s">
        <v>301</v>
      </c>
      <c r="D320" s="23">
        <v>0</v>
      </c>
      <c r="E320" s="76">
        <v>0</v>
      </c>
      <c r="F320" s="23">
        <f t="shared" si="8"/>
        <v>0</v>
      </c>
      <c r="G320" s="21" t="str">
        <f t="shared" si="9"/>
        <v/>
      </c>
    </row>
    <row r="321" spans="1:7" ht="20.100000000000001" hidden="1" customHeight="1">
      <c r="A321" s="10">
        <v>313</v>
      </c>
      <c r="B321" s="77" t="s">
        <v>1073</v>
      </c>
      <c r="C321" s="77" t="s">
        <v>590</v>
      </c>
      <c r="D321" s="23">
        <v>0</v>
      </c>
      <c r="E321" s="76">
        <v>0</v>
      </c>
      <c r="F321" s="23">
        <f t="shared" si="8"/>
        <v>0</v>
      </c>
      <c r="G321" s="21" t="str">
        <f t="shared" si="9"/>
        <v/>
      </c>
    </row>
    <row r="322" spans="1:7" ht="20.100000000000001" hidden="1" customHeight="1">
      <c r="A322" s="10">
        <v>314</v>
      </c>
      <c r="B322" s="75" t="s">
        <v>1074</v>
      </c>
      <c r="C322" s="75" t="s">
        <v>591</v>
      </c>
      <c r="D322" s="23">
        <v>0</v>
      </c>
      <c r="E322" s="76">
        <v>0</v>
      </c>
      <c r="F322" s="23">
        <f t="shared" si="8"/>
        <v>0</v>
      </c>
      <c r="G322" s="21" t="str">
        <f t="shared" si="9"/>
        <v/>
      </c>
    </row>
    <row r="323" spans="1:7" ht="20.100000000000001" hidden="1" customHeight="1">
      <c r="A323" s="10">
        <v>315</v>
      </c>
      <c r="B323" s="77" t="s">
        <v>1075</v>
      </c>
      <c r="C323" s="77" t="s">
        <v>616</v>
      </c>
      <c r="D323" s="23">
        <v>0</v>
      </c>
      <c r="E323" s="76">
        <v>0</v>
      </c>
      <c r="F323" s="23">
        <f t="shared" si="8"/>
        <v>0</v>
      </c>
      <c r="G323" s="21" t="str">
        <f t="shared" si="9"/>
        <v/>
      </c>
    </row>
    <row r="324" spans="1:7" ht="20.100000000000001" hidden="1" customHeight="1">
      <c r="A324" s="10">
        <v>316</v>
      </c>
      <c r="B324" s="75" t="s">
        <v>1076</v>
      </c>
      <c r="C324" s="75" t="s">
        <v>617</v>
      </c>
      <c r="D324" s="23">
        <v>0</v>
      </c>
      <c r="E324" s="76">
        <v>0</v>
      </c>
      <c r="F324" s="23">
        <f t="shared" si="8"/>
        <v>0</v>
      </c>
      <c r="G324" s="21" t="str">
        <f t="shared" si="9"/>
        <v/>
      </c>
    </row>
    <row r="325" spans="1:7" ht="20.100000000000001" hidden="1" customHeight="1">
      <c r="A325" s="10">
        <v>317</v>
      </c>
      <c r="B325" s="77" t="s">
        <v>1077</v>
      </c>
      <c r="C325" s="77" t="s">
        <v>618</v>
      </c>
      <c r="D325" s="23">
        <v>0</v>
      </c>
      <c r="E325" s="76">
        <v>0</v>
      </c>
      <c r="F325" s="23">
        <f t="shared" si="8"/>
        <v>0</v>
      </c>
      <c r="G325" s="21" t="str">
        <f t="shared" si="9"/>
        <v/>
      </c>
    </row>
    <row r="326" spans="1:7" ht="20.100000000000001" hidden="1" customHeight="1">
      <c r="A326" s="10">
        <v>318</v>
      </c>
      <c r="B326" s="75" t="s">
        <v>1078</v>
      </c>
      <c r="C326" s="75" t="s">
        <v>601</v>
      </c>
      <c r="D326" s="23">
        <v>0</v>
      </c>
      <c r="E326" s="76">
        <v>0</v>
      </c>
      <c r="F326" s="23">
        <f t="shared" si="8"/>
        <v>0</v>
      </c>
      <c r="G326" s="21" t="str">
        <f t="shared" si="9"/>
        <v/>
      </c>
    </row>
    <row r="327" spans="1:7" ht="20.100000000000001" hidden="1" customHeight="1">
      <c r="A327" s="10">
        <v>319</v>
      </c>
      <c r="B327" s="77" t="s">
        <v>1079</v>
      </c>
      <c r="C327" s="77" t="s">
        <v>602</v>
      </c>
      <c r="D327" s="23">
        <v>0</v>
      </c>
      <c r="E327" s="76">
        <v>0</v>
      </c>
      <c r="F327" s="23">
        <f t="shared" si="8"/>
        <v>0</v>
      </c>
      <c r="G327" s="21" t="str">
        <f t="shared" si="9"/>
        <v/>
      </c>
    </row>
    <row r="328" spans="1:7" ht="20.100000000000001" hidden="1" customHeight="1">
      <c r="A328" s="10">
        <v>320</v>
      </c>
      <c r="B328" s="75" t="s">
        <v>678</v>
      </c>
      <c r="C328" s="75" t="s">
        <v>798</v>
      </c>
      <c r="D328" s="23">
        <v>0</v>
      </c>
      <c r="E328" s="76">
        <v>0</v>
      </c>
      <c r="F328" s="23">
        <f t="shared" si="8"/>
        <v>0</v>
      </c>
      <c r="G328" s="21" t="str">
        <f t="shared" si="9"/>
        <v/>
      </c>
    </row>
    <row r="329" spans="1:7" ht="20.100000000000001" hidden="1" customHeight="1">
      <c r="A329" s="10">
        <v>321</v>
      </c>
      <c r="B329" s="77" t="s">
        <v>800</v>
      </c>
      <c r="C329" s="77" t="s">
        <v>801</v>
      </c>
      <c r="D329" s="23">
        <v>0</v>
      </c>
      <c r="E329" s="76">
        <v>0</v>
      </c>
      <c r="F329" s="23">
        <f t="shared" ref="F329:F342" si="10">IF(E329&gt;D329,D329,E329)</f>
        <v>0</v>
      </c>
      <c r="G329" s="21" t="str">
        <f t="shared" si="9"/>
        <v/>
      </c>
    </row>
    <row r="330" spans="1:7" ht="20.100000000000001" hidden="1" customHeight="1">
      <c r="A330" s="10">
        <v>322</v>
      </c>
      <c r="B330" s="75" t="s">
        <v>671</v>
      </c>
      <c r="C330" s="75" t="s">
        <v>804</v>
      </c>
      <c r="D330" s="23">
        <v>0</v>
      </c>
      <c r="E330" s="76">
        <v>0</v>
      </c>
      <c r="F330" s="23">
        <f t="shared" si="10"/>
        <v>0</v>
      </c>
      <c r="G330" s="21" t="str">
        <f t="shared" ref="G330:G385" si="11">IFERROR(F330/D330,"")</f>
        <v/>
      </c>
    </row>
    <row r="331" spans="1:7" ht="20.100000000000001" hidden="1" customHeight="1">
      <c r="A331" s="10">
        <v>323</v>
      </c>
      <c r="B331" s="77" t="s">
        <v>672</v>
      </c>
      <c r="C331" s="77" t="s">
        <v>806</v>
      </c>
      <c r="D331" s="23">
        <v>0</v>
      </c>
      <c r="E331" s="76">
        <v>0</v>
      </c>
      <c r="F331" s="23">
        <f t="shared" si="10"/>
        <v>0</v>
      </c>
      <c r="G331" s="21" t="str">
        <f t="shared" si="11"/>
        <v/>
      </c>
    </row>
    <row r="332" spans="1:7" ht="20.100000000000001" hidden="1" customHeight="1">
      <c r="A332" s="10">
        <v>324</v>
      </c>
      <c r="B332" s="75" t="s">
        <v>670</v>
      </c>
      <c r="C332" s="75" t="s">
        <v>808</v>
      </c>
      <c r="D332" s="23">
        <v>0</v>
      </c>
      <c r="E332" s="76">
        <v>0</v>
      </c>
      <c r="F332" s="23">
        <f t="shared" si="10"/>
        <v>0</v>
      </c>
      <c r="G332" s="21" t="str">
        <f t="shared" si="11"/>
        <v/>
      </c>
    </row>
    <row r="333" spans="1:7" ht="20.100000000000001" hidden="1" customHeight="1">
      <c r="A333" s="10">
        <v>325</v>
      </c>
      <c r="B333" s="77" t="s">
        <v>655</v>
      </c>
      <c r="C333" s="77" t="s">
        <v>821</v>
      </c>
      <c r="D333" s="23">
        <v>0</v>
      </c>
      <c r="E333" s="76">
        <v>0</v>
      </c>
      <c r="F333" s="23">
        <f t="shared" si="10"/>
        <v>0</v>
      </c>
      <c r="G333" s="21" t="str">
        <f t="shared" si="11"/>
        <v/>
      </c>
    </row>
    <row r="334" spans="1:7" ht="20.100000000000001" hidden="1" customHeight="1">
      <c r="A334" s="10">
        <v>326</v>
      </c>
      <c r="B334" s="75" t="s">
        <v>1080</v>
      </c>
      <c r="C334" s="75" t="s">
        <v>997</v>
      </c>
      <c r="D334" s="23">
        <v>0</v>
      </c>
      <c r="E334" s="76">
        <v>0</v>
      </c>
      <c r="F334" s="23">
        <f t="shared" si="10"/>
        <v>0</v>
      </c>
      <c r="G334" s="21" t="str">
        <f t="shared" si="11"/>
        <v/>
      </c>
    </row>
    <row r="335" spans="1:7" ht="20.100000000000001" hidden="1" customHeight="1">
      <c r="A335" s="10">
        <v>327</v>
      </c>
      <c r="B335" s="77" t="s">
        <v>1081</v>
      </c>
      <c r="C335" s="77" t="s">
        <v>998</v>
      </c>
      <c r="D335" s="23">
        <v>0</v>
      </c>
      <c r="E335" s="76">
        <v>0</v>
      </c>
      <c r="F335" s="23">
        <f t="shared" si="10"/>
        <v>0</v>
      </c>
      <c r="G335" s="21" t="str">
        <f t="shared" si="11"/>
        <v/>
      </c>
    </row>
    <row r="336" spans="1:7" ht="20.100000000000001" hidden="1" customHeight="1">
      <c r="A336" s="10">
        <v>328</v>
      </c>
      <c r="B336" s="75" t="s">
        <v>1082</v>
      </c>
      <c r="C336" s="75" t="s">
        <v>999</v>
      </c>
      <c r="D336" s="23">
        <v>0</v>
      </c>
      <c r="E336" s="76">
        <v>0</v>
      </c>
      <c r="F336" s="23">
        <f t="shared" si="10"/>
        <v>0</v>
      </c>
      <c r="G336" s="21" t="str">
        <f t="shared" si="11"/>
        <v/>
      </c>
    </row>
    <row r="337" spans="1:7" ht="20.100000000000001" hidden="1" customHeight="1">
      <c r="A337" s="10">
        <v>329</v>
      </c>
      <c r="B337" s="77" t="s">
        <v>654</v>
      </c>
      <c r="C337" s="77" t="s">
        <v>823</v>
      </c>
      <c r="D337" s="23">
        <v>0</v>
      </c>
      <c r="E337" s="76">
        <v>0</v>
      </c>
      <c r="F337" s="23">
        <f t="shared" si="10"/>
        <v>0</v>
      </c>
      <c r="G337" s="21" t="str">
        <f t="shared" si="11"/>
        <v/>
      </c>
    </row>
    <row r="338" spans="1:7" ht="20.100000000000001" hidden="1" customHeight="1">
      <c r="A338" s="10">
        <v>330</v>
      </c>
      <c r="B338" s="75" t="s">
        <v>1083</v>
      </c>
      <c r="C338" s="75" t="s">
        <v>1000</v>
      </c>
      <c r="D338" s="23">
        <v>0</v>
      </c>
      <c r="E338" s="76">
        <v>0</v>
      </c>
      <c r="F338" s="23">
        <f t="shared" si="10"/>
        <v>0</v>
      </c>
      <c r="G338" s="21" t="str">
        <f t="shared" si="11"/>
        <v/>
      </c>
    </row>
    <row r="339" spans="1:7" ht="20.100000000000001" hidden="1" customHeight="1">
      <c r="A339" s="10">
        <v>331</v>
      </c>
      <c r="B339" s="77" t="s">
        <v>1084</v>
      </c>
      <c r="C339" s="77" t="s">
        <v>1001</v>
      </c>
      <c r="D339" s="23">
        <v>0</v>
      </c>
      <c r="E339" s="76">
        <v>0</v>
      </c>
      <c r="F339" s="23">
        <f t="shared" si="10"/>
        <v>0</v>
      </c>
      <c r="G339" s="21" t="str">
        <f t="shared" si="11"/>
        <v/>
      </c>
    </row>
    <row r="340" spans="1:7" ht="20.100000000000001" hidden="1" customHeight="1">
      <c r="A340" s="10">
        <v>332</v>
      </c>
      <c r="B340" s="75" t="s">
        <v>675</v>
      </c>
      <c r="C340" s="75" t="s">
        <v>583</v>
      </c>
      <c r="D340" s="23">
        <v>0</v>
      </c>
      <c r="E340" s="76">
        <v>0</v>
      </c>
      <c r="F340" s="23">
        <f t="shared" si="10"/>
        <v>0</v>
      </c>
      <c r="G340" s="21" t="str">
        <f t="shared" si="11"/>
        <v/>
      </c>
    </row>
    <row r="341" spans="1:7" ht="20.100000000000001" hidden="1" customHeight="1">
      <c r="A341" s="10">
        <v>333</v>
      </c>
      <c r="B341" s="77" t="s">
        <v>676</v>
      </c>
      <c r="C341" s="77" t="s">
        <v>584</v>
      </c>
      <c r="D341" s="23">
        <v>0</v>
      </c>
      <c r="E341" s="76">
        <v>0</v>
      </c>
      <c r="F341" s="23">
        <f t="shared" si="10"/>
        <v>0</v>
      </c>
      <c r="G341" s="21" t="str">
        <f t="shared" si="11"/>
        <v/>
      </c>
    </row>
    <row r="342" spans="1:7" ht="20.100000000000001" hidden="1" customHeight="1">
      <c r="A342" s="10">
        <v>334</v>
      </c>
      <c r="B342" s="75" t="s">
        <v>674</v>
      </c>
      <c r="C342" s="75" t="s">
        <v>585</v>
      </c>
      <c r="D342" s="23">
        <v>0</v>
      </c>
      <c r="E342" s="76">
        <v>0</v>
      </c>
      <c r="F342" s="23">
        <f t="shared" si="10"/>
        <v>0</v>
      </c>
      <c r="G342" s="21" t="str">
        <f t="shared" si="11"/>
        <v/>
      </c>
    </row>
    <row r="343" spans="1:7" ht="20.100000000000001" hidden="1" customHeight="1">
      <c r="A343" s="10">
        <v>335</v>
      </c>
      <c r="B343" s="77"/>
      <c r="C343" s="77"/>
      <c r="D343" s="23"/>
      <c r="E343" s="76"/>
      <c r="F343" s="23"/>
      <c r="G343" s="21" t="str">
        <f t="shared" si="11"/>
        <v/>
      </c>
    </row>
    <row r="344" spans="1:7" ht="20.100000000000001" hidden="1" customHeight="1">
      <c r="A344" s="10">
        <v>336</v>
      </c>
      <c r="B344" s="75"/>
      <c r="C344" s="75"/>
      <c r="D344" s="23"/>
      <c r="E344" s="76"/>
      <c r="F344" s="23"/>
      <c r="G344" s="21" t="str">
        <f t="shared" si="11"/>
        <v/>
      </c>
    </row>
    <row r="345" spans="1:7" ht="20.100000000000001" hidden="1" customHeight="1">
      <c r="A345" s="10">
        <v>337</v>
      </c>
      <c r="B345" s="77"/>
      <c r="C345" s="77"/>
      <c r="D345" s="23"/>
      <c r="E345" s="76"/>
      <c r="F345" s="23"/>
      <c r="G345" s="21" t="str">
        <f t="shared" si="11"/>
        <v/>
      </c>
    </row>
    <row r="346" spans="1:7" ht="20.100000000000001" hidden="1" customHeight="1">
      <c r="A346" s="10">
        <v>338</v>
      </c>
      <c r="B346" s="75"/>
      <c r="C346" s="75"/>
      <c r="D346" s="23"/>
      <c r="E346" s="76"/>
      <c r="F346" s="23"/>
      <c r="G346" s="21" t="str">
        <f t="shared" si="11"/>
        <v/>
      </c>
    </row>
    <row r="347" spans="1:7" ht="20.100000000000001" hidden="1" customHeight="1">
      <c r="A347" s="10">
        <v>339</v>
      </c>
      <c r="B347" s="77"/>
      <c r="C347" s="77"/>
      <c r="D347" s="23"/>
      <c r="E347" s="76"/>
      <c r="F347" s="23"/>
      <c r="G347" s="21" t="str">
        <f t="shared" si="11"/>
        <v/>
      </c>
    </row>
    <row r="348" spans="1:7" ht="20.100000000000001" hidden="1" customHeight="1">
      <c r="A348" s="10">
        <v>340</v>
      </c>
      <c r="B348" s="75"/>
      <c r="C348" s="75"/>
      <c r="D348" s="23"/>
      <c r="E348" s="76"/>
      <c r="F348" s="23"/>
      <c r="G348" s="21" t="str">
        <f t="shared" si="11"/>
        <v/>
      </c>
    </row>
    <row r="349" spans="1:7" ht="20.100000000000001" hidden="1" customHeight="1">
      <c r="A349" s="10">
        <v>341</v>
      </c>
      <c r="B349" s="77"/>
      <c r="C349" s="77"/>
      <c r="D349" s="23"/>
      <c r="E349" s="76"/>
      <c r="F349" s="23"/>
      <c r="G349" s="21" t="str">
        <f t="shared" si="11"/>
        <v/>
      </c>
    </row>
    <row r="350" spans="1:7" ht="20.100000000000001" hidden="1" customHeight="1">
      <c r="A350" s="10">
        <v>342</v>
      </c>
      <c r="B350" s="75"/>
      <c r="C350" s="75"/>
      <c r="D350" s="23"/>
      <c r="E350" s="76"/>
      <c r="F350" s="23"/>
      <c r="G350" s="21" t="str">
        <f t="shared" si="11"/>
        <v/>
      </c>
    </row>
    <row r="351" spans="1:7" ht="20.100000000000001" hidden="1" customHeight="1">
      <c r="A351" s="10">
        <v>343</v>
      </c>
      <c r="B351" s="77"/>
      <c r="C351" s="77"/>
      <c r="D351" s="23"/>
      <c r="E351" s="76"/>
      <c r="F351" s="23"/>
      <c r="G351" s="21" t="str">
        <f t="shared" si="11"/>
        <v/>
      </c>
    </row>
    <row r="352" spans="1:7" ht="20.100000000000001" hidden="1" customHeight="1">
      <c r="A352" s="10">
        <v>344</v>
      </c>
      <c r="B352" s="75"/>
      <c r="C352" s="75"/>
      <c r="D352" s="23"/>
      <c r="E352" s="76"/>
      <c r="F352" s="23"/>
      <c r="G352" s="21" t="str">
        <f t="shared" si="11"/>
        <v/>
      </c>
    </row>
    <row r="353" spans="1:7" ht="20.100000000000001" hidden="1" customHeight="1">
      <c r="A353" s="10">
        <v>345</v>
      </c>
      <c r="B353" s="77"/>
      <c r="C353" s="77"/>
      <c r="D353" s="23"/>
      <c r="E353" s="76"/>
      <c r="F353" s="23"/>
      <c r="G353" s="21" t="str">
        <f t="shared" si="11"/>
        <v/>
      </c>
    </row>
    <row r="354" spans="1:7" ht="20.100000000000001" hidden="1" customHeight="1">
      <c r="A354" s="10">
        <v>346</v>
      </c>
      <c r="B354" s="75"/>
      <c r="C354" s="75"/>
      <c r="D354" s="23"/>
      <c r="E354" s="76"/>
      <c r="F354" s="23"/>
      <c r="G354" s="21" t="str">
        <f t="shared" si="11"/>
        <v/>
      </c>
    </row>
    <row r="355" spans="1:7" ht="20.100000000000001" hidden="1" customHeight="1">
      <c r="A355" s="10">
        <v>347</v>
      </c>
      <c r="B355" s="77"/>
      <c r="C355" s="77"/>
      <c r="D355" s="23"/>
      <c r="E355" s="76"/>
      <c r="F355" s="23"/>
      <c r="G355" s="21" t="str">
        <f t="shared" si="11"/>
        <v/>
      </c>
    </row>
    <row r="356" spans="1:7" ht="20.100000000000001" hidden="1" customHeight="1">
      <c r="A356" s="10">
        <v>348</v>
      </c>
      <c r="B356" s="75"/>
      <c r="C356" s="75"/>
      <c r="D356" s="23"/>
      <c r="E356" s="76"/>
      <c r="F356" s="23"/>
      <c r="G356" s="21" t="str">
        <f t="shared" si="11"/>
        <v/>
      </c>
    </row>
    <row r="357" spans="1:7" ht="20.100000000000001" hidden="1" customHeight="1">
      <c r="A357" s="10">
        <v>349</v>
      </c>
      <c r="B357" s="77"/>
      <c r="C357" s="77"/>
      <c r="D357" s="23"/>
      <c r="E357" s="76"/>
      <c r="F357" s="23"/>
      <c r="G357" s="21" t="str">
        <f t="shared" si="11"/>
        <v/>
      </c>
    </row>
    <row r="358" spans="1:7" ht="20.100000000000001" hidden="1" customHeight="1">
      <c r="A358" s="10">
        <v>350</v>
      </c>
      <c r="B358" s="75"/>
      <c r="C358" s="75"/>
      <c r="D358" s="23"/>
      <c r="E358" s="76"/>
      <c r="F358" s="23"/>
      <c r="G358" s="21" t="str">
        <f t="shared" si="11"/>
        <v/>
      </c>
    </row>
    <row r="359" spans="1:7" ht="20.100000000000001" hidden="1" customHeight="1">
      <c r="A359" s="10">
        <v>351</v>
      </c>
      <c r="B359" s="77"/>
      <c r="C359" s="77"/>
      <c r="D359" s="23"/>
      <c r="E359" s="76"/>
      <c r="F359" s="23"/>
      <c r="G359" s="21" t="str">
        <f t="shared" si="11"/>
        <v/>
      </c>
    </row>
    <row r="360" spans="1:7" ht="20.100000000000001" hidden="1" customHeight="1">
      <c r="A360" s="10">
        <v>352</v>
      </c>
      <c r="B360" s="75"/>
      <c r="C360" s="75"/>
      <c r="D360" s="23"/>
      <c r="E360" s="76"/>
      <c r="F360" s="23"/>
      <c r="G360" s="21" t="str">
        <f t="shared" si="11"/>
        <v/>
      </c>
    </row>
    <row r="361" spans="1:7" ht="20.100000000000001" hidden="1" customHeight="1">
      <c r="A361" s="10">
        <v>353</v>
      </c>
      <c r="B361" s="77"/>
      <c r="C361" s="77"/>
      <c r="D361" s="23"/>
      <c r="E361" s="76"/>
      <c r="F361" s="23"/>
      <c r="G361" s="21" t="str">
        <f t="shared" si="11"/>
        <v/>
      </c>
    </row>
    <row r="362" spans="1:7" ht="20.100000000000001" hidden="1" customHeight="1">
      <c r="A362" s="10">
        <v>354</v>
      </c>
      <c r="B362" s="75"/>
      <c r="C362" s="75"/>
      <c r="D362" s="23"/>
      <c r="E362" s="76"/>
      <c r="F362" s="23"/>
      <c r="G362" s="21" t="str">
        <f t="shared" si="11"/>
        <v/>
      </c>
    </row>
    <row r="363" spans="1:7" ht="20.100000000000001" hidden="1" customHeight="1">
      <c r="A363" s="10">
        <v>355</v>
      </c>
      <c r="B363" s="77"/>
      <c r="C363" s="77"/>
      <c r="D363" s="23"/>
      <c r="E363" s="76"/>
      <c r="F363" s="23"/>
      <c r="G363" s="21" t="str">
        <f t="shared" si="11"/>
        <v/>
      </c>
    </row>
    <row r="364" spans="1:7" ht="20.100000000000001" hidden="1" customHeight="1">
      <c r="A364" s="10">
        <v>356</v>
      </c>
      <c r="B364" s="75"/>
      <c r="C364" s="75"/>
      <c r="D364" s="23"/>
      <c r="E364" s="76"/>
      <c r="F364" s="23"/>
      <c r="G364" s="21" t="str">
        <f t="shared" si="11"/>
        <v/>
      </c>
    </row>
    <row r="365" spans="1:7" ht="20.100000000000001" hidden="1" customHeight="1">
      <c r="A365" s="10">
        <v>357</v>
      </c>
      <c r="B365" s="77"/>
      <c r="C365" s="77"/>
      <c r="D365" s="23"/>
      <c r="E365" s="76"/>
      <c r="F365" s="23"/>
      <c r="G365" s="21" t="str">
        <f t="shared" si="11"/>
        <v/>
      </c>
    </row>
    <row r="366" spans="1:7" ht="20.100000000000001" hidden="1" customHeight="1">
      <c r="A366" s="10">
        <v>358</v>
      </c>
      <c r="B366" s="75"/>
      <c r="C366" s="75"/>
      <c r="D366" s="23"/>
      <c r="E366" s="76"/>
      <c r="F366" s="23"/>
      <c r="G366" s="21" t="str">
        <f t="shared" si="11"/>
        <v/>
      </c>
    </row>
    <row r="367" spans="1:7" ht="20.100000000000001" hidden="1" customHeight="1">
      <c r="A367" s="10">
        <v>359</v>
      </c>
      <c r="B367" s="77"/>
      <c r="C367" s="77"/>
      <c r="D367" s="23"/>
      <c r="E367" s="76"/>
      <c r="F367" s="23"/>
      <c r="G367" s="21" t="str">
        <f t="shared" si="11"/>
        <v/>
      </c>
    </row>
    <row r="368" spans="1:7" ht="20.100000000000001" hidden="1" customHeight="1">
      <c r="A368" s="10">
        <v>360</v>
      </c>
      <c r="B368" s="75"/>
      <c r="C368" s="75"/>
      <c r="D368" s="23"/>
      <c r="E368" s="76"/>
      <c r="F368" s="23"/>
      <c r="G368" s="21" t="str">
        <f t="shared" si="11"/>
        <v/>
      </c>
    </row>
    <row r="369" spans="1:7" ht="20.100000000000001" hidden="1" customHeight="1">
      <c r="A369" s="10">
        <v>361</v>
      </c>
      <c r="B369" s="77"/>
      <c r="C369" s="77"/>
      <c r="D369" s="23"/>
      <c r="E369" s="76"/>
      <c r="F369" s="23"/>
      <c r="G369" s="21" t="str">
        <f t="shared" si="11"/>
        <v/>
      </c>
    </row>
    <row r="370" spans="1:7" ht="20.100000000000001" hidden="1" customHeight="1">
      <c r="A370" s="10">
        <v>362</v>
      </c>
      <c r="B370" s="75"/>
      <c r="C370" s="75"/>
      <c r="D370" s="23"/>
      <c r="E370" s="76"/>
      <c r="F370" s="23"/>
      <c r="G370" s="21" t="str">
        <f t="shared" si="11"/>
        <v/>
      </c>
    </row>
    <row r="371" spans="1:7" ht="20.100000000000001" hidden="1" customHeight="1">
      <c r="A371" s="10">
        <v>363</v>
      </c>
      <c r="B371" s="77"/>
      <c r="C371" s="77"/>
      <c r="D371" s="23"/>
      <c r="E371" s="76"/>
      <c r="F371" s="23"/>
      <c r="G371" s="21" t="str">
        <f t="shared" si="11"/>
        <v/>
      </c>
    </row>
    <row r="372" spans="1:7" ht="20.100000000000001" hidden="1" customHeight="1">
      <c r="A372" s="10">
        <v>364</v>
      </c>
      <c r="B372" s="75"/>
      <c r="C372" s="75"/>
      <c r="D372" s="23"/>
      <c r="E372" s="76"/>
      <c r="F372" s="23"/>
      <c r="G372" s="21" t="str">
        <f t="shared" si="11"/>
        <v/>
      </c>
    </row>
    <row r="373" spans="1:7" ht="20.100000000000001" hidden="1" customHeight="1">
      <c r="A373" s="10">
        <v>365</v>
      </c>
      <c r="B373" s="77"/>
      <c r="C373" s="77"/>
      <c r="D373" s="23"/>
      <c r="E373" s="76"/>
      <c r="F373" s="23"/>
      <c r="G373" s="21" t="str">
        <f t="shared" si="11"/>
        <v/>
      </c>
    </row>
    <row r="374" spans="1:7" ht="20.100000000000001" hidden="1" customHeight="1">
      <c r="A374" s="10">
        <v>366</v>
      </c>
      <c r="B374" s="75"/>
      <c r="C374" s="75"/>
      <c r="D374" s="23"/>
      <c r="E374" s="76"/>
      <c r="F374" s="23"/>
      <c r="G374" s="21" t="str">
        <f t="shared" si="11"/>
        <v/>
      </c>
    </row>
    <row r="375" spans="1:7" ht="20.100000000000001" hidden="1" customHeight="1">
      <c r="A375" s="10">
        <v>367</v>
      </c>
      <c r="B375" s="77"/>
      <c r="C375" s="77"/>
      <c r="D375" s="23"/>
      <c r="E375" s="76"/>
      <c r="F375" s="23"/>
      <c r="G375" s="21" t="str">
        <f t="shared" si="11"/>
        <v/>
      </c>
    </row>
    <row r="376" spans="1:7" ht="20.100000000000001" hidden="1" customHeight="1">
      <c r="A376" s="10">
        <v>368</v>
      </c>
      <c r="B376" s="75"/>
      <c r="C376" s="75"/>
      <c r="D376" s="23"/>
      <c r="E376" s="76"/>
      <c r="F376" s="23"/>
      <c r="G376" s="21" t="str">
        <f t="shared" si="11"/>
        <v/>
      </c>
    </row>
    <row r="377" spans="1:7" ht="20.100000000000001" hidden="1" customHeight="1">
      <c r="A377" s="10">
        <v>369</v>
      </c>
      <c r="B377" s="77"/>
      <c r="C377" s="77"/>
      <c r="D377" s="23"/>
      <c r="E377" s="76"/>
      <c r="F377" s="23"/>
      <c r="G377" s="21" t="str">
        <f t="shared" si="11"/>
        <v/>
      </c>
    </row>
    <row r="378" spans="1:7" ht="20.100000000000001" hidden="1" customHeight="1">
      <c r="A378" s="10">
        <v>370</v>
      </c>
      <c r="B378" s="75"/>
      <c r="C378" s="75"/>
      <c r="D378" s="23"/>
      <c r="E378" s="76"/>
      <c r="F378" s="23"/>
      <c r="G378" s="21" t="str">
        <f t="shared" si="11"/>
        <v/>
      </c>
    </row>
    <row r="379" spans="1:7" ht="20.100000000000001" hidden="1" customHeight="1">
      <c r="A379" s="10">
        <v>371</v>
      </c>
      <c r="B379" s="77"/>
      <c r="C379" s="77"/>
      <c r="D379" s="23"/>
      <c r="E379" s="76"/>
      <c r="F379" s="23"/>
      <c r="G379" s="21" t="str">
        <f t="shared" si="11"/>
        <v/>
      </c>
    </row>
    <row r="380" spans="1:7" ht="20.100000000000001" hidden="1" customHeight="1">
      <c r="A380" s="10">
        <v>372</v>
      </c>
      <c r="B380" s="75"/>
      <c r="C380" s="75"/>
      <c r="D380" s="23"/>
      <c r="E380" s="76"/>
      <c r="F380" s="23"/>
      <c r="G380" s="21" t="str">
        <f t="shared" si="11"/>
        <v/>
      </c>
    </row>
    <row r="381" spans="1:7" ht="20.100000000000001" hidden="1" customHeight="1">
      <c r="A381" s="10">
        <v>373</v>
      </c>
      <c r="B381" s="77"/>
      <c r="C381" s="77"/>
      <c r="D381" s="23"/>
      <c r="E381" s="76"/>
      <c r="F381" s="23"/>
      <c r="G381" s="21" t="str">
        <f t="shared" si="11"/>
        <v/>
      </c>
    </row>
    <row r="382" spans="1:7" ht="20.100000000000001" hidden="1" customHeight="1">
      <c r="A382" s="10">
        <v>374</v>
      </c>
      <c r="B382" s="75"/>
      <c r="C382" s="75"/>
      <c r="D382" s="23"/>
      <c r="E382" s="76"/>
      <c r="F382" s="23"/>
      <c r="G382" s="21" t="str">
        <f t="shared" si="11"/>
        <v/>
      </c>
    </row>
    <row r="383" spans="1:7" ht="20.100000000000001" hidden="1" customHeight="1">
      <c r="A383" s="10">
        <v>375</v>
      </c>
      <c r="B383" s="77"/>
      <c r="C383" s="77"/>
      <c r="D383" s="23"/>
      <c r="E383" s="76"/>
      <c r="F383" s="23"/>
      <c r="G383" s="21" t="str">
        <f t="shared" si="11"/>
        <v/>
      </c>
    </row>
    <row r="384" spans="1:7" ht="20.100000000000001" hidden="1" customHeight="1">
      <c r="A384" s="10">
        <v>376</v>
      </c>
      <c r="B384" s="75"/>
      <c r="C384" s="75"/>
      <c r="D384" s="23"/>
      <c r="E384" s="76"/>
      <c r="F384" s="23"/>
      <c r="G384" s="21" t="str">
        <f t="shared" si="11"/>
        <v/>
      </c>
    </row>
    <row r="385" spans="1:7" ht="20.100000000000001" hidden="1" customHeight="1">
      <c r="A385" s="10">
        <v>377</v>
      </c>
      <c r="B385" s="77"/>
      <c r="C385" s="77"/>
      <c r="D385" s="23"/>
      <c r="E385" s="76"/>
      <c r="F385" s="23"/>
      <c r="G385" s="21" t="str">
        <f t="shared" si="11"/>
        <v/>
      </c>
    </row>
    <row r="386" spans="1:7" ht="25.5" customHeight="1">
      <c r="A386" s="65" t="s">
        <v>6</v>
      </c>
      <c r="B386" s="65"/>
      <c r="C386" s="65"/>
      <c r="D386" s="25">
        <f>SUM(D9:D73)</f>
        <v>800</v>
      </c>
      <c r="E386" s="25"/>
      <c r="F386" s="25">
        <f>SUM(F9:F73)</f>
        <v>770</v>
      </c>
      <c r="G386" s="25"/>
    </row>
    <row r="387" spans="1:7" ht="25.5" customHeight="1">
      <c r="A387" s="66" t="s">
        <v>39</v>
      </c>
      <c r="B387" s="66"/>
      <c r="C387" s="66"/>
      <c r="D387" s="59">
        <f>F386/D386</f>
        <v>0.96250000000000002</v>
      </c>
      <c r="E387" s="59"/>
      <c r="F387" s="59"/>
      <c r="G387" s="26"/>
    </row>
    <row r="388" spans="1:7" ht="25.5" customHeight="1">
      <c r="A388" s="58" t="s">
        <v>38</v>
      </c>
      <c r="B388" s="58"/>
      <c r="C388" s="58"/>
      <c r="D388" s="58" t="str">
        <f>IF(D387&lt;50%,B395,IF(D387&lt;70%,B394,IF(D387&lt;80%,B393,IF(D387&lt;90%,B392,B391))))</f>
        <v>A</v>
      </c>
      <c r="E388" s="58"/>
      <c r="F388" s="58"/>
      <c r="G388" s="27"/>
    </row>
    <row r="389" spans="1:7" ht="20.100000000000001" customHeight="1">
      <c r="E389" s="2"/>
      <c r="F389" s="2"/>
    </row>
    <row r="390" spans="1:7" ht="35.25" customHeight="1">
      <c r="B390" s="24" t="s">
        <v>37</v>
      </c>
    </row>
    <row r="391" spans="1:7" ht="20.100000000000001" customHeight="1">
      <c r="B391" s="11" t="s">
        <v>9</v>
      </c>
      <c r="C391" s="12" t="s">
        <v>10</v>
      </c>
    </row>
    <row r="392" spans="1:7" ht="20.100000000000001" customHeight="1">
      <c r="B392" s="11" t="s">
        <v>11</v>
      </c>
      <c r="C392" s="12" t="s">
        <v>12</v>
      </c>
    </row>
    <row r="393" spans="1:7" ht="20.100000000000001" customHeight="1">
      <c r="B393" s="11" t="s">
        <v>13</v>
      </c>
      <c r="C393" s="12" t="s">
        <v>14</v>
      </c>
    </row>
    <row r="394" spans="1:7" ht="20.100000000000001" customHeight="1">
      <c r="B394" s="11" t="s">
        <v>15</v>
      </c>
      <c r="C394" s="12" t="s">
        <v>16</v>
      </c>
    </row>
    <row r="395" spans="1:7" ht="20.100000000000001" customHeight="1">
      <c r="B395" s="11" t="s">
        <v>17</v>
      </c>
      <c r="C395" s="12" t="s">
        <v>18</v>
      </c>
    </row>
    <row r="397" spans="1:7" ht="20.100000000000001" customHeight="1">
      <c r="A397" s="53"/>
      <c r="B397" s="73" t="s">
        <v>1092</v>
      </c>
      <c r="C397" s="73"/>
      <c r="D397" s="73"/>
      <c r="E397" s="73"/>
      <c r="F397" s="73"/>
      <c r="G397" s="73"/>
    </row>
    <row r="398" spans="1:7" ht="20.100000000000001" customHeight="1">
      <c r="A398" s="73" t="s">
        <v>40</v>
      </c>
      <c r="B398" s="73"/>
      <c r="C398" s="73"/>
      <c r="D398" s="73" t="s">
        <v>45</v>
      </c>
      <c r="E398" s="73"/>
      <c r="F398" s="73"/>
      <c r="G398" s="73"/>
    </row>
    <row r="399" spans="1:7" ht="53.25" customHeight="1">
      <c r="A399" s="73"/>
      <c r="B399" s="73"/>
      <c r="C399" s="73"/>
      <c r="D399" s="31"/>
      <c r="E399" s="31"/>
      <c r="F399" s="31"/>
      <c r="G399" s="31"/>
    </row>
    <row r="400" spans="1:7" ht="20.100000000000001" customHeight="1">
      <c r="A400" s="74" t="s">
        <v>1093</v>
      </c>
      <c r="B400" s="74"/>
      <c r="C400" s="74"/>
      <c r="D400" s="73" t="s">
        <v>43</v>
      </c>
      <c r="E400" s="73"/>
      <c r="F400" s="73"/>
      <c r="G400" s="73"/>
    </row>
    <row r="401" spans="1:7" ht="20.100000000000001" customHeight="1">
      <c r="A401" s="73" t="s">
        <v>1094</v>
      </c>
      <c r="B401" s="73"/>
      <c r="C401" s="73"/>
      <c r="D401" s="73"/>
      <c r="E401" s="73"/>
      <c r="F401" s="73"/>
      <c r="G401" s="73"/>
    </row>
  </sheetData>
  <autoFilter ref="A8:G388">
    <filterColumn colId="1" showButton="0"/>
    <filterColumn colId="3">
      <filters>
        <filter val="10"/>
        <filter val="110"/>
        <filter val="120"/>
        <filter val="15"/>
        <filter val="150"/>
        <filter val="16"/>
        <filter val="160"/>
        <filter val="180"/>
        <filter val="20"/>
        <filter val="200"/>
        <filter val="210"/>
        <filter val="250"/>
        <filter val="27"/>
        <filter val="30"/>
        <filter val="300"/>
        <filter val="322"/>
        <filter val="5"/>
        <filter val="50"/>
        <filter val="555"/>
        <filter val="565"/>
        <filter val="8"/>
        <filter val="800"/>
        <filter val="96.25%"/>
        <filter val="A"/>
      </filters>
    </filterColumn>
    <filterColumn colId="5"/>
  </autoFilter>
  <mergeCells count="22">
    <mergeCell ref="A7:A8"/>
    <mergeCell ref="B7:B8"/>
    <mergeCell ref="C7:C8"/>
    <mergeCell ref="D7:G7"/>
    <mergeCell ref="A1:G1"/>
    <mergeCell ref="A2:G2"/>
    <mergeCell ref="A3:G3"/>
    <mergeCell ref="A5:G5"/>
    <mergeCell ref="A6:G6"/>
    <mergeCell ref="A401:C401"/>
    <mergeCell ref="D401:G401"/>
    <mergeCell ref="A386:C386"/>
    <mergeCell ref="A387:C387"/>
    <mergeCell ref="D387:F387"/>
    <mergeCell ref="A388:C388"/>
    <mergeCell ref="D388:F388"/>
    <mergeCell ref="B397:G397"/>
    <mergeCell ref="A398:C398"/>
    <mergeCell ref="D398:G398"/>
    <mergeCell ref="A399:C399"/>
    <mergeCell ref="A400:C400"/>
    <mergeCell ref="D400:G400"/>
  </mergeCells>
  <conditionalFormatting sqref="G9:G385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372" activePane="bottomRight" state="frozen"/>
      <selection pane="topRight" activeCell="D1" sqref="D1"/>
      <selection pane="bottomLeft" activeCell="A10" sqref="A10"/>
      <selection pane="bottomRight" activeCell="A372" sqref="A372:C372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886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22" t="s">
        <v>7</v>
      </c>
      <c r="E8" s="22" t="s">
        <v>8</v>
      </c>
      <c r="F8" s="22" t="s">
        <v>36</v>
      </c>
      <c r="G8" s="22" t="s">
        <v>39</v>
      </c>
    </row>
    <row r="9" spans="1:7" ht="20.100000000000001" customHeight="1">
      <c r="A9" s="10">
        <f>IF(F9&gt;0,1,0)</f>
        <v>1</v>
      </c>
      <c r="B9" s="7"/>
      <c r="C9" s="8" t="s">
        <v>46</v>
      </c>
      <c r="D9" s="23">
        <v>800</v>
      </c>
      <c r="E9" s="9">
        <v>675</v>
      </c>
      <c r="F9" s="23">
        <f t="shared" ref="F9:F14" si="0">IF(E9&gt;D9,D9,E9)</f>
        <v>675</v>
      </c>
      <c r="G9" s="21">
        <f>IFERROR(F9/D9,"")</f>
        <v>0.84375</v>
      </c>
    </row>
    <row r="10" spans="1:7" ht="20.100000000000001" customHeight="1">
      <c r="A10" s="10">
        <f>IF(F10&gt;0,1+A9,A9)</f>
        <v>2</v>
      </c>
      <c r="B10" s="7"/>
      <c r="C10" s="8" t="s">
        <v>47</v>
      </c>
      <c r="D10" s="23">
        <v>500</v>
      </c>
      <c r="E10" s="9">
        <v>500</v>
      </c>
      <c r="F10" s="23">
        <f t="shared" si="0"/>
        <v>500</v>
      </c>
      <c r="G10" s="21">
        <f t="shared" ref="G10:G73" si="1">IFERROR(F10/D10,"")</f>
        <v>1</v>
      </c>
    </row>
    <row r="11" spans="1:7" ht="20.100000000000001" hidden="1" customHeight="1">
      <c r="A11" s="10">
        <f t="shared" ref="A11:A74" si="2">IF(F11&gt;0,1+A10,A10)</f>
        <v>2</v>
      </c>
      <c r="B11" s="7"/>
      <c r="C11" s="8" t="s">
        <v>48</v>
      </c>
      <c r="D11" s="23">
        <v>0</v>
      </c>
      <c r="E11" s="9">
        <v>0</v>
      </c>
      <c r="F11" s="23">
        <f t="shared" si="0"/>
        <v>0</v>
      </c>
      <c r="G11" s="21" t="str">
        <f t="shared" si="1"/>
        <v/>
      </c>
    </row>
    <row r="12" spans="1:7" ht="20.100000000000001" hidden="1" customHeight="1">
      <c r="A12" s="10">
        <f t="shared" si="2"/>
        <v>2</v>
      </c>
      <c r="B12" s="7"/>
      <c r="C12" s="8" t="s">
        <v>49</v>
      </c>
      <c r="D12" s="23">
        <v>0</v>
      </c>
      <c r="E12" s="9">
        <v>0</v>
      </c>
      <c r="F12" s="23">
        <f t="shared" si="0"/>
        <v>0</v>
      </c>
      <c r="G12" s="21" t="str">
        <f t="shared" si="1"/>
        <v/>
      </c>
    </row>
    <row r="13" spans="1:7" ht="20.100000000000001" hidden="1" customHeight="1">
      <c r="A13" s="10">
        <f t="shared" si="2"/>
        <v>2</v>
      </c>
      <c r="B13" s="7"/>
      <c r="C13" s="8" t="s">
        <v>50</v>
      </c>
      <c r="D13" s="23">
        <v>0</v>
      </c>
      <c r="E13" s="9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f t="shared" si="2"/>
        <v>2</v>
      </c>
      <c r="B14" s="7"/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customHeight="1">
      <c r="A15" s="10">
        <f t="shared" si="2"/>
        <v>3</v>
      </c>
      <c r="B15" s="7"/>
      <c r="C15" s="8" t="s">
        <v>52</v>
      </c>
      <c r="D15" s="23">
        <v>20</v>
      </c>
      <c r="E15" s="9">
        <v>20</v>
      </c>
      <c r="F15" s="23">
        <f t="shared" ref="F15:F78" si="3">IF(E15&gt;D15,D15,E15)</f>
        <v>20</v>
      </c>
      <c r="G15" s="21">
        <f t="shared" si="1"/>
        <v>1</v>
      </c>
    </row>
    <row r="16" spans="1:7" ht="20.100000000000001" customHeight="1">
      <c r="A16" s="10">
        <f t="shared" si="2"/>
        <v>4</v>
      </c>
      <c r="B16" s="7"/>
      <c r="C16" s="8" t="s">
        <v>53</v>
      </c>
      <c r="D16" s="23">
        <v>40</v>
      </c>
      <c r="E16" s="9">
        <v>40</v>
      </c>
      <c r="F16" s="23">
        <f t="shared" si="3"/>
        <v>40</v>
      </c>
      <c r="G16" s="21">
        <f t="shared" si="1"/>
        <v>1</v>
      </c>
    </row>
    <row r="17" spans="1:7" ht="20.100000000000001" hidden="1" customHeight="1">
      <c r="A17" s="10">
        <f t="shared" si="2"/>
        <v>4</v>
      </c>
      <c r="B17" s="7"/>
      <c r="C17" s="8" t="s">
        <v>54</v>
      </c>
      <c r="D17" s="23">
        <v>0</v>
      </c>
      <c r="E17" s="9">
        <v>0</v>
      </c>
      <c r="F17" s="23">
        <f t="shared" si="3"/>
        <v>0</v>
      </c>
      <c r="G17" s="21" t="str">
        <f t="shared" si="1"/>
        <v/>
      </c>
    </row>
    <row r="18" spans="1:7" ht="20.100000000000001" hidden="1" customHeight="1">
      <c r="A18" s="10">
        <f t="shared" si="2"/>
        <v>4</v>
      </c>
      <c r="B18" s="7"/>
      <c r="C18" s="8" t="s">
        <v>55</v>
      </c>
      <c r="D18" s="23">
        <v>0</v>
      </c>
      <c r="E18" s="9">
        <v>0</v>
      </c>
      <c r="F18" s="23">
        <f t="shared" si="3"/>
        <v>0</v>
      </c>
      <c r="G18" s="21" t="str">
        <f t="shared" si="1"/>
        <v/>
      </c>
    </row>
    <row r="19" spans="1:7" ht="20.100000000000001" hidden="1" customHeight="1">
      <c r="A19" s="10">
        <f t="shared" si="2"/>
        <v>4</v>
      </c>
      <c r="B19" s="7"/>
      <c r="C19" s="8" t="s">
        <v>56</v>
      </c>
      <c r="D19" s="23">
        <v>0</v>
      </c>
      <c r="E19" s="9">
        <v>0</v>
      </c>
      <c r="F19" s="23">
        <f t="shared" si="3"/>
        <v>0</v>
      </c>
      <c r="G19" s="21" t="str">
        <f t="shared" si="1"/>
        <v/>
      </c>
    </row>
    <row r="20" spans="1:7" ht="20.100000000000001" hidden="1" customHeight="1">
      <c r="A20" s="10">
        <f t="shared" si="2"/>
        <v>4</v>
      </c>
      <c r="B20" s="7"/>
      <c r="C20" s="8" t="s">
        <v>57</v>
      </c>
      <c r="D20" s="23">
        <v>0</v>
      </c>
      <c r="E20" s="9">
        <v>0</v>
      </c>
      <c r="F20" s="23">
        <f t="shared" si="3"/>
        <v>0</v>
      </c>
      <c r="G20" s="21" t="str">
        <f t="shared" si="1"/>
        <v/>
      </c>
    </row>
    <row r="21" spans="1:7" ht="20.100000000000001" customHeight="1">
      <c r="A21" s="10">
        <f t="shared" si="2"/>
        <v>5</v>
      </c>
      <c r="B21" s="7"/>
      <c r="C21" s="8" t="s">
        <v>58</v>
      </c>
      <c r="D21" s="23">
        <v>10</v>
      </c>
      <c r="E21" s="9">
        <v>10</v>
      </c>
      <c r="F21" s="23">
        <f t="shared" si="3"/>
        <v>10</v>
      </c>
      <c r="G21" s="21">
        <f t="shared" si="1"/>
        <v>1</v>
      </c>
    </row>
    <row r="22" spans="1:7" ht="20.100000000000001" customHeight="1">
      <c r="A22" s="10">
        <f t="shared" si="2"/>
        <v>6</v>
      </c>
      <c r="B22" s="7"/>
      <c r="C22" s="8" t="s">
        <v>59</v>
      </c>
      <c r="D22" s="23">
        <v>92</v>
      </c>
      <c r="E22" s="9">
        <v>92</v>
      </c>
      <c r="F22" s="23">
        <f t="shared" si="3"/>
        <v>92</v>
      </c>
      <c r="G22" s="21">
        <f t="shared" si="1"/>
        <v>1</v>
      </c>
    </row>
    <row r="23" spans="1:7" ht="20.100000000000001" hidden="1" customHeight="1">
      <c r="A23" s="10">
        <f t="shared" si="2"/>
        <v>6</v>
      </c>
      <c r="B23" s="7"/>
      <c r="C23" s="8" t="s">
        <v>60</v>
      </c>
      <c r="D23" s="23">
        <v>0</v>
      </c>
      <c r="E23" s="9">
        <v>0</v>
      </c>
      <c r="F23" s="23">
        <f t="shared" si="3"/>
        <v>0</v>
      </c>
      <c r="G23" s="21" t="str">
        <f t="shared" si="1"/>
        <v/>
      </c>
    </row>
    <row r="24" spans="1:7" ht="20.100000000000001" hidden="1" customHeight="1">
      <c r="A24" s="10">
        <f t="shared" si="2"/>
        <v>6</v>
      </c>
      <c r="B24" s="7"/>
      <c r="C24" s="8" t="s">
        <v>61</v>
      </c>
      <c r="D24" s="23">
        <v>0</v>
      </c>
      <c r="E24" s="9">
        <v>0</v>
      </c>
      <c r="F24" s="23">
        <f t="shared" si="3"/>
        <v>0</v>
      </c>
      <c r="G24" s="21" t="str">
        <f t="shared" si="1"/>
        <v/>
      </c>
    </row>
    <row r="25" spans="1:7" ht="20.100000000000001" hidden="1" customHeight="1">
      <c r="A25" s="10">
        <f t="shared" si="2"/>
        <v>6</v>
      </c>
      <c r="B25" s="7"/>
      <c r="C25" s="8" t="s">
        <v>62</v>
      </c>
      <c r="D25" s="23">
        <v>0</v>
      </c>
      <c r="E25" s="9">
        <v>0</v>
      </c>
      <c r="F25" s="23">
        <f t="shared" si="3"/>
        <v>0</v>
      </c>
      <c r="G25" s="21" t="str">
        <f t="shared" si="1"/>
        <v/>
      </c>
    </row>
    <row r="26" spans="1:7" ht="20.100000000000001" hidden="1" customHeight="1">
      <c r="A26" s="10">
        <f t="shared" si="2"/>
        <v>6</v>
      </c>
      <c r="B26" s="7"/>
      <c r="C26" s="8" t="s">
        <v>63</v>
      </c>
      <c r="D26" s="23">
        <v>0</v>
      </c>
      <c r="E26" s="9">
        <v>0</v>
      </c>
      <c r="F26" s="23">
        <f t="shared" si="3"/>
        <v>0</v>
      </c>
      <c r="G26" s="21" t="str">
        <f t="shared" si="1"/>
        <v/>
      </c>
    </row>
    <row r="27" spans="1:7" ht="20.100000000000001" hidden="1" customHeight="1">
      <c r="A27" s="10">
        <f t="shared" si="2"/>
        <v>6</v>
      </c>
      <c r="B27" s="7"/>
      <c r="C27" s="8" t="s">
        <v>64</v>
      </c>
      <c r="D27" s="23">
        <v>0</v>
      </c>
      <c r="E27" s="9">
        <v>0</v>
      </c>
      <c r="F27" s="23">
        <f t="shared" si="3"/>
        <v>0</v>
      </c>
      <c r="G27" s="21" t="str">
        <f t="shared" si="1"/>
        <v/>
      </c>
    </row>
    <row r="28" spans="1:7" ht="20.100000000000001" hidden="1" customHeight="1">
      <c r="A28" s="10">
        <f t="shared" si="2"/>
        <v>6</v>
      </c>
      <c r="B28" s="7"/>
      <c r="C28" s="8" t="s">
        <v>65</v>
      </c>
      <c r="D28" s="23">
        <v>0</v>
      </c>
      <c r="E28" s="9">
        <v>0</v>
      </c>
      <c r="F28" s="23">
        <f t="shared" si="3"/>
        <v>0</v>
      </c>
      <c r="G28" s="21" t="str">
        <f t="shared" si="1"/>
        <v/>
      </c>
    </row>
    <row r="29" spans="1:7" ht="20.100000000000001" hidden="1" customHeight="1">
      <c r="A29" s="10">
        <f t="shared" si="2"/>
        <v>6</v>
      </c>
      <c r="B29" s="7"/>
      <c r="C29" s="8" t="s">
        <v>66</v>
      </c>
      <c r="D29" s="23">
        <v>0</v>
      </c>
      <c r="E29" s="9">
        <v>0</v>
      </c>
      <c r="F29" s="23">
        <f t="shared" si="3"/>
        <v>0</v>
      </c>
      <c r="G29" s="21" t="str">
        <f t="shared" si="1"/>
        <v/>
      </c>
    </row>
    <row r="30" spans="1:7" ht="20.100000000000001" hidden="1" customHeight="1">
      <c r="A30" s="10">
        <f t="shared" si="2"/>
        <v>6</v>
      </c>
      <c r="B30" s="7"/>
      <c r="C30" s="8" t="s">
        <v>67</v>
      </c>
      <c r="D30" s="23">
        <v>0</v>
      </c>
      <c r="E30" s="9">
        <v>0</v>
      </c>
      <c r="F30" s="23">
        <f t="shared" si="3"/>
        <v>0</v>
      </c>
      <c r="G30" s="21" t="str">
        <f t="shared" si="1"/>
        <v/>
      </c>
    </row>
    <row r="31" spans="1:7" ht="20.100000000000001" hidden="1" customHeight="1">
      <c r="A31" s="10">
        <f t="shared" si="2"/>
        <v>6</v>
      </c>
      <c r="B31" s="7"/>
      <c r="C31" s="8" t="s">
        <v>68</v>
      </c>
      <c r="D31" s="23">
        <v>0</v>
      </c>
      <c r="E31" s="9">
        <v>0</v>
      </c>
      <c r="F31" s="23">
        <f t="shared" si="3"/>
        <v>0</v>
      </c>
      <c r="G31" s="21" t="str">
        <f t="shared" si="1"/>
        <v/>
      </c>
    </row>
    <row r="32" spans="1:7" ht="20.100000000000001" hidden="1" customHeight="1">
      <c r="A32" s="10">
        <f t="shared" si="2"/>
        <v>6</v>
      </c>
      <c r="B32" s="7"/>
      <c r="C32" s="8" t="s">
        <v>69</v>
      </c>
      <c r="D32" s="23">
        <v>0</v>
      </c>
      <c r="E32" s="9">
        <v>0</v>
      </c>
      <c r="F32" s="23">
        <f t="shared" si="3"/>
        <v>0</v>
      </c>
      <c r="G32" s="21" t="str">
        <f t="shared" si="1"/>
        <v/>
      </c>
    </row>
    <row r="33" spans="1:7" ht="20.100000000000001" hidden="1" customHeight="1">
      <c r="A33" s="10">
        <f t="shared" si="2"/>
        <v>6</v>
      </c>
      <c r="B33" s="7"/>
      <c r="C33" s="8" t="s">
        <v>70</v>
      </c>
      <c r="D33" s="23">
        <v>0</v>
      </c>
      <c r="E33" s="9">
        <v>0</v>
      </c>
      <c r="F33" s="23">
        <f t="shared" si="3"/>
        <v>0</v>
      </c>
      <c r="G33" s="21" t="str">
        <f t="shared" si="1"/>
        <v/>
      </c>
    </row>
    <row r="34" spans="1:7" ht="20.100000000000001" hidden="1" customHeight="1">
      <c r="A34" s="10">
        <f t="shared" si="2"/>
        <v>6</v>
      </c>
      <c r="B34" s="7"/>
      <c r="C34" s="8" t="s">
        <v>71</v>
      </c>
      <c r="D34" s="23">
        <v>0</v>
      </c>
      <c r="E34" s="9">
        <v>0</v>
      </c>
      <c r="F34" s="23">
        <f t="shared" si="3"/>
        <v>0</v>
      </c>
      <c r="G34" s="21" t="str">
        <f t="shared" si="1"/>
        <v/>
      </c>
    </row>
    <row r="35" spans="1:7" ht="20.100000000000001" hidden="1" customHeight="1">
      <c r="A35" s="10">
        <f t="shared" si="2"/>
        <v>6</v>
      </c>
      <c r="B35" s="7"/>
      <c r="C35" s="8" t="s">
        <v>72</v>
      </c>
      <c r="D35" s="23">
        <v>0</v>
      </c>
      <c r="E35" s="9">
        <v>0</v>
      </c>
      <c r="F35" s="23">
        <f t="shared" si="3"/>
        <v>0</v>
      </c>
      <c r="G35" s="21" t="str">
        <f t="shared" si="1"/>
        <v/>
      </c>
    </row>
    <row r="36" spans="1:7" ht="20.100000000000001" hidden="1" customHeight="1">
      <c r="A36" s="10">
        <f t="shared" si="2"/>
        <v>6</v>
      </c>
      <c r="B36" s="7"/>
      <c r="C36" s="8" t="s">
        <v>73</v>
      </c>
      <c r="D36" s="23">
        <v>0</v>
      </c>
      <c r="E36" s="9">
        <v>0</v>
      </c>
      <c r="F36" s="23">
        <f t="shared" si="3"/>
        <v>0</v>
      </c>
      <c r="G36" s="21" t="str">
        <f t="shared" si="1"/>
        <v/>
      </c>
    </row>
    <row r="37" spans="1:7" ht="20.100000000000001" hidden="1" customHeight="1">
      <c r="A37" s="10">
        <f t="shared" si="2"/>
        <v>6</v>
      </c>
      <c r="B37" s="7"/>
      <c r="C37" s="8" t="s">
        <v>74</v>
      </c>
      <c r="D37" s="23">
        <v>0</v>
      </c>
      <c r="E37" s="9">
        <v>0</v>
      </c>
      <c r="F37" s="23">
        <f t="shared" si="3"/>
        <v>0</v>
      </c>
      <c r="G37" s="21" t="str">
        <f t="shared" si="1"/>
        <v/>
      </c>
    </row>
    <row r="38" spans="1:7" ht="20.100000000000001" hidden="1" customHeight="1">
      <c r="A38" s="10">
        <f t="shared" si="2"/>
        <v>6</v>
      </c>
      <c r="B38" s="7"/>
      <c r="C38" s="8" t="s">
        <v>75</v>
      </c>
      <c r="D38" s="23">
        <v>0</v>
      </c>
      <c r="E38" s="9">
        <v>0</v>
      </c>
      <c r="F38" s="23">
        <f t="shared" si="3"/>
        <v>0</v>
      </c>
      <c r="G38" s="21" t="str">
        <f t="shared" si="1"/>
        <v/>
      </c>
    </row>
    <row r="39" spans="1:7" ht="20.100000000000001" hidden="1" customHeight="1">
      <c r="A39" s="10">
        <f t="shared" si="2"/>
        <v>6</v>
      </c>
      <c r="B39" s="7"/>
      <c r="C39" s="8" t="s">
        <v>76</v>
      </c>
      <c r="D39" s="23">
        <v>0</v>
      </c>
      <c r="E39" s="9">
        <v>0</v>
      </c>
      <c r="F39" s="23">
        <f t="shared" si="3"/>
        <v>0</v>
      </c>
      <c r="G39" s="21" t="str">
        <f t="shared" si="1"/>
        <v/>
      </c>
    </row>
    <row r="40" spans="1:7" ht="20.100000000000001" hidden="1" customHeight="1">
      <c r="A40" s="10">
        <f t="shared" si="2"/>
        <v>6</v>
      </c>
      <c r="B40" s="7"/>
      <c r="C40" s="8" t="s">
        <v>77</v>
      </c>
      <c r="D40" s="23">
        <v>0</v>
      </c>
      <c r="E40" s="9">
        <v>0</v>
      </c>
      <c r="F40" s="23">
        <f t="shared" si="3"/>
        <v>0</v>
      </c>
      <c r="G40" s="21" t="str">
        <f t="shared" si="1"/>
        <v/>
      </c>
    </row>
    <row r="41" spans="1:7" ht="20.100000000000001" hidden="1" customHeight="1">
      <c r="A41" s="10">
        <f t="shared" si="2"/>
        <v>6</v>
      </c>
      <c r="B41" s="7"/>
      <c r="C41" s="8" t="s">
        <v>78</v>
      </c>
      <c r="D41" s="23">
        <v>0</v>
      </c>
      <c r="E41" s="9">
        <v>0</v>
      </c>
      <c r="F41" s="23">
        <f t="shared" si="3"/>
        <v>0</v>
      </c>
      <c r="G41" s="21" t="str">
        <f t="shared" si="1"/>
        <v/>
      </c>
    </row>
    <row r="42" spans="1:7" ht="20.100000000000001" hidden="1" customHeight="1">
      <c r="A42" s="10">
        <f t="shared" si="2"/>
        <v>6</v>
      </c>
      <c r="B42" s="7"/>
      <c r="C42" s="8" t="s">
        <v>79</v>
      </c>
      <c r="D42" s="23">
        <v>0</v>
      </c>
      <c r="E42" s="9">
        <v>0</v>
      </c>
      <c r="F42" s="23">
        <f t="shared" si="3"/>
        <v>0</v>
      </c>
      <c r="G42" s="21" t="str">
        <f t="shared" si="1"/>
        <v/>
      </c>
    </row>
    <row r="43" spans="1:7" ht="20.100000000000001" hidden="1" customHeight="1">
      <c r="A43" s="10">
        <f t="shared" si="2"/>
        <v>6</v>
      </c>
      <c r="B43" s="7"/>
      <c r="C43" s="8" t="s">
        <v>80</v>
      </c>
      <c r="D43" s="23">
        <v>0</v>
      </c>
      <c r="E43" s="9">
        <v>0</v>
      </c>
      <c r="F43" s="23">
        <f t="shared" si="3"/>
        <v>0</v>
      </c>
      <c r="G43" s="21" t="str">
        <f t="shared" si="1"/>
        <v/>
      </c>
    </row>
    <row r="44" spans="1:7" ht="20.100000000000001" hidden="1" customHeight="1">
      <c r="A44" s="10">
        <f t="shared" si="2"/>
        <v>6</v>
      </c>
      <c r="B44" s="7"/>
      <c r="C44" s="8" t="s">
        <v>81</v>
      </c>
      <c r="D44" s="23">
        <v>0</v>
      </c>
      <c r="E44" s="9">
        <v>0</v>
      </c>
      <c r="F44" s="23">
        <f t="shared" si="3"/>
        <v>0</v>
      </c>
      <c r="G44" s="21" t="str">
        <f t="shared" si="1"/>
        <v/>
      </c>
    </row>
    <row r="45" spans="1:7" ht="20.100000000000001" hidden="1" customHeight="1">
      <c r="A45" s="10">
        <f t="shared" si="2"/>
        <v>6</v>
      </c>
      <c r="B45" s="7"/>
      <c r="C45" s="8" t="s">
        <v>82</v>
      </c>
      <c r="D45" s="23">
        <v>0</v>
      </c>
      <c r="E45" s="9">
        <v>0</v>
      </c>
      <c r="F45" s="23">
        <f t="shared" si="3"/>
        <v>0</v>
      </c>
      <c r="G45" s="21" t="str">
        <f t="shared" si="1"/>
        <v/>
      </c>
    </row>
    <row r="46" spans="1:7" ht="20.100000000000001" hidden="1" customHeight="1">
      <c r="A46" s="10">
        <f t="shared" si="2"/>
        <v>6</v>
      </c>
      <c r="B46" s="7"/>
      <c r="C46" s="8" t="s">
        <v>83</v>
      </c>
      <c r="D46" s="23">
        <v>0</v>
      </c>
      <c r="E46" s="9">
        <v>0</v>
      </c>
      <c r="F46" s="23">
        <f t="shared" si="3"/>
        <v>0</v>
      </c>
      <c r="G46" s="21" t="str">
        <f t="shared" si="1"/>
        <v/>
      </c>
    </row>
    <row r="47" spans="1:7" ht="20.100000000000001" hidden="1" customHeight="1">
      <c r="A47" s="10">
        <f t="shared" si="2"/>
        <v>6</v>
      </c>
      <c r="B47" s="7"/>
      <c r="C47" s="8" t="s">
        <v>84</v>
      </c>
      <c r="D47" s="23">
        <v>0</v>
      </c>
      <c r="E47" s="9">
        <v>0</v>
      </c>
      <c r="F47" s="23">
        <f t="shared" si="3"/>
        <v>0</v>
      </c>
      <c r="G47" s="21" t="str">
        <f t="shared" si="1"/>
        <v/>
      </c>
    </row>
    <row r="48" spans="1:7" ht="20.100000000000001" hidden="1" customHeight="1">
      <c r="A48" s="10">
        <f t="shared" si="2"/>
        <v>6</v>
      </c>
      <c r="B48" s="7"/>
      <c r="C48" s="8" t="s">
        <v>85</v>
      </c>
      <c r="D48" s="23">
        <v>0</v>
      </c>
      <c r="E48" s="9">
        <v>0</v>
      </c>
      <c r="F48" s="23">
        <f t="shared" si="3"/>
        <v>0</v>
      </c>
      <c r="G48" s="21" t="str">
        <f t="shared" si="1"/>
        <v/>
      </c>
    </row>
    <row r="49" spans="1:7" ht="20.100000000000001" hidden="1" customHeight="1">
      <c r="A49" s="10">
        <f t="shared" si="2"/>
        <v>6</v>
      </c>
      <c r="B49" s="7"/>
      <c r="C49" s="8" t="s">
        <v>86</v>
      </c>
      <c r="D49" s="23">
        <v>0</v>
      </c>
      <c r="E49" s="9">
        <v>0</v>
      </c>
      <c r="F49" s="23">
        <f t="shared" si="3"/>
        <v>0</v>
      </c>
      <c r="G49" s="21" t="str">
        <f t="shared" si="1"/>
        <v/>
      </c>
    </row>
    <row r="50" spans="1:7" ht="20.100000000000001" hidden="1" customHeight="1">
      <c r="A50" s="10">
        <f t="shared" si="2"/>
        <v>6</v>
      </c>
      <c r="B50" s="7"/>
      <c r="C50" s="8" t="s">
        <v>87</v>
      </c>
      <c r="D50" s="23">
        <v>0</v>
      </c>
      <c r="E50" s="9">
        <v>0</v>
      </c>
      <c r="F50" s="23">
        <f t="shared" si="3"/>
        <v>0</v>
      </c>
      <c r="G50" s="21" t="str">
        <f t="shared" si="1"/>
        <v/>
      </c>
    </row>
    <row r="51" spans="1:7" ht="20.100000000000001" hidden="1" customHeight="1">
      <c r="A51" s="10">
        <f t="shared" si="2"/>
        <v>6</v>
      </c>
      <c r="B51" s="7"/>
      <c r="C51" s="8" t="s">
        <v>88</v>
      </c>
      <c r="D51" s="23">
        <v>0</v>
      </c>
      <c r="E51" s="9">
        <v>0</v>
      </c>
      <c r="F51" s="23">
        <f t="shared" si="3"/>
        <v>0</v>
      </c>
      <c r="G51" s="21" t="str">
        <f t="shared" si="1"/>
        <v/>
      </c>
    </row>
    <row r="52" spans="1:7" ht="20.100000000000001" hidden="1" customHeight="1">
      <c r="A52" s="10">
        <f t="shared" si="2"/>
        <v>6</v>
      </c>
      <c r="B52" s="7"/>
      <c r="C52" s="8" t="s">
        <v>89</v>
      </c>
      <c r="D52" s="23">
        <v>0</v>
      </c>
      <c r="E52" s="9">
        <v>0</v>
      </c>
      <c r="F52" s="23">
        <f t="shared" si="3"/>
        <v>0</v>
      </c>
      <c r="G52" s="21" t="str">
        <f t="shared" si="1"/>
        <v/>
      </c>
    </row>
    <row r="53" spans="1:7" ht="20.100000000000001" customHeight="1">
      <c r="A53" s="10">
        <f t="shared" si="2"/>
        <v>7</v>
      </c>
      <c r="B53" s="7"/>
      <c r="C53" s="8" t="s">
        <v>90</v>
      </c>
      <c r="D53" s="23">
        <v>400</v>
      </c>
      <c r="E53" s="9">
        <v>400</v>
      </c>
      <c r="F53" s="23">
        <f t="shared" si="3"/>
        <v>400</v>
      </c>
      <c r="G53" s="21">
        <f t="shared" si="1"/>
        <v>1</v>
      </c>
    </row>
    <row r="54" spans="1:7" ht="20.100000000000001" customHeight="1">
      <c r="A54" s="10">
        <f t="shared" si="2"/>
        <v>8</v>
      </c>
      <c r="B54" s="7"/>
      <c r="C54" s="8" t="s">
        <v>91</v>
      </c>
      <c r="D54" s="23">
        <v>400</v>
      </c>
      <c r="E54" s="9">
        <v>400</v>
      </c>
      <c r="F54" s="23">
        <f t="shared" si="3"/>
        <v>400</v>
      </c>
      <c r="G54" s="21">
        <f t="shared" si="1"/>
        <v>1</v>
      </c>
    </row>
    <row r="55" spans="1:7" ht="20.100000000000001" customHeight="1">
      <c r="A55" s="10">
        <f t="shared" si="2"/>
        <v>9</v>
      </c>
      <c r="B55" s="7"/>
      <c r="C55" s="8" t="s">
        <v>92</v>
      </c>
      <c r="D55" s="23">
        <v>400</v>
      </c>
      <c r="E55" s="9">
        <v>400</v>
      </c>
      <c r="F55" s="23">
        <f t="shared" si="3"/>
        <v>400</v>
      </c>
      <c r="G55" s="21">
        <f t="shared" si="1"/>
        <v>1</v>
      </c>
    </row>
    <row r="56" spans="1:7" ht="20.100000000000001" customHeight="1">
      <c r="A56" s="10">
        <f t="shared" si="2"/>
        <v>10</v>
      </c>
      <c r="B56" s="7"/>
      <c r="C56" s="8" t="s">
        <v>93</v>
      </c>
      <c r="D56" s="23">
        <v>38</v>
      </c>
      <c r="E56" s="9">
        <v>38</v>
      </c>
      <c r="F56" s="23">
        <f t="shared" si="3"/>
        <v>38</v>
      </c>
      <c r="G56" s="21">
        <f t="shared" si="1"/>
        <v>1</v>
      </c>
    </row>
    <row r="57" spans="1:7" ht="20.100000000000001" customHeight="1">
      <c r="A57" s="10">
        <f t="shared" si="2"/>
        <v>11</v>
      </c>
      <c r="B57" s="7"/>
      <c r="C57" s="8" t="s">
        <v>94</v>
      </c>
      <c r="D57" s="23">
        <v>38</v>
      </c>
      <c r="E57" s="9">
        <v>38</v>
      </c>
      <c r="F57" s="23">
        <f t="shared" si="3"/>
        <v>38</v>
      </c>
      <c r="G57" s="21">
        <f t="shared" si="1"/>
        <v>1</v>
      </c>
    </row>
    <row r="58" spans="1:7" ht="20.100000000000001" customHeight="1">
      <c r="A58" s="10">
        <f t="shared" si="2"/>
        <v>12</v>
      </c>
      <c r="B58" s="7"/>
      <c r="C58" s="8" t="s">
        <v>95</v>
      </c>
      <c r="D58" s="23">
        <v>38</v>
      </c>
      <c r="E58" s="9">
        <v>38</v>
      </c>
      <c r="F58" s="23">
        <f t="shared" si="3"/>
        <v>38</v>
      </c>
      <c r="G58" s="21">
        <f t="shared" si="1"/>
        <v>1</v>
      </c>
    </row>
    <row r="59" spans="1:7" ht="20.100000000000001" customHeight="1">
      <c r="A59" s="10">
        <f t="shared" si="2"/>
        <v>13</v>
      </c>
      <c r="B59" s="7"/>
      <c r="C59" s="8" t="s">
        <v>96</v>
      </c>
      <c r="D59" s="23">
        <v>50</v>
      </c>
      <c r="E59" s="9">
        <v>50</v>
      </c>
      <c r="F59" s="23">
        <f t="shared" si="3"/>
        <v>50</v>
      </c>
      <c r="G59" s="21">
        <f t="shared" si="1"/>
        <v>1</v>
      </c>
    </row>
    <row r="60" spans="1:7" ht="20.100000000000001" customHeight="1">
      <c r="A60" s="10">
        <f t="shared" si="2"/>
        <v>14</v>
      </c>
      <c r="B60" s="7"/>
      <c r="C60" s="8" t="s">
        <v>97</v>
      </c>
      <c r="D60" s="23">
        <v>50</v>
      </c>
      <c r="E60" s="9">
        <v>50</v>
      </c>
      <c r="F60" s="23">
        <f t="shared" si="3"/>
        <v>50</v>
      </c>
      <c r="G60" s="21">
        <f t="shared" si="1"/>
        <v>1</v>
      </c>
    </row>
    <row r="61" spans="1:7" ht="20.100000000000001" customHeight="1">
      <c r="A61" s="10">
        <f t="shared" si="2"/>
        <v>15</v>
      </c>
      <c r="B61" s="7"/>
      <c r="C61" s="8" t="s">
        <v>98</v>
      </c>
      <c r="D61" s="23">
        <v>50</v>
      </c>
      <c r="E61" s="9">
        <v>50</v>
      </c>
      <c r="F61" s="23">
        <f t="shared" si="3"/>
        <v>50</v>
      </c>
      <c r="G61" s="21">
        <f t="shared" si="1"/>
        <v>1</v>
      </c>
    </row>
    <row r="62" spans="1:7" ht="20.100000000000001" customHeight="1">
      <c r="A62" s="10">
        <f t="shared" si="2"/>
        <v>16</v>
      </c>
      <c r="B62" s="7"/>
      <c r="C62" s="8" t="s">
        <v>99</v>
      </c>
      <c r="D62" s="23">
        <v>40</v>
      </c>
      <c r="E62" s="9">
        <v>40</v>
      </c>
      <c r="F62" s="23">
        <f t="shared" si="3"/>
        <v>40</v>
      </c>
      <c r="G62" s="21">
        <f t="shared" si="1"/>
        <v>1</v>
      </c>
    </row>
    <row r="63" spans="1:7" ht="20.100000000000001" customHeight="1">
      <c r="A63" s="10">
        <f t="shared" si="2"/>
        <v>17</v>
      </c>
      <c r="B63" s="7"/>
      <c r="C63" s="8" t="s">
        <v>100</v>
      </c>
      <c r="D63" s="23">
        <v>40</v>
      </c>
      <c r="E63" s="9">
        <v>40</v>
      </c>
      <c r="F63" s="23">
        <f t="shared" si="3"/>
        <v>40</v>
      </c>
      <c r="G63" s="21">
        <f t="shared" si="1"/>
        <v>1</v>
      </c>
    </row>
    <row r="64" spans="1:7" ht="20.100000000000001" customHeight="1">
      <c r="A64" s="10">
        <f t="shared" si="2"/>
        <v>18</v>
      </c>
      <c r="B64" s="7"/>
      <c r="C64" s="8" t="s">
        <v>101</v>
      </c>
      <c r="D64" s="23">
        <v>40</v>
      </c>
      <c r="E64" s="9">
        <v>40</v>
      </c>
      <c r="F64" s="23">
        <f t="shared" si="3"/>
        <v>40</v>
      </c>
      <c r="G64" s="21">
        <f t="shared" si="1"/>
        <v>1</v>
      </c>
    </row>
    <row r="65" spans="1:7" ht="20.100000000000001" customHeight="1">
      <c r="A65" s="10">
        <f t="shared" si="2"/>
        <v>19</v>
      </c>
      <c r="B65" s="7"/>
      <c r="C65" s="8" t="s">
        <v>102</v>
      </c>
      <c r="D65" s="23">
        <v>50</v>
      </c>
      <c r="E65" s="9">
        <v>50</v>
      </c>
      <c r="F65" s="23">
        <f t="shared" si="3"/>
        <v>50</v>
      </c>
      <c r="G65" s="21">
        <f t="shared" si="1"/>
        <v>1</v>
      </c>
    </row>
    <row r="66" spans="1:7" ht="20.100000000000001" customHeight="1">
      <c r="A66" s="10">
        <f t="shared" si="2"/>
        <v>20</v>
      </c>
      <c r="B66" s="7"/>
      <c r="C66" s="8" t="s">
        <v>103</v>
      </c>
      <c r="D66" s="23">
        <v>50</v>
      </c>
      <c r="E66" s="9">
        <v>50</v>
      </c>
      <c r="F66" s="23">
        <f t="shared" si="3"/>
        <v>50</v>
      </c>
      <c r="G66" s="21">
        <f t="shared" si="1"/>
        <v>1</v>
      </c>
    </row>
    <row r="67" spans="1:7" ht="20.100000000000001" customHeight="1">
      <c r="A67" s="10">
        <f t="shared" si="2"/>
        <v>21</v>
      </c>
      <c r="B67" s="7"/>
      <c r="C67" s="8" t="s">
        <v>104</v>
      </c>
      <c r="D67" s="23">
        <v>50</v>
      </c>
      <c r="E67" s="9">
        <v>50</v>
      </c>
      <c r="F67" s="23">
        <f t="shared" si="3"/>
        <v>50</v>
      </c>
      <c r="G67" s="21">
        <f t="shared" si="1"/>
        <v>1</v>
      </c>
    </row>
    <row r="68" spans="1:7" ht="20.100000000000001" hidden="1" customHeight="1">
      <c r="A68" s="10">
        <f t="shared" si="2"/>
        <v>21</v>
      </c>
      <c r="B68" s="7"/>
      <c r="C68" s="8" t="s">
        <v>105</v>
      </c>
      <c r="D68" s="23">
        <v>0</v>
      </c>
      <c r="E68" s="9">
        <v>0</v>
      </c>
      <c r="F68" s="23">
        <f t="shared" si="3"/>
        <v>0</v>
      </c>
      <c r="G68" s="21" t="str">
        <f t="shared" si="1"/>
        <v/>
      </c>
    </row>
    <row r="69" spans="1:7" ht="20.100000000000001" hidden="1" customHeight="1">
      <c r="A69" s="10">
        <f t="shared" si="2"/>
        <v>21</v>
      </c>
      <c r="B69" s="7"/>
      <c r="C69" s="8" t="s">
        <v>106</v>
      </c>
      <c r="D69" s="23">
        <v>0</v>
      </c>
      <c r="E69" s="9">
        <v>0</v>
      </c>
      <c r="F69" s="23">
        <f t="shared" si="3"/>
        <v>0</v>
      </c>
      <c r="G69" s="21" t="str">
        <f t="shared" si="1"/>
        <v/>
      </c>
    </row>
    <row r="70" spans="1:7" ht="20.100000000000001" hidden="1" customHeight="1">
      <c r="A70" s="10">
        <f t="shared" si="2"/>
        <v>21</v>
      </c>
      <c r="B70" s="7"/>
      <c r="C70" s="8" t="s">
        <v>107</v>
      </c>
      <c r="D70" s="23">
        <v>0</v>
      </c>
      <c r="E70" s="9">
        <v>0</v>
      </c>
      <c r="F70" s="23">
        <f t="shared" si="3"/>
        <v>0</v>
      </c>
      <c r="G70" s="21" t="str">
        <f t="shared" si="1"/>
        <v/>
      </c>
    </row>
    <row r="71" spans="1:7" ht="20.100000000000001" hidden="1" customHeight="1">
      <c r="A71" s="10">
        <f t="shared" si="2"/>
        <v>21</v>
      </c>
      <c r="B71" s="7"/>
      <c r="C71" s="8" t="s">
        <v>108</v>
      </c>
      <c r="D71" s="23">
        <v>0</v>
      </c>
      <c r="E71" s="9">
        <v>0</v>
      </c>
      <c r="F71" s="23">
        <f t="shared" si="3"/>
        <v>0</v>
      </c>
      <c r="G71" s="21" t="str">
        <f t="shared" si="1"/>
        <v/>
      </c>
    </row>
    <row r="72" spans="1:7" ht="20.100000000000001" hidden="1" customHeight="1">
      <c r="A72" s="10">
        <f t="shared" si="2"/>
        <v>21</v>
      </c>
      <c r="B72" s="7"/>
      <c r="C72" s="8" t="s">
        <v>109</v>
      </c>
      <c r="D72" s="23">
        <v>0</v>
      </c>
      <c r="E72" s="9">
        <v>0</v>
      </c>
      <c r="F72" s="23">
        <f t="shared" si="3"/>
        <v>0</v>
      </c>
      <c r="G72" s="21" t="str">
        <f t="shared" si="1"/>
        <v/>
      </c>
    </row>
    <row r="73" spans="1:7" ht="20.100000000000001" hidden="1" customHeight="1">
      <c r="A73" s="10">
        <f t="shared" si="2"/>
        <v>21</v>
      </c>
      <c r="B73" s="7"/>
      <c r="C73" s="8" t="s">
        <v>110</v>
      </c>
      <c r="D73" s="23">
        <v>0</v>
      </c>
      <c r="E73" s="9">
        <v>0</v>
      </c>
      <c r="F73" s="23">
        <f t="shared" si="3"/>
        <v>0</v>
      </c>
      <c r="G73" s="21" t="str">
        <f t="shared" si="1"/>
        <v/>
      </c>
    </row>
    <row r="74" spans="1:7" ht="20.100000000000001" hidden="1" customHeight="1">
      <c r="A74" s="10">
        <f t="shared" si="2"/>
        <v>21</v>
      </c>
      <c r="B74" s="7"/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21</v>
      </c>
      <c r="B75" s="7"/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hidden="1" customHeight="1">
      <c r="A76" s="10">
        <f t="shared" si="5"/>
        <v>21</v>
      </c>
      <c r="B76" s="7"/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customHeight="1">
      <c r="A77" s="10">
        <f t="shared" si="5"/>
        <v>22</v>
      </c>
      <c r="B77" s="7"/>
      <c r="C77" s="8" t="s">
        <v>114</v>
      </c>
      <c r="D77" s="23">
        <v>2</v>
      </c>
      <c r="E77" s="9">
        <v>2</v>
      </c>
      <c r="F77" s="23">
        <f t="shared" si="3"/>
        <v>2</v>
      </c>
      <c r="G77" s="21">
        <f t="shared" si="4"/>
        <v>1</v>
      </c>
    </row>
    <row r="78" spans="1:7" ht="20.100000000000001" customHeight="1">
      <c r="A78" s="10">
        <f t="shared" si="5"/>
        <v>23</v>
      </c>
      <c r="B78" s="7"/>
      <c r="C78" s="8" t="s">
        <v>115</v>
      </c>
      <c r="D78" s="23">
        <v>2</v>
      </c>
      <c r="E78" s="9">
        <v>2</v>
      </c>
      <c r="F78" s="23">
        <f t="shared" si="3"/>
        <v>2</v>
      </c>
      <c r="G78" s="21">
        <f t="shared" si="4"/>
        <v>1</v>
      </c>
    </row>
    <row r="79" spans="1:7" ht="20.100000000000001" customHeight="1">
      <c r="A79" s="10">
        <f t="shared" si="5"/>
        <v>24</v>
      </c>
      <c r="B79" s="7"/>
      <c r="C79" s="8" t="s">
        <v>116</v>
      </c>
      <c r="D79" s="23">
        <v>2</v>
      </c>
      <c r="E79" s="9">
        <v>2</v>
      </c>
      <c r="F79" s="23">
        <f t="shared" ref="F79:F142" si="6">IF(E79&gt;D79,D79,E79)</f>
        <v>2</v>
      </c>
      <c r="G79" s="21">
        <f t="shared" si="4"/>
        <v>1</v>
      </c>
    </row>
    <row r="80" spans="1:7" ht="20.100000000000001" hidden="1" customHeight="1">
      <c r="A80" s="10">
        <f t="shared" si="5"/>
        <v>24</v>
      </c>
      <c r="B80" s="7"/>
      <c r="C80" s="8" t="s">
        <v>117</v>
      </c>
      <c r="D80" s="23">
        <v>0</v>
      </c>
      <c r="E80" s="9">
        <v>0</v>
      </c>
      <c r="F80" s="23">
        <f t="shared" si="6"/>
        <v>0</v>
      </c>
      <c r="G80" s="21" t="str">
        <f t="shared" si="4"/>
        <v/>
      </c>
    </row>
    <row r="81" spans="1:7" ht="20.100000000000001" hidden="1" customHeight="1">
      <c r="A81" s="10">
        <f t="shared" si="5"/>
        <v>24</v>
      </c>
      <c r="B81" s="7"/>
      <c r="C81" s="8" t="s">
        <v>118</v>
      </c>
      <c r="D81" s="23">
        <v>0</v>
      </c>
      <c r="E81" s="9">
        <v>0</v>
      </c>
      <c r="F81" s="23">
        <f t="shared" si="6"/>
        <v>0</v>
      </c>
      <c r="G81" s="21" t="str">
        <f t="shared" si="4"/>
        <v/>
      </c>
    </row>
    <row r="82" spans="1:7" ht="20.100000000000001" hidden="1" customHeight="1">
      <c r="A82" s="10">
        <f t="shared" si="5"/>
        <v>24</v>
      </c>
      <c r="B82" s="7"/>
      <c r="C82" s="8" t="s">
        <v>119</v>
      </c>
      <c r="D82" s="23">
        <v>0</v>
      </c>
      <c r="E82" s="9">
        <v>0</v>
      </c>
      <c r="F82" s="23">
        <f t="shared" si="6"/>
        <v>0</v>
      </c>
      <c r="G82" s="21" t="str">
        <f t="shared" si="4"/>
        <v/>
      </c>
    </row>
    <row r="83" spans="1:7" ht="20.100000000000001" hidden="1" customHeight="1">
      <c r="A83" s="10">
        <f t="shared" si="5"/>
        <v>24</v>
      </c>
      <c r="B83" s="7"/>
      <c r="C83" s="8" t="s">
        <v>120</v>
      </c>
      <c r="D83" s="23">
        <v>0</v>
      </c>
      <c r="E83" s="9">
        <v>0</v>
      </c>
      <c r="F83" s="23">
        <f t="shared" si="6"/>
        <v>0</v>
      </c>
      <c r="G83" s="21" t="str">
        <f t="shared" si="4"/>
        <v/>
      </c>
    </row>
    <row r="84" spans="1:7" ht="20.100000000000001" hidden="1" customHeight="1">
      <c r="A84" s="10">
        <f t="shared" si="5"/>
        <v>24</v>
      </c>
      <c r="B84" s="7"/>
      <c r="C84" s="8" t="s">
        <v>121</v>
      </c>
      <c r="D84" s="23">
        <v>0</v>
      </c>
      <c r="E84" s="9">
        <v>0</v>
      </c>
      <c r="F84" s="23">
        <f t="shared" si="6"/>
        <v>0</v>
      </c>
      <c r="G84" s="21" t="str">
        <f t="shared" si="4"/>
        <v/>
      </c>
    </row>
    <row r="85" spans="1:7" ht="20.100000000000001" hidden="1" customHeight="1">
      <c r="A85" s="10">
        <f t="shared" si="5"/>
        <v>24</v>
      </c>
      <c r="B85" s="7"/>
      <c r="C85" s="8" t="s">
        <v>122</v>
      </c>
      <c r="D85" s="23">
        <v>0</v>
      </c>
      <c r="E85" s="9">
        <v>0</v>
      </c>
      <c r="F85" s="23">
        <f t="shared" si="6"/>
        <v>0</v>
      </c>
      <c r="G85" s="21" t="str">
        <f t="shared" si="4"/>
        <v/>
      </c>
    </row>
    <row r="86" spans="1:7" ht="20.100000000000001" hidden="1" customHeight="1">
      <c r="A86" s="10">
        <f t="shared" si="5"/>
        <v>24</v>
      </c>
      <c r="B86" s="7"/>
      <c r="C86" s="8" t="s">
        <v>123</v>
      </c>
      <c r="D86" s="23">
        <v>0</v>
      </c>
      <c r="E86" s="9">
        <v>0</v>
      </c>
      <c r="F86" s="23">
        <f t="shared" si="6"/>
        <v>0</v>
      </c>
      <c r="G86" s="21" t="str">
        <f t="shared" si="4"/>
        <v/>
      </c>
    </row>
    <row r="87" spans="1:7" ht="20.100000000000001" hidden="1" customHeight="1">
      <c r="A87" s="10">
        <f t="shared" si="5"/>
        <v>24</v>
      </c>
      <c r="B87" s="7"/>
      <c r="C87" s="8" t="s">
        <v>124</v>
      </c>
      <c r="D87" s="23">
        <v>0</v>
      </c>
      <c r="E87" s="9">
        <v>0</v>
      </c>
      <c r="F87" s="23">
        <f t="shared" si="6"/>
        <v>0</v>
      </c>
      <c r="G87" s="21" t="str">
        <f t="shared" si="4"/>
        <v/>
      </c>
    </row>
    <row r="88" spans="1:7" ht="20.100000000000001" hidden="1" customHeight="1">
      <c r="A88" s="10">
        <f t="shared" si="5"/>
        <v>24</v>
      </c>
      <c r="B88" s="7"/>
      <c r="C88" s="8" t="s">
        <v>125</v>
      </c>
      <c r="D88" s="23">
        <v>0</v>
      </c>
      <c r="E88" s="9">
        <v>0</v>
      </c>
      <c r="F88" s="23">
        <f t="shared" si="6"/>
        <v>0</v>
      </c>
      <c r="G88" s="21" t="str">
        <f t="shared" si="4"/>
        <v/>
      </c>
    </row>
    <row r="89" spans="1:7" ht="20.100000000000001" hidden="1" customHeight="1">
      <c r="A89" s="10">
        <f t="shared" si="5"/>
        <v>24</v>
      </c>
      <c r="B89" s="7"/>
      <c r="C89" s="8" t="s">
        <v>126</v>
      </c>
      <c r="D89" s="23">
        <v>0</v>
      </c>
      <c r="E89" s="9">
        <v>0</v>
      </c>
      <c r="F89" s="23">
        <f t="shared" si="6"/>
        <v>0</v>
      </c>
      <c r="G89" s="21" t="str">
        <f t="shared" si="4"/>
        <v/>
      </c>
    </row>
    <row r="90" spans="1:7" ht="20.100000000000001" hidden="1" customHeight="1">
      <c r="A90" s="10">
        <f t="shared" si="5"/>
        <v>24</v>
      </c>
      <c r="B90" s="7"/>
      <c r="C90" s="8" t="s">
        <v>127</v>
      </c>
      <c r="D90" s="23">
        <v>0</v>
      </c>
      <c r="E90" s="9">
        <v>0</v>
      </c>
      <c r="F90" s="23">
        <f t="shared" si="6"/>
        <v>0</v>
      </c>
      <c r="G90" s="21" t="str">
        <f t="shared" si="4"/>
        <v/>
      </c>
    </row>
    <row r="91" spans="1:7" ht="20.100000000000001" hidden="1" customHeight="1">
      <c r="A91" s="10">
        <f t="shared" si="5"/>
        <v>24</v>
      </c>
      <c r="B91" s="7"/>
      <c r="C91" s="8" t="s">
        <v>128</v>
      </c>
      <c r="D91" s="23">
        <v>0</v>
      </c>
      <c r="E91" s="9">
        <v>0</v>
      </c>
      <c r="F91" s="23">
        <f t="shared" si="6"/>
        <v>0</v>
      </c>
      <c r="G91" s="21" t="str">
        <f t="shared" si="4"/>
        <v/>
      </c>
    </row>
    <row r="92" spans="1:7" ht="20.100000000000001" hidden="1" customHeight="1">
      <c r="A92" s="10">
        <f t="shared" si="5"/>
        <v>24</v>
      </c>
      <c r="B92" s="7"/>
      <c r="C92" s="8" t="s">
        <v>129</v>
      </c>
      <c r="D92" s="23">
        <v>0</v>
      </c>
      <c r="E92" s="9">
        <v>0</v>
      </c>
      <c r="F92" s="23">
        <f t="shared" si="6"/>
        <v>0</v>
      </c>
      <c r="G92" s="21" t="str">
        <f t="shared" si="4"/>
        <v/>
      </c>
    </row>
    <row r="93" spans="1:7" ht="20.100000000000001" hidden="1" customHeight="1">
      <c r="A93" s="10">
        <f t="shared" si="5"/>
        <v>24</v>
      </c>
      <c r="B93" s="7"/>
      <c r="C93" s="8" t="s">
        <v>130</v>
      </c>
      <c r="D93" s="23">
        <v>0</v>
      </c>
      <c r="E93" s="9">
        <v>0</v>
      </c>
      <c r="F93" s="23">
        <f t="shared" si="6"/>
        <v>0</v>
      </c>
      <c r="G93" s="21" t="str">
        <f t="shared" si="4"/>
        <v/>
      </c>
    </row>
    <row r="94" spans="1:7" ht="20.100000000000001" hidden="1" customHeight="1">
      <c r="A94" s="10">
        <f t="shared" si="5"/>
        <v>24</v>
      </c>
      <c r="B94" s="7"/>
      <c r="C94" s="8" t="s">
        <v>131</v>
      </c>
      <c r="D94" s="23">
        <v>0</v>
      </c>
      <c r="E94" s="9">
        <v>0</v>
      </c>
      <c r="F94" s="23">
        <f t="shared" si="6"/>
        <v>0</v>
      </c>
      <c r="G94" s="21" t="str">
        <f t="shared" si="4"/>
        <v/>
      </c>
    </row>
    <row r="95" spans="1:7" ht="20.100000000000001" hidden="1" customHeight="1">
      <c r="A95" s="10">
        <f t="shared" si="5"/>
        <v>24</v>
      </c>
      <c r="B95" s="7"/>
      <c r="C95" s="8" t="s">
        <v>132</v>
      </c>
      <c r="D95" s="23">
        <v>0</v>
      </c>
      <c r="E95" s="9">
        <v>0</v>
      </c>
      <c r="F95" s="23">
        <f t="shared" si="6"/>
        <v>0</v>
      </c>
      <c r="G95" s="21" t="str">
        <f t="shared" si="4"/>
        <v/>
      </c>
    </row>
    <row r="96" spans="1:7" ht="20.100000000000001" hidden="1" customHeight="1">
      <c r="A96" s="10">
        <f t="shared" si="5"/>
        <v>24</v>
      </c>
      <c r="B96" s="7"/>
      <c r="C96" s="8" t="s">
        <v>133</v>
      </c>
      <c r="D96" s="23">
        <v>0</v>
      </c>
      <c r="E96" s="9">
        <v>0</v>
      </c>
      <c r="F96" s="23">
        <f t="shared" si="6"/>
        <v>0</v>
      </c>
      <c r="G96" s="21" t="str">
        <f t="shared" si="4"/>
        <v/>
      </c>
    </row>
    <row r="97" spans="1:7" ht="20.100000000000001" hidden="1" customHeight="1">
      <c r="A97" s="10">
        <f t="shared" si="5"/>
        <v>24</v>
      </c>
      <c r="B97" s="7"/>
      <c r="C97" s="8" t="s">
        <v>134</v>
      </c>
      <c r="D97" s="23">
        <v>0</v>
      </c>
      <c r="E97" s="9">
        <v>0</v>
      </c>
      <c r="F97" s="23">
        <f t="shared" si="6"/>
        <v>0</v>
      </c>
      <c r="G97" s="21" t="str">
        <f t="shared" si="4"/>
        <v/>
      </c>
    </row>
    <row r="98" spans="1:7" ht="20.100000000000001" hidden="1" customHeight="1">
      <c r="A98" s="10">
        <f t="shared" si="5"/>
        <v>24</v>
      </c>
      <c r="B98" s="7"/>
      <c r="C98" s="8" t="s">
        <v>135</v>
      </c>
      <c r="D98" s="23">
        <v>0</v>
      </c>
      <c r="E98" s="9">
        <v>0</v>
      </c>
      <c r="F98" s="23">
        <f t="shared" si="6"/>
        <v>0</v>
      </c>
      <c r="G98" s="21" t="str">
        <f t="shared" si="4"/>
        <v/>
      </c>
    </row>
    <row r="99" spans="1:7" ht="20.100000000000001" hidden="1" customHeight="1">
      <c r="A99" s="10">
        <f t="shared" si="5"/>
        <v>24</v>
      </c>
      <c r="B99" s="7"/>
      <c r="C99" s="8" t="s">
        <v>136</v>
      </c>
      <c r="D99" s="23">
        <v>0</v>
      </c>
      <c r="E99" s="9">
        <v>0</v>
      </c>
      <c r="F99" s="23">
        <f t="shared" si="6"/>
        <v>0</v>
      </c>
      <c r="G99" s="21" t="str">
        <f t="shared" si="4"/>
        <v/>
      </c>
    </row>
    <row r="100" spans="1:7" ht="20.100000000000001" hidden="1" customHeight="1">
      <c r="A100" s="10">
        <f t="shared" si="5"/>
        <v>24</v>
      </c>
      <c r="B100" s="7"/>
      <c r="C100" s="8" t="s">
        <v>137</v>
      </c>
      <c r="D100" s="23">
        <v>0</v>
      </c>
      <c r="E100" s="9">
        <v>0</v>
      </c>
      <c r="F100" s="23">
        <f t="shared" si="6"/>
        <v>0</v>
      </c>
      <c r="G100" s="21" t="str">
        <f t="shared" si="4"/>
        <v/>
      </c>
    </row>
    <row r="101" spans="1:7" ht="20.100000000000001" hidden="1" customHeight="1">
      <c r="A101" s="10">
        <f t="shared" si="5"/>
        <v>24</v>
      </c>
      <c r="B101" s="7"/>
      <c r="C101" s="8" t="s">
        <v>138</v>
      </c>
      <c r="D101" s="23">
        <v>0</v>
      </c>
      <c r="E101" s="9">
        <v>0</v>
      </c>
      <c r="F101" s="23">
        <f t="shared" si="6"/>
        <v>0</v>
      </c>
      <c r="G101" s="21" t="str">
        <f t="shared" si="4"/>
        <v/>
      </c>
    </row>
    <row r="102" spans="1:7" ht="20.100000000000001" hidden="1" customHeight="1">
      <c r="A102" s="10">
        <f t="shared" si="5"/>
        <v>24</v>
      </c>
      <c r="B102" s="7"/>
      <c r="C102" s="8" t="s">
        <v>139</v>
      </c>
      <c r="D102" s="23">
        <v>0</v>
      </c>
      <c r="E102" s="9">
        <v>0</v>
      </c>
      <c r="F102" s="23">
        <f t="shared" si="6"/>
        <v>0</v>
      </c>
      <c r="G102" s="21" t="str">
        <f t="shared" si="4"/>
        <v/>
      </c>
    </row>
    <row r="103" spans="1:7" ht="20.100000000000001" hidden="1" customHeight="1">
      <c r="A103" s="10">
        <f t="shared" si="5"/>
        <v>24</v>
      </c>
      <c r="B103" s="7"/>
      <c r="C103" s="8" t="s">
        <v>140</v>
      </c>
      <c r="D103" s="23">
        <v>0</v>
      </c>
      <c r="E103" s="9">
        <v>0</v>
      </c>
      <c r="F103" s="23">
        <f t="shared" si="6"/>
        <v>0</v>
      </c>
      <c r="G103" s="21" t="str">
        <f t="shared" si="4"/>
        <v/>
      </c>
    </row>
    <row r="104" spans="1:7" ht="20.100000000000001" hidden="1" customHeight="1">
      <c r="A104" s="10">
        <f t="shared" si="5"/>
        <v>24</v>
      </c>
      <c r="B104" s="7"/>
      <c r="C104" s="8" t="s">
        <v>141</v>
      </c>
      <c r="D104" s="23">
        <v>0</v>
      </c>
      <c r="E104" s="9">
        <v>0</v>
      </c>
      <c r="F104" s="23">
        <f t="shared" si="6"/>
        <v>0</v>
      </c>
      <c r="G104" s="21" t="str">
        <f t="shared" si="4"/>
        <v/>
      </c>
    </row>
    <row r="105" spans="1:7" ht="20.100000000000001" hidden="1" customHeight="1">
      <c r="A105" s="10">
        <f t="shared" si="5"/>
        <v>24</v>
      </c>
      <c r="B105" s="7"/>
      <c r="C105" s="8" t="s">
        <v>142</v>
      </c>
      <c r="D105" s="23">
        <v>0</v>
      </c>
      <c r="E105" s="9">
        <v>0</v>
      </c>
      <c r="F105" s="23">
        <f t="shared" si="6"/>
        <v>0</v>
      </c>
      <c r="G105" s="21" t="str">
        <f t="shared" si="4"/>
        <v/>
      </c>
    </row>
    <row r="106" spans="1:7" ht="20.100000000000001" hidden="1" customHeight="1">
      <c r="A106" s="10">
        <f t="shared" si="5"/>
        <v>24</v>
      </c>
      <c r="B106" s="7"/>
      <c r="C106" s="8" t="s">
        <v>143</v>
      </c>
      <c r="D106" s="23">
        <v>0</v>
      </c>
      <c r="E106" s="9">
        <v>0</v>
      </c>
      <c r="F106" s="23">
        <f t="shared" si="6"/>
        <v>0</v>
      </c>
      <c r="G106" s="21" t="str">
        <f t="shared" si="4"/>
        <v/>
      </c>
    </row>
    <row r="107" spans="1:7" ht="20.100000000000001" hidden="1" customHeight="1">
      <c r="A107" s="10">
        <f t="shared" si="5"/>
        <v>24</v>
      </c>
      <c r="B107" s="7"/>
      <c r="C107" s="8" t="s">
        <v>144</v>
      </c>
      <c r="D107" s="23">
        <v>0</v>
      </c>
      <c r="E107" s="9">
        <v>0</v>
      </c>
      <c r="F107" s="23">
        <f t="shared" si="6"/>
        <v>0</v>
      </c>
      <c r="G107" s="21" t="str">
        <f t="shared" si="4"/>
        <v/>
      </c>
    </row>
    <row r="108" spans="1:7" ht="20.100000000000001" hidden="1" customHeight="1">
      <c r="A108" s="10">
        <f t="shared" si="5"/>
        <v>24</v>
      </c>
      <c r="B108" s="7"/>
      <c r="C108" s="8" t="s">
        <v>145</v>
      </c>
      <c r="D108" s="23">
        <v>0</v>
      </c>
      <c r="E108" s="9">
        <v>0</v>
      </c>
      <c r="F108" s="23">
        <f t="shared" si="6"/>
        <v>0</v>
      </c>
      <c r="G108" s="21" t="str">
        <f t="shared" si="4"/>
        <v/>
      </c>
    </row>
    <row r="109" spans="1:7" ht="20.100000000000001" hidden="1" customHeight="1">
      <c r="A109" s="10">
        <f t="shared" si="5"/>
        <v>24</v>
      </c>
      <c r="B109" s="7"/>
      <c r="C109" s="8" t="s">
        <v>146</v>
      </c>
      <c r="D109" s="23">
        <v>0</v>
      </c>
      <c r="E109" s="9">
        <v>0</v>
      </c>
      <c r="F109" s="23">
        <f t="shared" si="6"/>
        <v>0</v>
      </c>
      <c r="G109" s="21" t="str">
        <f t="shared" si="4"/>
        <v/>
      </c>
    </row>
    <row r="110" spans="1:7" ht="20.100000000000001" hidden="1" customHeight="1">
      <c r="A110" s="10">
        <f t="shared" si="5"/>
        <v>24</v>
      </c>
      <c r="B110" s="7"/>
      <c r="C110" s="8" t="s">
        <v>147</v>
      </c>
      <c r="D110" s="23">
        <v>0</v>
      </c>
      <c r="E110" s="9">
        <v>0</v>
      </c>
      <c r="F110" s="23">
        <f t="shared" si="6"/>
        <v>0</v>
      </c>
      <c r="G110" s="21" t="str">
        <f t="shared" si="4"/>
        <v/>
      </c>
    </row>
    <row r="111" spans="1:7" ht="20.100000000000001" hidden="1" customHeight="1">
      <c r="A111" s="10">
        <f t="shared" si="5"/>
        <v>24</v>
      </c>
      <c r="B111" s="7"/>
      <c r="C111" s="8" t="s">
        <v>148</v>
      </c>
      <c r="D111" s="23">
        <v>0</v>
      </c>
      <c r="E111" s="9">
        <v>0</v>
      </c>
      <c r="F111" s="23">
        <f t="shared" si="6"/>
        <v>0</v>
      </c>
      <c r="G111" s="21" t="str">
        <f t="shared" si="4"/>
        <v/>
      </c>
    </row>
    <row r="112" spans="1:7" ht="20.100000000000001" hidden="1" customHeight="1">
      <c r="A112" s="10">
        <f t="shared" si="5"/>
        <v>24</v>
      </c>
      <c r="B112" s="7"/>
      <c r="C112" s="8" t="s">
        <v>149</v>
      </c>
      <c r="D112" s="23">
        <v>0</v>
      </c>
      <c r="E112" s="9">
        <v>0</v>
      </c>
      <c r="F112" s="23">
        <f t="shared" si="6"/>
        <v>0</v>
      </c>
      <c r="G112" s="21" t="str">
        <f t="shared" si="4"/>
        <v/>
      </c>
    </row>
    <row r="113" spans="1:7" ht="20.100000000000001" hidden="1" customHeight="1">
      <c r="A113" s="10">
        <f t="shared" si="5"/>
        <v>24</v>
      </c>
      <c r="B113" s="7"/>
      <c r="C113" s="8" t="s">
        <v>150</v>
      </c>
      <c r="D113" s="23">
        <v>0</v>
      </c>
      <c r="E113" s="9">
        <v>0</v>
      </c>
      <c r="F113" s="23">
        <f t="shared" si="6"/>
        <v>0</v>
      </c>
      <c r="G113" s="21" t="str">
        <f t="shared" si="4"/>
        <v/>
      </c>
    </row>
    <row r="114" spans="1:7" ht="20.100000000000001" hidden="1" customHeight="1">
      <c r="A114" s="10">
        <f t="shared" si="5"/>
        <v>24</v>
      </c>
      <c r="B114" s="7"/>
      <c r="C114" s="8" t="s">
        <v>151</v>
      </c>
      <c r="D114" s="23">
        <v>0</v>
      </c>
      <c r="E114" s="9">
        <v>0</v>
      </c>
      <c r="F114" s="23">
        <f t="shared" si="6"/>
        <v>0</v>
      </c>
      <c r="G114" s="21" t="str">
        <f t="shared" si="4"/>
        <v/>
      </c>
    </row>
    <row r="115" spans="1:7" ht="20.100000000000001" hidden="1" customHeight="1">
      <c r="A115" s="10">
        <f t="shared" si="5"/>
        <v>24</v>
      </c>
      <c r="B115" s="7"/>
      <c r="C115" s="8" t="s">
        <v>152</v>
      </c>
      <c r="D115" s="23">
        <v>0</v>
      </c>
      <c r="E115" s="9">
        <v>0</v>
      </c>
      <c r="F115" s="23">
        <f t="shared" si="6"/>
        <v>0</v>
      </c>
      <c r="G115" s="21" t="str">
        <f t="shared" si="4"/>
        <v/>
      </c>
    </row>
    <row r="116" spans="1:7" ht="20.100000000000001" hidden="1" customHeight="1">
      <c r="A116" s="10">
        <f t="shared" si="5"/>
        <v>24</v>
      </c>
      <c r="B116" s="7"/>
      <c r="C116" s="8" t="s">
        <v>153</v>
      </c>
      <c r="D116" s="23">
        <v>0</v>
      </c>
      <c r="E116" s="9">
        <v>0</v>
      </c>
      <c r="F116" s="23">
        <f t="shared" si="6"/>
        <v>0</v>
      </c>
      <c r="G116" s="21" t="str">
        <f t="shared" si="4"/>
        <v/>
      </c>
    </row>
    <row r="117" spans="1:7" ht="20.100000000000001" hidden="1" customHeight="1">
      <c r="A117" s="10">
        <f t="shared" si="5"/>
        <v>24</v>
      </c>
      <c r="B117" s="7"/>
      <c r="C117" s="8" t="s">
        <v>154</v>
      </c>
      <c r="D117" s="23">
        <v>0</v>
      </c>
      <c r="E117" s="9">
        <v>0</v>
      </c>
      <c r="F117" s="23">
        <f t="shared" si="6"/>
        <v>0</v>
      </c>
      <c r="G117" s="21" t="str">
        <f t="shared" si="4"/>
        <v/>
      </c>
    </row>
    <row r="118" spans="1:7" ht="20.100000000000001" hidden="1" customHeight="1">
      <c r="A118" s="10">
        <f t="shared" si="5"/>
        <v>24</v>
      </c>
      <c r="B118" s="7"/>
      <c r="C118" s="8" t="s">
        <v>155</v>
      </c>
      <c r="D118" s="23">
        <v>0</v>
      </c>
      <c r="E118" s="9">
        <v>0</v>
      </c>
      <c r="F118" s="23">
        <f t="shared" si="6"/>
        <v>0</v>
      </c>
      <c r="G118" s="21" t="str">
        <f t="shared" si="4"/>
        <v/>
      </c>
    </row>
    <row r="119" spans="1:7" ht="20.100000000000001" hidden="1" customHeight="1">
      <c r="A119" s="10">
        <f t="shared" si="5"/>
        <v>24</v>
      </c>
      <c r="B119" s="7"/>
      <c r="C119" s="8" t="s">
        <v>156</v>
      </c>
      <c r="D119" s="23">
        <v>0</v>
      </c>
      <c r="E119" s="9">
        <v>0</v>
      </c>
      <c r="F119" s="23">
        <f t="shared" si="6"/>
        <v>0</v>
      </c>
      <c r="G119" s="21" t="str">
        <f t="shared" si="4"/>
        <v/>
      </c>
    </row>
    <row r="120" spans="1:7" ht="20.100000000000001" hidden="1" customHeight="1">
      <c r="A120" s="10">
        <f t="shared" si="5"/>
        <v>24</v>
      </c>
      <c r="B120" s="7"/>
      <c r="C120" s="8" t="s">
        <v>157</v>
      </c>
      <c r="D120" s="23">
        <v>0</v>
      </c>
      <c r="E120" s="9">
        <v>0</v>
      </c>
      <c r="F120" s="23">
        <f t="shared" si="6"/>
        <v>0</v>
      </c>
      <c r="G120" s="21" t="str">
        <f t="shared" si="4"/>
        <v/>
      </c>
    </row>
    <row r="121" spans="1:7" ht="20.100000000000001" hidden="1" customHeight="1">
      <c r="A121" s="10">
        <f t="shared" si="5"/>
        <v>24</v>
      </c>
      <c r="B121" s="7"/>
      <c r="C121" s="8" t="s">
        <v>158</v>
      </c>
      <c r="D121" s="23">
        <v>0</v>
      </c>
      <c r="E121" s="9">
        <v>0</v>
      </c>
      <c r="F121" s="23">
        <f t="shared" si="6"/>
        <v>0</v>
      </c>
      <c r="G121" s="21" t="str">
        <f t="shared" si="4"/>
        <v/>
      </c>
    </row>
    <row r="122" spans="1:7" ht="20.100000000000001" hidden="1" customHeight="1">
      <c r="A122" s="10">
        <f t="shared" si="5"/>
        <v>24</v>
      </c>
      <c r="B122" s="7"/>
      <c r="C122" s="8" t="s">
        <v>159</v>
      </c>
      <c r="D122" s="23">
        <v>0</v>
      </c>
      <c r="E122" s="9">
        <v>0</v>
      </c>
      <c r="F122" s="23">
        <f t="shared" si="6"/>
        <v>0</v>
      </c>
      <c r="G122" s="21" t="str">
        <f t="shared" si="4"/>
        <v/>
      </c>
    </row>
    <row r="123" spans="1:7" ht="20.100000000000001" hidden="1" customHeight="1">
      <c r="A123" s="10">
        <f t="shared" si="5"/>
        <v>24</v>
      </c>
      <c r="B123" s="7"/>
      <c r="C123" s="8" t="s">
        <v>160</v>
      </c>
      <c r="D123" s="23">
        <v>0</v>
      </c>
      <c r="E123" s="9">
        <v>0</v>
      </c>
      <c r="F123" s="23">
        <f t="shared" si="6"/>
        <v>0</v>
      </c>
      <c r="G123" s="21" t="str">
        <f t="shared" si="4"/>
        <v/>
      </c>
    </row>
    <row r="124" spans="1:7" ht="20.100000000000001" hidden="1" customHeight="1">
      <c r="A124" s="10">
        <f t="shared" si="5"/>
        <v>24</v>
      </c>
      <c r="B124" s="7"/>
      <c r="C124" s="8" t="s">
        <v>161</v>
      </c>
      <c r="D124" s="23">
        <v>0</v>
      </c>
      <c r="E124" s="9">
        <v>0</v>
      </c>
      <c r="F124" s="23">
        <f t="shared" si="6"/>
        <v>0</v>
      </c>
      <c r="G124" s="21" t="str">
        <f t="shared" si="4"/>
        <v/>
      </c>
    </row>
    <row r="125" spans="1:7" ht="20.100000000000001" hidden="1" customHeight="1">
      <c r="A125" s="10">
        <f t="shared" si="5"/>
        <v>24</v>
      </c>
      <c r="B125" s="7"/>
      <c r="C125" s="8" t="s">
        <v>162</v>
      </c>
      <c r="D125" s="23">
        <v>0</v>
      </c>
      <c r="E125" s="9">
        <v>0</v>
      </c>
      <c r="F125" s="23">
        <f t="shared" si="6"/>
        <v>0</v>
      </c>
      <c r="G125" s="21" t="str">
        <f t="shared" si="4"/>
        <v/>
      </c>
    </row>
    <row r="126" spans="1:7" ht="20.100000000000001" hidden="1" customHeight="1">
      <c r="A126" s="10">
        <f t="shared" si="5"/>
        <v>24</v>
      </c>
      <c r="B126" s="7"/>
      <c r="C126" s="8" t="s">
        <v>163</v>
      </c>
      <c r="D126" s="23">
        <v>0</v>
      </c>
      <c r="E126" s="9">
        <v>0</v>
      </c>
      <c r="F126" s="23">
        <f t="shared" si="6"/>
        <v>0</v>
      </c>
      <c r="G126" s="21" t="str">
        <f t="shared" si="4"/>
        <v/>
      </c>
    </row>
    <row r="127" spans="1:7" ht="20.100000000000001" hidden="1" customHeight="1">
      <c r="A127" s="10">
        <f t="shared" si="5"/>
        <v>24</v>
      </c>
      <c r="B127" s="7"/>
      <c r="C127" s="8" t="s">
        <v>164</v>
      </c>
      <c r="D127" s="23">
        <v>0</v>
      </c>
      <c r="E127" s="9">
        <v>0</v>
      </c>
      <c r="F127" s="23">
        <f t="shared" si="6"/>
        <v>0</v>
      </c>
      <c r="G127" s="21" t="str">
        <f t="shared" si="4"/>
        <v/>
      </c>
    </row>
    <row r="128" spans="1:7" ht="20.100000000000001" hidden="1" customHeight="1">
      <c r="A128" s="10">
        <f t="shared" si="5"/>
        <v>24</v>
      </c>
      <c r="B128" s="7"/>
      <c r="C128" s="8" t="s">
        <v>165</v>
      </c>
      <c r="D128" s="23">
        <v>0</v>
      </c>
      <c r="E128" s="9">
        <v>0</v>
      </c>
      <c r="F128" s="23">
        <f t="shared" si="6"/>
        <v>0</v>
      </c>
      <c r="G128" s="21" t="str">
        <f t="shared" si="4"/>
        <v/>
      </c>
    </row>
    <row r="129" spans="1:7" ht="20.100000000000001" customHeight="1">
      <c r="A129" s="10">
        <f t="shared" si="5"/>
        <v>25</v>
      </c>
      <c r="B129" s="7"/>
      <c r="C129" s="8" t="s">
        <v>166</v>
      </c>
      <c r="D129" s="23">
        <v>20</v>
      </c>
      <c r="E129" s="9">
        <v>20</v>
      </c>
      <c r="F129" s="23">
        <f t="shared" si="6"/>
        <v>20</v>
      </c>
      <c r="G129" s="21">
        <f t="shared" si="4"/>
        <v>1</v>
      </c>
    </row>
    <row r="130" spans="1:7" ht="20.100000000000001" customHeight="1">
      <c r="A130" s="10">
        <f t="shared" si="5"/>
        <v>26</v>
      </c>
      <c r="B130" s="7"/>
      <c r="C130" s="8" t="s">
        <v>167</v>
      </c>
      <c r="D130" s="23">
        <v>20</v>
      </c>
      <c r="E130" s="9">
        <v>20</v>
      </c>
      <c r="F130" s="23">
        <f t="shared" si="6"/>
        <v>20</v>
      </c>
      <c r="G130" s="21">
        <f t="shared" si="4"/>
        <v>1</v>
      </c>
    </row>
    <row r="131" spans="1:7" ht="20.100000000000001" hidden="1" customHeight="1">
      <c r="A131" s="10">
        <f t="shared" si="5"/>
        <v>26</v>
      </c>
      <c r="B131" s="7"/>
      <c r="C131" s="8" t="s">
        <v>168</v>
      </c>
      <c r="D131" s="23">
        <v>0</v>
      </c>
      <c r="E131" s="9">
        <v>0</v>
      </c>
      <c r="F131" s="23">
        <f t="shared" si="6"/>
        <v>0</v>
      </c>
      <c r="G131" s="21" t="str">
        <f t="shared" si="4"/>
        <v/>
      </c>
    </row>
    <row r="132" spans="1:7" ht="20.100000000000001" hidden="1" customHeight="1">
      <c r="A132" s="10">
        <f t="shared" si="5"/>
        <v>26</v>
      </c>
      <c r="B132" s="7"/>
      <c r="C132" s="8" t="s">
        <v>169</v>
      </c>
      <c r="D132" s="23">
        <v>0</v>
      </c>
      <c r="E132" s="9">
        <v>0</v>
      </c>
      <c r="F132" s="23">
        <f t="shared" si="6"/>
        <v>0</v>
      </c>
      <c r="G132" s="21" t="str">
        <f t="shared" si="4"/>
        <v/>
      </c>
    </row>
    <row r="133" spans="1:7" ht="20.100000000000001" hidden="1" customHeight="1">
      <c r="A133" s="10">
        <f t="shared" si="5"/>
        <v>26</v>
      </c>
      <c r="B133" s="7"/>
      <c r="C133" s="8" t="s">
        <v>170</v>
      </c>
      <c r="D133" s="23">
        <v>0</v>
      </c>
      <c r="E133" s="9">
        <v>0</v>
      </c>
      <c r="F133" s="23">
        <f t="shared" si="6"/>
        <v>0</v>
      </c>
      <c r="G133" s="21" t="str">
        <f t="shared" si="4"/>
        <v/>
      </c>
    </row>
    <row r="134" spans="1:7" ht="20.100000000000001" hidden="1" customHeight="1">
      <c r="A134" s="10">
        <f t="shared" si="5"/>
        <v>26</v>
      </c>
      <c r="B134" s="7"/>
      <c r="C134" s="8" t="s">
        <v>171</v>
      </c>
      <c r="D134" s="23">
        <v>0</v>
      </c>
      <c r="E134" s="9">
        <v>0</v>
      </c>
      <c r="F134" s="23">
        <f t="shared" si="6"/>
        <v>0</v>
      </c>
      <c r="G134" s="21" t="str">
        <f t="shared" si="4"/>
        <v/>
      </c>
    </row>
    <row r="135" spans="1:7" ht="20.100000000000001" hidden="1" customHeight="1">
      <c r="A135" s="10">
        <f t="shared" si="5"/>
        <v>26</v>
      </c>
      <c r="B135" s="7"/>
      <c r="C135" s="8" t="s">
        <v>172</v>
      </c>
      <c r="D135" s="23">
        <v>0</v>
      </c>
      <c r="E135" s="9">
        <v>0</v>
      </c>
      <c r="F135" s="23">
        <f t="shared" si="6"/>
        <v>0</v>
      </c>
      <c r="G135" s="21" t="str">
        <f t="shared" si="4"/>
        <v/>
      </c>
    </row>
    <row r="136" spans="1:7" ht="20.100000000000001" hidden="1" customHeight="1">
      <c r="A136" s="10">
        <f t="shared" si="5"/>
        <v>26</v>
      </c>
      <c r="B136" s="7"/>
      <c r="C136" s="8" t="s">
        <v>173</v>
      </c>
      <c r="D136" s="23">
        <v>0</v>
      </c>
      <c r="E136" s="9">
        <v>0</v>
      </c>
      <c r="F136" s="23">
        <f t="shared" si="6"/>
        <v>0</v>
      </c>
      <c r="G136" s="21" t="str">
        <f t="shared" si="4"/>
        <v/>
      </c>
    </row>
    <row r="137" spans="1:7" ht="20.100000000000001" hidden="1" customHeight="1">
      <c r="A137" s="10">
        <f t="shared" si="5"/>
        <v>26</v>
      </c>
      <c r="B137" s="7"/>
      <c r="C137" s="8" t="s">
        <v>174</v>
      </c>
      <c r="D137" s="23">
        <v>0</v>
      </c>
      <c r="E137" s="9">
        <v>0</v>
      </c>
      <c r="F137" s="23">
        <f t="shared" si="6"/>
        <v>0</v>
      </c>
      <c r="G137" s="21" t="str">
        <f t="shared" si="4"/>
        <v/>
      </c>
    </row>
    <row r="138" spans="1:7" ht="20.100000000000001" hidden="1" customHeight="1">
      <c r="A138" s="10">
        <f t="shared" si="5"/>
        <v>26</v>
      </c>
      <c r="B138" s="7"/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26</v>
      </c>
      <c r="B139" s="7"/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customHeight="1">
      <c r="A140" s="10">
        <f t="shared" si="8"/>
        <v>27</v>
      </c>
      <c r="B140" s="7"/>
      <c r="C140" s="8" t="s">
        <v>177</v>
      </c>
      <c r="D140" s="23">
        <v>20</v>
      </c>
      <c r="E140" s="9">
        <v>20</v>
      </c>
      <c r="F140" s="23">
        <f t="shared" si="6"/>
        <v>20</v>
      </c>
      <c r="G140" s="21">
        <f t="shared" si="7"/>
        <v>1</v>
      </c>
    </row>
    <row r="141" spans="1:7" ht="20.100000000000001" hidden="1" customHeight="1">
      <c r="A141" s="10">
        <f t="shared" si="8"/>
        <v>27</v>
      </c>
      <c r="B141" s="7"/>
      <c r="C141" s="8" t="s">
        <v>178</v>
      </c>
      <c r="D141" s="23">
        <v>0</v>
      </c>
      <c r="E141" s="9">
        <v>0</v>
      </c>
      <c r="F141" s="23">
        <f t="shared" si="6"/>
        <v>0</v>
      </c>
      <c r="G141" s="21" t="str">
        <f t="shared" si="7"/>
        <v/>
      </c>
    </row>
    <row r="142" spans="1:7" ht="20.100000000000001" hidden="1" customHeight="1">
      <c r="A142" s="10">
        <f t="shared" si="8"/>
        <v>27</v>
      </c>
      <c r="B142" s="7"/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hidden="1" customHeight="1">
      <c r="A143" s="10">
        <f t="shared" si="8"/>
        <v>27</v>
      </c>
      <c r="B143" s="7"/>
      <c r="C143" s="8" t="s">
        <v>180</v>
      </c>
      <c r="D143" s="23">
        <v>0</v>
      </c>
      <c r="E143" s="9">
        <v>0</v>
      </c>
      <c r="F143" s="23">
        <f t="shared" ref="F143:F206" si="9">IF(E143&gt;D143,D143,E143)</f>
        <v>0</v>
      </c>
      <c r="G143" s="21" t="str">
        <f t="shared" si="7"/>
        <v/>
      </c>
    </row>
    <row r="144" spans="1:7" ht="20.100000000000001" hidden="1" customHeight="1">
      <c r="A144" s="10">
        <f t="shared" si="8"/>
        <v>27</v>
      </c>
      <c r="B144" s="7"/>
      <c r="C144" s="8" t="s">
        <v>181</v>
      </c>
      <c r="D144" s="23">
        <v>0</v>
      </c>
      <c r="E144" s="9">
        <v>0</v>
      </c>
      <c r="F144" s="23">
        <f t="shared" si="9"/>
        <v>0</v>
      </c>
      <c r="G144" s="21" t="str">
        <f t="shared" si="7"/>
        <v/>
      </c>
    </row>
    <row r="145" spans="1:7" ht="20.100000000000001" hidden="1" customHeight="1">
      <c r="A145" s="10">
        <f t="shared" si="8"/>
        <v>27</v>
      </c>
      <c r="B145" s="7"/>
      <c r="C145" s="8" t="s">
        <v>182</v>
      </c>
      <c r="D145" s="23">
        <v>0</v>
      </c>
      <c r="E145" s="9">
        <v>0</v>
      </c>
      <c r="F145" s="23">
        <f t="shared" si="9"/>
        <v>0</v>
      </c>
      <c r="G145" s="21" t="str">
        <f t="shared" si="7"/>
        <v/>
      </c>
    </row>
    <row r="146" spans="1:7" ht="20.100000000000001" hidden="1" customHeight="1">
      <c r="A146" s="10">
        <f t="shared" si="8"/>
        <v>27</v>
      </c>
      <c r="B146" s="7"/>
      <c r="C146" s="8" t="s">
        <v>183</v>
      </c>
      <c r="D146" s="23">
        <v>0</v>
      </c>
      <c r="E146" s="9">
        <v>0</v>
      </c>
      <c r="F146" s="23">
        <f t="shared" si="9"/>
        <v>0</v>
      </c>
      <c r="G146" s="21" t="str">
        <f t="shared" si="7"/>
        <v/>
      </c>
    </row>
    <row r="147" spans="1:7" ht="20.100000000000001" hidden="1" customHeight="1">
      <c r="A147" s="10">
        <f t="shared" si="8"/>
        <v>27</v>
      </c>
      <c r="B147" s="7"/>
      <c r="C147" s="8" t="s">
        <v>184</v>
      </c>
      <c r="D147" s="23">
        <v>0</v>
      </c>
      <c r="E147" s="9">
        <v>0</v>
      </c>
      <c r="F147" s="23">
        <f t="shared" si="9"/>
        <v>0</v>
      </c>
      <c r="G147" s="21" t="str">
        <f t="shared" si="7"/>
        <v/>
      </c>
    </row>
    <row r="148" spans="1:7" ht="20.100000000000001" hidden="1" customHeight="1">
      <c r="A148" s="10">
        <f t="shared" si="8"/>
        <v>27</v>
      </c>
      <c r="B148" s="7"/>
      <c r="C148" s="8" t="s">
        <v>185</v>
      </c>
      <c r="D148" s="23">
        <v>0</v>
      </c>
      <c r="E148" s="9">
        <v>0</v>
      </c>
      <c r="F148" s="23">
        <f t="shared" si="9"/>
        <v>0</v>
      </c>
      <c r="G148" s="21" t="str">
        <f t="shared" si="7"/>
        <v/>
      </c>
    </row>
    <row r="149" spans="1:7" ht="20.100000000000001" hidden="1" customHeight="1">
      <c r="A149" s="10">
        <f t="shared" si="8"/>
        <v>27</v>
      </c>
      <c r="B149" s="7"/>
      <c r="C149" s="8" t="s">
        <v>186</v>
      </c>
      <c r="D149" s="23">
        <v>0</v>
      </c>
      <c r="E149" s="9">
        <v>0</v>
      </c>
      <c r="F149" s="23">
        <f t="shared" si="9"/>
        <v>0</v>
      </c>
      <c r="G149" s="21" t="str">
        <f t="shared" si="7"/>
        <v/>
      </c>
    </row>
    <row r="150" spans="1:7" ht="20.100000000000001" hidden="1" customHeight="1">
      <c r="A150" s="10">
        <f t="shared" si="8"/>
        <v>27</v>
      </c>
      <c r="B150" s="7"/>
      <c r="C150" s="8" t="s">
        <v>187</v>
      </c>
      <c r="D150" s="23">
        <v>0</v>
      </c>
      <c r="E150" s="9">
        <v>0</v>
      </c>
      <c r="F150" s="23">
        <f t="shared" si="9"/>
        <v>0</v>
      </c>
      <c r="G150" s="21" t="str">
        <f t="shared" si="7"/>
        <v/>
      </c>
    </row>
    <row r="151" spans="1:7" ht="20.100000000000001" hidden="1" customHeight="1">
      <c r="A151" s="10">
        <f t="shared" si="8"/>
        <v>27</v>
      </c>
      <c r="B151" s="7"/>
      <c r="C151" s="8" t="s">
        <v>188</v>
      </c>
      <c r="D151" s="23">
        <v>0</v>
      </c>
      <c r="E151" s="9">
        <v>0</v>
      </c>
      <c r="F151" s="23">
        <f t="shared" si="9"/>
        <v>0</v>
      </c>
      <c r="G151" s="21" t="str">
        <f t="shared" si="7"/>
        <v/>
      </c>
    </row>
    <row r="152" spans="1:7" ht="20.100000000000001" hidden="1" customHeight="1">
      <c r="A152" s="10">
        <f t="shared" si="8"/>
        <v>27</v>
      </c>
      <c r="B152" s="7"/>
      <c r="C152" s="8" t="s">
        <v>189</v>
      </c>
      <c r="D152" s="23">
        <v>0</v>
      </c>
      <c r="E152" s="9">
        <v>0</v>
      </c>
      <c r="F152" s="23">
        <f t="shared" si="9"/>
        <v>0</v>
      </c>
      <c r="G152" s="21" t="str">
        <f t="shared" si="7"/>
        <v/>
      </c>
    </row>
    <row r="153" spans="1:7" ht="20.100000000000001" hidden="1" customHeight="1">
      <c r="A153" s="10">
        <f t="shared" si="8"/>
        <v>27</v>
      </c>
      <c r="B153" s="7"/>
      <c r="C153" s="8" t="s">
        <v>190</v>
      </c>
      <c r="D153" s="23">
        <v>0</v>
      </c>
      <c r="E153" s="9">
        <v>0</v>
      </c>
      <c r="F153" s="23">
        <f t="shared" si="9"/>
        <v>0</v>
      </c>
      <c r="G153" s="21" t="str">
        <f t="shared" si="7"/>
        <v/>
      </c>
    </row>
    <row r="154" spans="1:7" ht="20.100000000000001" hidden="1" customHeight="1">
      <c r="A154" s="10">
        <f t="shared" si="8"/>
        <v>27</v>
      </c>
      <c r="B154" s="7"/>
      <c r="C154" s="8" t="s">
        <v>191</v>
      </c>
      <c r="D154" s="23">
        <v>0</v>
      </c>
      <c r="E154" s="9">
        <v>0</v>
      </c>
      <c r="F154" s="23">
        <f t="shared" si="9"/>
        <v>0</v>
      </c>
      <c r="G154" s="21" t="str">
        <f t="shared" si="7"/>
        <v/>
      </c>
    </row>
    <row r="155" spans="1:7" ht="20.100000000000001" hidden="1" customHeight="1">
      <c r="A155" s="10">
        <f t="shared" si="8"/>
        <v>27</v>
      </c>
      <c r="B155" s="7"/>
      <c r="C155" s="8" t="s">
        <v>192</v>
      </c>
      <c r="D155" s="23">
        <v>0</v>
      </c>
      <c r="E155" s="9">
        <v>0</v>
      </c>
      <c r="F155" s="23">
        <f t="shared" si="9"/>
        <v>0</v>
      </c>
      <c r="G155" s="21" t="str">
        <f t="shared" si="7"/>
        <v/>
      </c>
    </row>
    <row r="156" spans="1:7" ht="20.100000000000001" hidden="1" customHeight="1">
      <c r="A156" s="10">
        <f t="shared" si="8"/>
        <v>27</v>
      </c>
      <c r="B156" s="7"/>
      <c r="C156" s="8" t="s">
        <v>193</v>
      </c>
      <c r="D156" s="23">
        <v>0</v>
      </c>
      <c r="E156" s="9">
        <v>0</v>
      </c>
      <c r="F156" s="23">
        <f t="shared" si="9"/>
        <v>0</v>
      </c>
      <c r="G156" s="21" t="str">
        <f t="shared" si="7"/>
        <v/>
      </c>
    </row>
    <row r="157" spans="1:7" ht="20.100000000000001" hidden="1" customHeight="1">
      <c r="A157" s="10">
        <f t="shared" si="8"/>
        <v>27</v>
      </c>
      <c r="B157" s="7"/>
      <c r="C157" s="8" t="s">
        <v>194</v>
      </c>
      <c r="D157" s="23">
        <v>0</v>
      </c>
      <c r="E157" s="9">
        <v>0</v>
      </c>
      <c r="F157" s="23">
        <f t="shared" si="9"/>
        <v>0</v>
      </c>
      <c r="G157" s="21" t="str">
        <f t="shared" si="7"/>
        <v/>
      </c>
    </row>
    <row r="158" spans="1:7" ht="20.100000000000001" hidden="1" customHeight="1">
      <c r="A158" s="10">
        <f t="shared" si="8"/>
        <v>27</v>
      </c>
      <c r="B158" s="7"/>
      <c r="C158" s="8" t="s">
        <v>195</v>
      </c>
      <c r="D158" s="23">
        <v>0</v>
      </c>
      <c r="E158" s="9">
        <v>0</v>
      </c>
      <c r="F158" s="23">
        <f t="shared" si="9"/>
        <v>0</v>
      </c>
      <c r="G158" s="21" t="str">
        <f t="shared" si="7"/>
        <v/>
      </c>
    </row>
    <row r="159" spans="1:7" ht="20.100000000000001" hidden="1" customHeight="1">
      <c r="A159" s="10">
        <f t="shared" si="8"/>
        <v>27</v>
      </c>
      <c r="B159" s="7"/>
      <c r="C159" s="8" t="s">
        <v>196</v>
      </c>
      <c r="D159" s="23">
        <v>0</v>
      </c>
      <c r="E159" s="9">
        <v>0</v>
      </c>
      <c r="F159" s="23">
        <f t="shared" si="9"/>
        <v>0</v>
      </c>
      <c r="G159" s="21" t="str">
        <f t="shared" si="7"/>
        <v/>
      </c>
    </row>
    <row r="160" spans="1:7" ht="20.100000000000001" hidden="1" customHeight="1">
      <c r="A160" s="10">
        <f t="shared" si="8"/>
        <v>27</v>
      </c>
      <c r="B160" s="7"/>
      <c r="C160" s="8" t="s">
        <v>197</v>
      </c>
      <c r="D160" s="23">
        <v>0</v>
      </c>
      <c r="E160" s="9">
        <v>0</v>
      </c>
      <c r="F160" s="23">
        <f t="shared" si="9"/>
        <v>0</v>
      </c>
      <c r="G160" s="21" t="str">
        <f t="shared" si="7"/>
        <v/>
      </c>
    </row>
    <row r="161" spans="1:7" ht="20.100000000000001" hidden="1" customHeight="1">
      <c r="A161" s="10">
        <f t="shared" si="8"/>
        <v>27</v>
      </c>
      <c r="B161" s="7"/>
      <c r="C161" s="8" t="s">
        <v>198</v>
      </c>
      <c r="D161" s="23">
        <v>0</v>
      </c>
      <c r="E161" s="9">
        <v>0</v>
      </c>
      <c r="F161" s="23">
        <f t="shared" si="9"/>
        <v>0</v>
      </c>
      <c r="G161" s="21" t="str">
        <f t="shared" si="7"/>
        <v/>
      </c>
    </row>
    <row r="162" spans="1:7" ht="20.100000000000001" hidden="1" customHeight="1">
      <c r="A162" s="10">
        <f t="shared" si="8"/>
        <v>27</v>
      </c>
      <c r="B162" s="7"/>
      <c r="C162" s="8" t="s">
        <v>199</v>
      </c>
      <c r="D162" s="23">
        <v>0</v>
      </c>
      <c r="E162" s="9">
        <v>0</v>
      </c>
      <c r="F162" s="23">
        <f t="shared" si="9"/>
        <v>0</v>
      </c>
      <c r="G162" s="21" t="str">
        <f t="shared" si="7"/>
        <v/>
      </c>
    </row>
    <row r="163" spans="1:7" ht="20.100000000000001" hidden="1" customHeight="1">
      <c r="A163" s="10">
        <f t="shared" si="8"/>
        <v>27</v>
      </c>
      <c r="B163" s="7"/>
      <c r="C163" s="8" t="s">
        <v>200</v>
      </c>
      <c r="D163" s="23">
        <v>0</v>
      </c>
      <c r="E163" s="9">
        <v>0</v>
      </c>
      <c r="F163" s="23">
        <f t="shared" si="9"/>
        <v>0</v>
      </c>
      <c r="G163" s="21" t="str">
        <f t="shared" si="7"/>
        <v/>
      </c>
    </row>
    <row r="164" spans="1:7" ht="20.100000000000001" hidden="1" customHeight="1">
      <c r="A164" s="10">
        <f t="shared" si="8"/>
        <v>27</v>
      </c>
      <c r="B164" s="7"/>
      <c r="C164" s="8" t="s">
        <v>201</v>
      </c>
      <c r="D164" s="23">
        <v>0</v>
      </c>
      <c r="E164" s="9">
        <v>0</v>
      </c>
      <c r="F164" s="23">
        <f t="shared" si="9"/>
        <v>0</v>
      </c>
      <c r="G164" s="21" t="str">
        <f t="shared" si="7"/>
        <v/>
      </c>
    </row>
    <row r="165" spans="1:7" ht="20.100000000000001" hidden="1" customHeight="1">
      <c r="A165" s="10">
        <f t="shared" si="8"/>
        <v>27</v>
      </c>
      <c r="B165" s="7"/>
      <c r="C165" s="8" t="s">
        <v>202</v>
      </c>
      <c r="D165" s="23">
        <v>0</v>
      </c>
      <c r="E165" s="9">
        <v>0</v>
      </c>
      <c r="F165" s="23">
        <f t="shared" si="9"/>
        <v>0</v>
      </c>
      <c r="G165" s="21" t="str">
        <f t="shared" si="7"/>
        <v/>
      </c>
    </row>
    <row r="166" spans="1:7" ht="20.100000000000001" hidden="1" customHeight="1">
      <c r="A166" s="10">
        <f t="shared" si="8"/>
        <v>27</v>
      </c>
      <c r="B166" s="7"/>
      <c r="C166" s="8" t="s">
        <v>203</v>
      </c>
      <c r="D166" s="23">
        <v>0</v>
      </c>
      <c r="E166" s="9">
        <v>0</v>
      </c>
      <c r="F166" s="23">
        <f t="shared" si="9"/>
        <v>0</v>
      </c>
      <c r="G166" s="21" t="str">
        <f t="shared" si="7"/>
        <v/>
      </c>
    </row>
    <row r="167" spans="1:7" ht="20.100000000000001" hidden="1" customHeight="1">
      <c r="A167" s="10">
        <f t="shared" si="8"/>
        <v>27</v>
      </c>
      <c r="B167" s="7"/>
      <c r="C167" s="8" t="s">
        <v>204</v>
      </c>
      <c r="D167" s="23">
        <v>0</v>
      </c>
      <c r="E167" s="9">
        <v>0</v>
      </c>
      <c r="F167" s="23">
        <f t="shared" si="9"/>
        <v>0</v>
      </c>
      <c r="G167" s="21" t="str">
        <f t="shared" si="7"/>
        <v/>
      </c>
    </row>
    <row r="168" spans="1:7" ht="20.100000000000001" hidden="1" customHeight="1">
      <c r="A168" s="10">
        <f t="shared" si="8"/>
        <v>27</v>
      </c>
      <c r="B168" s="7"/>
      <c r="C168" s="8" t="s">
        <v>205</v>
      </c>
      <c r="D168" s="23">
        <v>0</v>
      </c>
      <c r="E168" s="9">
        <v>0</v>
      </c>
      <c r="F168" s="23">
        <f t="shared" si="9"/>
        <v>0</v>
      </c>
      <c r="G168" s="21" t="str">
        <f t="shared" si="7"/>
        <v/>
      </c>
    </row>
    <row r="169" spans="1:7" ht="20.100000000000001" hidden="1" customHeight="1">
      <c r="A169" s="10">
        <f t="shared" si="8"/>
        <v>27</v>
      </c>
      <c r="B169" s="7"/>
      <c r="C169" s="8" t="s">
        <v>206</v>
      </c>
      <c r="D169" s="23">
        <v>0</v>
      </c>
      <c r="E169" s="9">
        <v>0</v>
      </c>
      <c r="F169" s="23">
        <f t="shared" si="9"/>
        <v>0</v>
      </c>
      <c r="G169" s="21" t="str">
        <f t="shared" si="7"/>
        <v/>
      </c>
    </row>
    <row r="170" spans="1:7" ht="20.100000000000001" hidden="1" customHeight="1">
      <c r="A170" s="10">
        <f t="shared" si="8"/>
        <v>27</v>
      </c>
      <c r="B170" s="7"/>
      <c r="C170" s="8" t="s">
        <v>207</v>
      </c>
      <c r="D170" s="23">
        <v>0</v>
      </c>
      <c r="E170" s="9">
        <v>0</v>
      </c>
      <c r="F170" s="23">
        <f t="shared" si="9"/>
        <v>0</v>
      </c>
      <c r="G170" s="21" t="str">
        <f t="shared" si="7"/>
        <v/>
      </c>
    </row>
    <row r="171" spans="1:7" ht="20.100000000000001" hidden="1" customHeight="1">
      <c r="A171" s="10">
        <f t="shared" si="8"/>
        <v>27</v>
      </c>
      <c r="B171" s="7"/>
      <c r="C171" s="8" t="s">
        <v>208</v>
      </c>
      <c r="D171" s="23">
        <v>0</v>
      </c>
      <c r="E171" s="9">
        <v>0</v>
      </c>
      <c r="F171" s="23">
        <f t="shared" si="9"/>
        <v>0</v>
      </c>
      <c r="G171" s="21" t="str">
        <f t="shared" si="7"/>
        <v/>
      </c>
    </row>
    <row r="172" spans="1:7" ht="20.100000000000001" hidden="1" customHeight="1">
      <c r="A172" s="10">
        <f t="shared" si="8"/>
        <v>27</v>
      </c>
      <c r="B172" s="7"/>
      <c r="C172" s="8" t="s">
        <v>209</v>
      </c>
      <c r="D172" s="23">
        <v>0</v>
      </c>
      <c r="E172" s="9">
        <v>0</v>
      </c>
      <c r="F172" s="23">
        <f t="shared" si="9"/>
        <v>0</v>
      </c>
      <c r="G172" s="21" t="str">
        <f t="shared" si="7"/>
        <v/>
      </c>
    </row>
    <row r="173" spans="1:7" ht="20.100000000000001" hidden="1" customHeight="1">
      <c r="A173" s="10">
        <f t="shared" si="8"/>
        <v>27</v>
      </c>
      <c r="B173" s="7"/>
      <c r="C173" s="8" t="s">
        <v>210</v>
      </c>
      <c r="D173" s="23">
        <v>0</v>
      </c>
      <c r="E173" s="9">
        <v>0</v>
      </c>
      <c r="F173" s="23">
        <f t="shared" si="9"/>
        <v>0</v>
      </c>
      <c r="G173" s="21" t="str">
        <f t="shared" si="7"/>
        <v/>
      </c>
    </row>
    <row r="174" spans="1:7" ht="20.100000000000001" hidden="1" customHeight="1">
      <c r="A174" s="10">
        <f t="shared" si="8"/>
        <v>27</v>
      </c>
      <c r="B174" s="7"/>
      <c r="C174" s="8" t="s">
        <v>211</v>
      </c>
      <c r="D174" s="23">
        <v>0</v>
      </c>
      <c r="E174" s="9">
        <v>0</v>
      </c>
      <c r="F174" s="23">
        <f t="shared" si="9"/>
        <v>0</v>
      </c>
      <c r="G174" s="21" t="str">
        <f t="shared" si="7"/>
        <v/>
      </c>
    </row>
    <row r="175" spans="1:7" ht="20.100000000000001" hidden="1" customHeight="1">
      <c r="A175" s="10">
        <f t="shared" si="8"/>
        <v>27</v>
      </c>
      <c r="B175" s="7"/>
      <c r="C175" s="8" t="s">
        <v>212</v>
      </c>
      <c r="D175" s="23">
        <v>0</v>
      </c>
      <c r="E175" s="9">
        <v>0</v>
      </c>
      <c r="F175" s="23">
        <f t="shared" si="9"/>
        <v>0</v>
      </c>
      <c r="G175" s="21" t="str">
        <f t="shared" si="7"/>
        <v/>
      </c>
    </row>
    <row r="176" spans="1:7" ht="20.100000000000001" hidden="1" customHeight="1">
      <c r="A176" s="10">
        <f t="shared" si="8"/>
        <v>27</v>
      </c>
      <c r="B176" s="7"/>
      <c r="C176" s="8" t="s">
        <v>213</v>
      </c>
      <c r="D176" s="23">
        <v>0</v>
      </c>
      <c r="E176" s="9">
        <v>0</v>
      </c>
      <c r="F176" s="23">
        <f t="shared" si="9"/>
        <v>0</v>
      </c>
      <c r="G176" s="21" t="str">
        <f t="shared" si="7"/>
        <v/>
      </c>
    </row>
    <row r="177" spans="1:7" ht="20.100000000000001" hidden="1" customHeight="1">
      <c r="A177" s="10">
        <f t="shared" si="8"/>
        <v>27</v>
      </c>
      <c r="B177" s="7"/>
      <c r="C177" s="8" t="s">
        <v>214</v>
      </c>
      <c r="D177" s="23">
        <v>0</v>
      </c>
      <c r="E177" s="9">
        <v>0</v>
      </c>
      <c r="F177" s="23">
        <f t="shared" si="9"/>
        <v>0</v>
      </c>
      <c r="G177" s="21" t="str">
        <f t="shared" si="7"/>
        <v/>
      </c>
    </row>
    <row r="178" spans="1:7" ht="20.100000000000001" hidden="1" customHeight="1">
      <c r="A178" s="10">
        <f t="shared" si="8"/>
        <v>27</v>
      </c>
      <c r="B178" s="7"/>
      <c r="C178" s="8" t="s">
        <v>215</v>
      </c>
      <c r="D178" s="23">
        <v>0</v>
      </c>
      <c r="E178" s="9">
        <v>0</v>
      </c>
      <c r="F178" s="23">
        <f t="shared" si="9"/>
        <v>0</v>
      </c>
      <c r="G178" s="21" t="str">
        <f t="shared" si="7"/>
        <v/>
      </c>
    </row>
    <row r="179" spans="1:7" ht="20.100000000000001" hidden="1" customHeight="1">
      <c r="A179" s="10">
        <f t="shared" si="8"/>
        <v>27</v>
      </c>
      <c r="B179" s="7"/>
      <c r="C179" s="8" t="s">
        <v>216</v>
      </c>
      <c r="D179" s="23">
        <v>0</v>
      </c>
      <c r="E179" s="9">
        <v>0</v>
      </c>
      <c r="F179" s="23">
        <f t="shared" si="9"/>
        <v>0</v>
      </c>
      <c r="G179" s="21" t="str">
        <f t="shared" si="7"/>
        <v/>
      </c>
    </row>
    <row r="180" spans="1:7" ht="20.100000000000001" hidden="1" customHeight="1">
      <c r="A180" s="10">
        <f t="shared" si="8"/>
        <v>27</v>
      </c>
      <c r="B180" s="7"/>
      <c r="C180" s="8" t="s">
        <v>217</v>
      </c>
      <c r="D180" s="23">
        <v>0</v>
      </c>
      <c r="E180" s="9">
        <v>0</v>
      </c>
      <c r="F180" s="23">
        <f t="shared" si="9"/>
        <v>0</v>
      </c>
      <c r="G180" s="21" t="str">
        <f t="shared" si="7"/>
        <v/>
      </c>
    </row>
    <row r="181" spans="1:7" ht="20.100000000000001" hidden="1" customHeight="1">
      <c r="A181" s="10">
        <f t="shared" si="8"/>
        <v>27</v>
      </c>
      <c r="B181" s="7"/>
      <c r="C181" s="8" t="s">
        <v>218</v>
      </c>
      <c r="D181" s="23">
        <v>0</v>
      </c>
      <c r="E181" s="9">
        <v>0</v>
      </c>
      <c r="F181" s="23">
        <f t="shared" si="9"/>
        <v>0</v>
      </c>
      <c r="G181" s="21" t="str">
        <f t="shared" si="7"/>
        <v/>
      </c>
    </row>
    <row r="182" spans="1:7" ht="20.100000000000001" customHeight="1">
      <c r="A182" s="10">
        <f t="shared" si="8"/>
        <v>28</v>
      </c>
      <c r="B182" s="7"/>
      <c r="C182" s="8" t="s">
        <v>219</v>
      </c>
      <c r="D182" s="23">
        <v>75</v>
      </c>
      <c r="E182" s="9">
        <v>75</v>
      </c>
      <c r="F182" s="23">
        <f t="shared" si="9"/>
        <v>75</v>
      </c>
      <c r="G182" s="21">
        <f t="shared" si="7"/>
        <v>1</v>
      </c>
    </row>
    <row r="183" spans="1:7" ht="20.100000000000001" customHeight="1">
      <c r="A183" s="10">
        <f t="shared" si="8"/>
        <v>29</v>
      </c>
      <c r="B183" s="7"/>
      <c r="C183" s="8" t="s">
        <v>220</v>
      </c>
      <c r="D183" s="23">
        <v>75</v>
      </c>
      <c r="E183" s="9">
        <v>75</v>
      </c>
      <c r="F183" s="23">
        <f t="shared" si="9"/>
        <v>75</v>
      </c>
      <c r="G183" s="21">
        <f t="shared" si="7"/>
        <v>1</v>
      </c>
    </row>
    <row r="184" spans="1:7" ht="20.100000000000001" hidden="1" customHeight="1">
      <c r="A184" s="10">
        <f t="shared" si="8"/>
        <v>29</v>
      </c>
      <c r="B184" s="7"/>
      <c r="C184" s="8" t="s">
        <v>221</v>
      </c>
      <c r="D184" s="23">
        <v>0</v>
      </c>
      <c r="E184" s="9">
        <v>0</v>
      </c>
      <c r="F184" s="23">
        <f t="shared" si="9"/>
        <v>0</v>
      </c>
      <c r="G184" s="21" t="str">
        <f t="shared" si="7"/>
        <v/>
      </c>
    </row>
    <row r="185" spans="1:7" ht="20.100000000000001" hidden="1" customHeight="1">
      <c r="A185" s="10">
        <f t="shared" si="8"/>
        <v>29</v>
      </c>
      <c r="B185" s="7"/>
      <c r="C185" s="8" t="s">
        <v>222</v>
      </c>
      <c r="D185" s="23">
        <v>0</v>
      </c>
      <c r="E185" s="9">
        <v>0</v>
      </c>
      <c r="F185" s="23">
        <f t="shared" si="9"/>
        <v>0</v>
      </c>
      <c r="G185" s="21" t="str">
        <f t="shared" si="7"/>
        <v/>
      </c>
    </row>
    <row r="186" spans="1:7" ht="20.100000000000001" hidden="1" customHeight="1">
      <c r="A186" s="10">
        <f t="shared" si="8"/>
        <v>29</v>
      </c>
      <c r="B186" s="7"/>
      <c r="C186" s="8" t="s">
        <v>223</v>
      </c>
      <c r="D186" s="23">
        <v>0</v>
      </c>
      <c r="E186" s="9">
        <v>0</v>
      </c>
      <c r="F186" s="23">
        <f t="shared" si="9"/>
        <v>0</v>
      </c>
      <c r="G186" s="21" t="str">
        <f t="shared" si="7"/>
        <v/>
      </c>
    </row>
    <row r="187" spans="1:7" ht="20.100000000000001" hidden="1" customHeight="1">
      <c r="A187" s="10">
        <f t="shared" si="8"/>
        <v>29</v>
      </c>
      <c r="B187" s="7"/>
      <c r="C187" s="8" t="s">
        <v>224</v>
      </c>
      <c r="D187" s="23">
        <v>0</v>
      </c>
      <c r="E187" s="9">
        <v>0</v>
      </c>
      <c r="F187" s="23">
        <f t="shared" si="9"/>
        <v>0</v>
      </c>
      <c r="G187" s="21" t="str">
        <f t="shared" si="7"/>
        <v/>
      </c>
    </row>
    <row r="188" spans="1:7" ht="20.100000000000001" hidden="1" customHeight="1">
      <c r="A188" s="10">
        <f t="shared" si="8"/>
        <v>29</v>
      </c>
      <c r="B188" s="7"/>
      <c r="C188" s="8" t="s">
        <v>225</v>
      </c>
      <c r="D188" s="23">
        <v>0</v>
      </c>
      <c r="E188" s="9">
        <v>0</v>
      </c>
      <c r="F188" s="23">
        <f t="shared" si="9"/>
        <v>0</v>
      </c>
      <c r="G188" s="21" t="str">
        <f t="shared" si="7"/>
        <v/>
      </c>
    </row>
    <row r="189" spans="1:7" ht="20.100000000000001" hidden="1" customHeight="1">
      <c r="A189" s="10">
        <f t="shared" si="8"/>
        <v>29</v>
      </c>
      <c r="B189" s="7"/>
      <c r="C189" s="8" t="s">
        <v>226</v>
      </c>
      <c r="D189" s="23">
        <v>0</v>
      </c>
      <c r="E189" s="9">
        <v>0</v>
      </c>
      <c r="F189" s="23">
        <f t="shared" si="9"/>
        <v>0</v>
      </c>
      <c r="G189" s="21" t="str">
        <f t="shared" si="7"/>
        <v/>
      </c>
    </row>
    <row r="190" spans="1:7" ht="20.100000000000001" hidden="1" customHeight="1">
      <c r="A190" s="10">
        <f t="shared" si="8"/>
        <v>29</v>
      </c>
      <c r="B190" s="7"/>
      <c r="C190" s="8" t="s">
        <v>227</v>
      </c>
      <c r="D190" s="23">
        <v>0</v>
      </c>
      <c r="E190" s="9">
        <v>0</v>
      </c>
      <c r="F190" s="23">
        <f t="shared" si="9"/>
        <v>0</v>
      </c>
      <c r="G190" s="21" t="str">
        <f t="shared" si="7"/>
        <v/>
      </c>
    </row>
    <row r="191" spans="1:7" ht="20.100000000000001" hidden="1" customHeight="1">
      <c r="A191" s="10">
        <f t="shared" si="8"/>
        <v>29</v>
      </c>
      <c r="B191" s="7"/>
      <c r="C191" s="8" t="s">
        <v>228</v>
      </c>
      <c r="D191" s="23">
        <v>0</v>
      </c>
      <c r="E191" s="9">
        <v>0</v>
      </c>
      <c r="F191" s="23">
        <f t="shared" si="9"/>
        <v>0</v>
      </c>
      <c r="G191" s="21" t="str">
        <f t="shared" si="7"/>
        <v/>
      </c>
    </row>
    <row r="192" spans="1:7" ht="20.100000000000001" hidden="1" customHeight="1">
      <c r="A192" s="10">
        <f t="shared" si="8"/>
        <v>29</v>
      </c>
      <c r="B192" s="7"/>
      <c r="C192" s="8" t="s">
        <v>229</v>
      </c>
      <c r="D192" s="23">
        <v>0</v>
      </c>
      <c r="E192" s="9">
        <v>0</v>
      </c>
      <c r="F192" s="23">
        <f t="shared" si="9"/>
        <v>0</v>
      </c>
      <c r="G192" s="21" t="str">
        <f t="shared" si="7"/>
        <v/>
      </c>
    </row>
    <row r="193" spans="1:7" ht="20.100000000000001" hidden="1" customHeight="1">
      <c r="A193" s="10">
        <f t="shared" si="8"/>
        <v>29</v>
      </c>
      <c r="B193" s="7"/>
      <c r="C193" s="8" t="s">
        <v>230</v>
      </c>
      <c r="D193" s="23">
        <v>0</v>
      </c>
      <c r="E193" s="9">
        <v>0</v>
      </c>
      <c r="F193" s="23">
        <f t="shared" si="9"/>
        <v>0</v>
      </c>
      <c r="G193" s="21" t="str">
        <f t="shared" si="7"/>
        <v/>
      </c>
    </row>
    <row r="194" spans="1:7" ht="20.100000000000001" hidden="1" customHeight="1">
      <c r="A194" s="10">
        <f t="shared" si="8"/>
        <v>29</v>
      </c>
      <c r="B194" s="7"/>
      <c r="C194" s="8" t="s">
        <v>231</v>
      </c>
      <c r="D194" s="23">
        <v>0</v>
      </c>
      <c r="E194" s="9">
        <v>0</v>
      </c>
      <c r="F194" s="23">
        <f t="shared" si="9"/>
        <v>0</v>
      </c>
      <c r="G194" s="21" t="str">
        <f t="shared" si="7"/>
        <v/>
      </c>
    </row>
    <row r="195" spans="1:7" ht="20.100000000000001" hidden="1" customHeight="1">
      <c r="A195" s="10">
        <f t="shared" si="8"/>
        <v>29</v>
      </c>
      <c r="B195" s="7"/>
      <c r="C195" s="8" t="s">
        <v>232</v>
      </c>
      <c r="D195" s="23">
        <v>0</v>
      </c>
      <c r="E195" s="9">
        <v>0</v>
      </c>
      <c r="F195" s="23">
        <f t="shared" si="9"/>
        <v>0</v>
      </c>
      <c r="G195" s="21" t="str">
        <f t="shared" si="7"/>
        <v/>
      </c>
    </row>
    <row r="196" spans="1:7" ht="20.100000000000001" hidden="1" customHeight="1">
      <c r="A196" s="10">
        <f t="shared" si="8"/>
        <v>29</v>
      </c>
      <c r="B196" s="7"/>
      <c r="C196" s="8" t="s">
        <v>233</v>
      </c>
      <c r="D196" s="23">
        <v>0</v>
      </c>
      <c r="E196" s="9">
        <v>0</v>
      </c>
      <c r="F196" s="23">
        <f t="shared" si="9"/>
        <v>0</v>
      </c>
      <c r="G196" s="21" t="str">
        <f t="shared" si="7"/>
        <v/>
      </c>
    </row>
    <row r="197" spans="1:7" ht="20.100000000000001" hidden="1" customHeight="1">
      <c r="A197" s="10">
        <f t="shared" si="8"/>
        <v>29</v>
      </c>
      <c r="B197" s="7"/>
      <c r="C197" s="8" t="s">
        <v>234</v>
      </c>
      <c r="D197" s="23">
        <v>0</v>
      </c>
      <c r="E197" s="9">
        <v>0</v>
      </c>
      <c r="F197" s="23">
        <f t="shared" si="9"/>
        <v>0</v>
      </c>
      <c r="G197" s="21" t="str">
        <f t="shared" si="7"/>
        <v/>
      </c>
    </row>
    <row r="198" spans="1:7" ht="20.100000000000001" hidden="1" customHeight="1">
      <c r="A198" s="10">
        <f t="shared" si="8"/>
        <v>29</v>
      </c>
      <c r="B198" s="7"/>
      <c r="C198" s="8" t="s">
        <v>235</v>
      </c>
      <c r="D198" s="23">
        <v>0</v>
      </c>
      <c r="E198" s="9">
        <v>0</v>
      </c>
      <c r="F198" s="23">
        <f t="shared" si="9"/>
        <v>0</v>
      </c>
      <c r="G198" s="21" t="str">
        <f t="shared" si="7"/>
        <v/>
      </c>
    </row>
    <row r="199" spans="1:7" ht="20.100000000000001" hidden="1" customHeight="1">
      <c r="A199" s="10">
        <f t="shared" si="8"/>
        <v>29</v>
      </c>
      <c r="B199" s="7"/>
      <c r="C199" s="8" t="s">
        <v>236</v>
      </c>
      <c r="D199" s="23">
        <v>0</v>
      </c>
      <c r="E199" s="9">
        <v>0</v>
      </c>
      <c r="F199" s="23">
        <f t="shared" si="9"/>
        <v>0</v>
      </c>
      <c r="G199" s="21" t="str">
        <f t="shared" si="7"/>
        <v/>
      </c>
    </row>
    <row r="200" spans="1:7" ht="20.100000000000001" hidden="1" customHeight="1">
      <c r="A200" s="10">
        <f t="shared" si="8"/>
        <v>29</v>
      </c>
      <c r="B200" s="7"/>
      <c r="C200" s="8" t="s">
        <v>237</v>
      </c>
      <c r="D200" s="23">
        <v>0</v>
      </c>
      <c r="E200" s="9">
        <v>0</v>
      </c>
      <c r="F200" s="23">
        <f t="shared" si="9"/>
        <v>0</v>
      </c>
      <c r="G200" s="21" t="str">
        <f t="shared" si="7"/>
        <v/>
      </c>
    </row>
    <row r="201" spans="1:7" ht="20.100000000000001" hidden="1" customHeight="1">
      <c r="A201" s="10">
        <f t="shared" si="8"/>
        <v>29</v>
      </c>
      <c r="B201" s="7"/>
      <c r="C201" s="8" t="s">
        <v>238</v>
      </c>
      <c r="D201" s="23">
        <v>0</v>
      </c>
      <c r="E201" s="9">
        <v>0</v>
      </c>
      <c r="F201" s="23">
        <f t="shared" si="9"/>
        <v>0</v>
      </c>
      <c r="G201" s="21" t="str">
        <f t="shared" si="7"/>
        <v/>
      </c>
    </row>
    <row r="202" spans="1:7" ht="20.100000000000001" hidden="1" customHeight="1">
      <c r="A202" s="10">
        <f t="shared" si="8"/>
        <v>29</v>
      </c>
      <c r="B202" s="7"/>
      <c r="C202" s="8" t="s">
        <v>239</v>
      </c>
      <c r="D202" s="23">
        <v>0</v>
      </c>
      <c r="E202" s="9">
        <v>0</v>
      </c>
      <c r="F202" s="23">
        <f t="shared" si="9"/>
        <v>0</v>
      </c>
      <c r="G202" s="2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29</v>
      </c>
      <c r="B203" s="7"/>
      <c r="C203" s="8" t="s">
        <v>240</v>
      </c>
      <c r="D203" s="23">
        <v>0</v>
      </c>
      <c r="E203" s="9">
        <v>0</v>
      </c>
      <c r="F203" s="23">
        <f t="shared" si="9"/>
        <v>0</v>
      </c>
      <c r="G203" s="21" t="str">
        <f t="shared" si="10"/>
        <v/>
      </c>
    </row>
    <row r="204" spans="1:7" ht="20.100000000000001" hidden="1" customHeight="1">
      <c r="A204" s="10">
        <f t="shared" si="11"/>
        <v>29</v>
      </c>
      <c r="B204" s="7"/>
      <c r="C204" s="8" t="s">
        <v>241</v>
      </c>
      <c r="D204" s="23">
        <v>0</v>
      </c>
      <c r="E204" s="9">
        <v>0</v>
      </c>
      <c r="F204" s="23">
        <f t="shared" si="9"/>
        <v>0</v>
      </c>
      <c r="G204" s="21" t="str">
        <f t="shared" si="10"/>
        <v/>
      </c>
    </row>
    <row r="205" spans="1:7" ht="20.100000000000001" hidden="1" customHeight="1">
      <c r="A205" s="10">
        <f t="shared" si="11"/>
        <v>29</v>
      </c>
      <c r="B205" s="7"/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hidden="1" customHeight="1">
      <c r="A206" s="10">
        <f t="shared" si="11"/>
        <v>29</v>
      </c>
      <c r="B206" s="7"/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customHeight="1">
      <c r="A207" s="10">
        <f t="shared" si="11"/>
        <v>30</v>
      </c>
      <c r="B207" s="7"/>
      <c r="C207" s="8" t="s">
        <v>244</v>
      </c>
      <c r="D207" s="23">
        <v>60</v>
      </c>
      <c r="E207" s="9">
        <v>60</v>
      </c>
      <c r="F207" s="23">
        <f t="shared" ref="F207:F270" si="12">IF(E207&gt;D207,D207,E207)</f>
        <v>60</v>
      </c>
      <c r="G207" s="21">
        <f t="shared" si="10"/>
        <v>1</v>
      </c>
    </row>
    <row r="208" spans="1:7" ht="20.100000000000001" hidden="1" customHeight="1">
      <c r="A208" s="10">
        <f t="shared" si="11"/>
        <v>30</v>
      </c>
      <c r="B208" s="7"/>
      <c r="C208" s="8" t="s">
        <v>245</v>
      </c>
      <c r="D208" s="23">
        <v>0</v>
      </c>
      <c r="E208" s="9">
        <v>0</v>
      </c>
      <c r="F208" s="23">
        <f t="shared" si="12"/>
        <v>0</v>
      </c>
      <c r="G208" s="21" t="str">
        <f t="shared" si="10"/>
        <v/>
      </c>
    </row>
    <row r="209" spans="1:7" ht="20.100000000000001" customHeight="1">
      <c r="A209" s="10">
        <f t="shared" si="11"/>
        <v>31</v>
      </c>
      <c r="B209" s="7"/>
      <c r="C209" s="8" t="s">
        <v>246</v>
      </c>
      <c r="D209" s="23">
        <v>350</v>
      </c>
      <c r="E209" s="9">
        <v>328</v>
      </c>
      <c r="F209" s="23">
        <f t="shared" si="12"/>
        <v>328</v>
      </c>
      <c r="G209" s="21">
        <f t="shared" si="10"/>
        <v>0.93714285714285717</v>
      </c>
    </row>
    <row r="210" spans="1:7" ht="20.100000000000001" hidden="1" customHeight="1">
      <c r="A210" s="10">
        <f t="shared" si="11"/>
        <v>31</v>
      </c>
      <c r="B210" s="7"/>
      <c r="C210" s="8" t="s">
        <v>247</v>
      </c>
      <c r="D210" s="23">
        <v>0</v>
      </c>
      <c r="E210" s="9">
        <v>0</v>
      </c>
      <c r="F210" s="23">
        <f t="shared" si="12"/>
        <v>0</v>
      </c>
      <c r="G210" s="21" t="str">
        <f t="shared" si="10"/>
        <v/>
      </c>
    </row>
    <row r="211" spans="1:7" ht="20.100000000000001" hidden="1" customHeight="1">
      <c r="A211" s="10">
        <f t="shared" si="11"/>
        <v>31</v>
      </c>
      <c r="B211" s="7"/>
      <c r="C211" s="8" t="s">
        <v>248</v>
      </c>
      <c r="D211" s="23">
        <v>0</v>
      </c>
      <c r="E211" s="9">
        <v>0</v>
      </c>
      <c r="F211" s="23">
        <f t="shared" si="12"/>
        <v>0</v>
      </c>
      <c r="G211" s="21" t="str">
        <f t="shared" si="10"/>
        <v/>
      </c>
    </row>
    <row r="212" spans="1:7" ht="20.100000000000001" customHeight="1">
      <c r="A212" s="10">
        <f t="shared" si="11"/>
        <v>32</v>
      </c>
      <c r="B212" s="7"/>
      <c r="C212" s="8" t="s">
        <v>249</v>
      </c>
      <c r="D212" s="23">
        <v>50</v>
      </c>
      <c r="E212" s="9">
        <v>50</v>
      </c>
      <c r="F212" s="23">
        <f t="shared" si="12"/>
        <v>50</v>
      </c>
      <c r="G212" s="21">
        <f t="shared" si="10"/>
        <v>1</v>
      </c>
    </row>
    <row r="213" spans="1:7" ht="20.100000000000001" hidden="1" customHeight="1">
      <c r="A213" s="10">
        <f t="shared" si="11"/>
        <v>32</v>
      </c>
      <c r="B213" s="7"/>
      <c r="C213" s="8" t="s">
        <v>250</v>
      </c>
      <c r="D213" s="23">
        <v>0</v>
      </c>
      <c r="E213" s="9">
        <v>0</v>
      </c>
      <c r="F213" s="23">
        <f t="shared" si="12"/>
        <v>0</v>
      </c>
      <c r="G213" s="21" t="str">
        <f t="shared" si="10"/>
        <v/>
      </c>
    </row>
    <row r="214" spans="1:7" ht="20.100000000000001" hidden="1" customHeight="1">
      <c r="A214" s="10">
        <f t="shared" si="11"/>
        <v>32</v>
      </c>
      <c r="B214" s="7"/>
      <c r="C214" s="8" t="s">
        <v>251</v>
      </c>
      <c r="D214" s="23">
        <v>0</v>
      </c>
      <c r="E214" s="9">
        <v>0</v>
      </c>
      <c r="F214" s="23">
        <f t="shared" si="12"/>
        <v>0</v>
      </c>
      <c r="G214" s="21" t="str">
        <f t="shared" si="10"/>
        <v/>
      </c>
    </row>
    <row r="215" spans="1:7" ht="20.100000000000001" hidden="1" customHeight="1">
      <c r="A215" s="10">
        <f t="shared" si="11"/>
        <v>32</v>
      </c>
      <c r="B215" s="7"/>
      <c r="C215" s="8" t="s">
        <v>252</v>
      </c>
      <c r="D215" s="23">
        <v>0</v>
      </c>
      <c r="E215" s="9">
        <v>0</v>
      </c>
      <c r="F215" s="23">
        <f t="shared" si="12"/>
        <v>0</v>
      </c>
      <c r="G215" s="21" t="str">
        <f t="shared" si="10"/>
        <v/>
      </c>
    </row>
    <row r="216" spans="1:7" ht="20.100000000000001" hidden="1" customHeight="1">
      <c r="A216" s="10">
        <f t="shared" si="11"/>
        <v>32</v>
      </c>
      <c r="B216" s="7"/>
      <c r="C216" s="8" t="s">
        <v>253</v>
      </c>
      <c r="D216" s="23">
        <v>0</v>
      </c>
      <c r="E216" s="9">
        <v>0</v>
      </c>
      <c r="F216" s="23">
        <f t="shared" si="12"/>
        <v>0</v>
      </c>
      <c r="G216" s="21" t="str">
        <f t="shared" si="10"/>
        <v/>
      </c>
    </row>
    <row r="217" spans="1:7" ht="20.100000000000001" hidden="1" customHeight="1">
      <c r="A217" s="10">
        <f t="shared" si="11"/>
        <v>32</v>
      </c>
      <c r="B217" s="7"/>
      <c r="C217" s="8" t="s">
        <v>254</v>
      </c>
      <c r="D217" s="23">
        <v>0</v>
      </c>
      <c r="E217" s="9">
        <v>0</v>
      </c>
      <c r="F217" s="23">
        <f t="shared" si="12"/>
        <v>0</v>
      </c>
      <c r="G217" s="21" t="str">
        <f t="shared" si="10"/>
        <v/>
      </c>
    </row>
    <row r="218" spans="1:7" ht="20.100000000000001" hidden="1" customHeight="1">
      <c r="A218" s="10">
        <f t="shared" si="11"/>
        <v>32</v>
      </c>
      <c r="B218" s="7"/>
      <c r="C218" s="8" t="s">
        <v>255</v>
      </c>
      <c r="D218" s="23">
        <v>0</v>
      </c>
      <c r="E218" s="9">
        <v>0</v>
      </c>
      <c r="F218" s="23">
        <f t="shared" si="12"/>
        <v>0</v>
      </c>
      <c r="G218" s="21" t="str">
        <f t="shared" si="10"/>
        <v/>
      </c>
    </row>
    <row r="219" spans="1:7" ht="20.100000000000001" hidden="1" customHeight="1">
      <c r="A219" s="10">
        <f t="shared" si="11"/>
        <v>32</v>
      </c>
      <c r="B219" s="7"/>
      <c r="C219" s="8" t="s">
        <v>256</v>
      </c>
      <c r="D219" s="23">
        <v>0</v>
      </c>
      <c r="E219" s="9">
        <v>0</v>
      </c>
      <c r="F219" s="23">
        <f t="shared" si="12"/>
        <v>0</v>
      </c>
      <c r="G219" s="21" t="str">
        <f t="shared" si="10"/>
        <v/>
      </c>
    </row>
    <row r="220" spans="1:7" ht="20.100000000000001" customHeight="1">
      <c r="A220" s="10">
        <f t="shared" si="11"/>
        <v>33</v>
      </c>
      <c r="B220" s="7"/>
      <c r="C220" s="8" t="s">
        <v>257</v>
      </c>
      <c r="D220" s="23">
        <v>328</v>
      </c>
      <c r="E220" s="9">
        <v>328</v>
      </c>
      <c r="F220" s="23">
        <f t="shared" si="12"/>
        <v>328</v>
      </c>
      <c r="G220" s="21">
        <f t="shared" si="10"/>
        <v>1</v>
      </c>
    </row>
    <row r="221" spans="1:7" ht="20.100000000000001" customHeight="1">
      <c r="A221" s="10">
        <f t="shared" si="11"/>
        <v>34</v>
      </c>
      <c r="B221" s="7"/>
      <c r="C221" s="8" t="s">
        <v>258</v>
      </c>
      <c r="D221" s="23">
        <v>328</v>
      </c>
      <c r="E221" s="9">
        <v>328</v>
      </c>
      <c r="F221" s="23">
        <f t="shared" si="12"/>
        <v>328</v>
      </c>
      <c r="G221" s="21">
        <f t="shared" si="10"/>
        <v>1</v>
      </c>
    </row>
    <row r="222" spans="1:7" ht="20.100000000000001" hidden="1" customHeight="1">
      <c r="A222" s="10">
        <f t="shared" si="11"/>
        <v>34</v>
      </c>
      <c r="B222" s="7"/>
      <c r="C222" s="8" t="s">
        <v>259</v>
      </c>
      <c r="D222" s="23">
        <v>0</v>
      </c>
      <c r="E222" s="9">
        <v>0</v>
      </c>
      <c r="F222" s="23">
        <f t="shared" si="12"/>
        <v>0</v>
      </c>
      <c r="G222" s="21" t="str">
        <f t="shared" si="10"/>
        <v/>
      </c>
    </row>
    <row r="223" spans="1:7" ht="20.100000000000001" hidden="1" customHeight="1">
      <c r="A223" s="10">
        <f t="shared" si="11"/>
        <v>34</v>
      </c>
      <c r="B223" s="7"/>
      <c r="C223" s="8" t="s">
        <v>260</v>
      </c>
      <c r="D223" s="23">
        <v>0</v>
      </c>
      <c r="E223" s="9">
        <v>0</v>
      </c>
      <c r="F223" s="23">
        <f t="shared" si="12"/>
        <v>0</v>
      </c>
      <c r="G223" s="21" t="str">
        <f t="shared" si="10"/>
        <v/>
      </c>
    </row>
    <row r="224" spans="1:7" ht="20.100000000000001" hidden="1" customHeight="1">
      <c r="A224" s="10">
        <f t="shared" si="11"/>
        <v>34</v>
      </c>
      <c r="B224" s="7"/>
      <c r="C224" s="8" t="s">
        <v>261</v>
      </c>
      <c r="D224" s="23">
        <v>0</v>
      </c>
      <c r="E224" s="9">
        <v>0</v>
      </c>
      <c r="F224" s="23">
        <f t="shared" si="12"/>
        <v>0</v>
      </c>
      <c r="G224" s="21" t="str">
        <f t="shared" si="10"/>
        <v/>
      </c>
    </row>
    <row r="225" spans="1:7" ht="20.100000000000001" hidden="1" customHeight="1">
      <c r="A225" s="10">
        <f t="shared" si="11"/>
        <v>34</v>
      </c>
      <c r="B225" s="7"/>
      <c r="C225" s="8" t="s">
        <v>262</v>
      </c>
      <c r="D225" s="23">
        <v>0</v>
      </c>
      <c r="E225" s="9">
        <v>0</v>
      </c>
      <c r="F225" s="23">
        <f t="shared" si="12"/>
        <v>0</v>
      </c>
      <c r="G225" s="21" t="str">
        <f t="shared" si="10"/>
        <v/>
      </c>
    </row>
    <row r="226" spans="1:7" ht="20.100000000000001" hidden="1" customHeight="1">
      <c r="A226" s="10">
        <f t="shared" si="11"/>
        <v>34</v>
      </c>
      <c r="B226" s="7"/>
      <c r="C226" s="8" t="s">
        <v>263</v>
      </c>
      <c r="D226" s="23">
        <v>0</v>
      </c>
      <c r="E226" s="9">
        <v>0</v>
      </c>
      <c r="F226" s="23">
        <f t="shared" si="12"/>
        <v>0</v>
      </c>
      <c r="G226" s="21" t="str">
        <f t="shared" si="10"/>
        <v/>
      </c>
    </row>
    <row r="227" spans="1:7" ht="20.100000000000001" hidden="1" customHeight="1">
      <c r="A227" s="10">
        <f t="shared" si="11"/>
        <v>34</v>
      </c>
      <c r="B227" s="7"/>
      <c r="C227" s="8" t="s">
        <v>264</v>
      </c>
      <c r="D227" s="23">
        <v>0</v>
      </c>
      <c r="E227" s="9">
        <v>0</v>
      </c>
      <c r="F227" s="23">
        <f t="shared" si="12"/>
        <v>0</v>
      </c>
      <c r="G227" s="21" t="str">
        <f t="shared" si="10"/>
        <v/>
      </c>
    </row>
    <row r="228" spans="1:7" ht="20.100000000000001" hidden="1" customHeight="1">
      <c r="A228" s="10">
        <f t="shared" si="11"/>
        <v>34</v>
      </c>
      <c r="B228" s="7"/>
      <c r="C228" s="8" t="s">
        <v>265</v>
      </c>
      <c r="D228" s="23">
        <v>0</v>
      </c>
      <c r="E228" s="9">
        <v>0</v>
      </c>
      <c r="F228" s="23">
        <f t="shared" si="12"/>
        <v>0</v>
      </c>
      <c r="G228" s="21" t="str">
        <f t="shared" si="10"/>
        <v/>
      </c>
    </row>
    <row r="229" spans="1:7" ht="20.100000000000001" hidden="1" customHeight="1">
      <c r="A229" s="10">
        <f t="shared" si="11"/>
        <v>34</v>
      </c>
      <c r="B229" s="7"/>
      <c r="C229" s="8" t="s">
        <v>266</v>
      </c>
      <c r="D229" s="23">
        <v>0</v>
      </c>
      <c r="E229" s="9">
        <v>0</v>
      </c>
      <c r="F229" s="23">
        <f t="shared" si="12"/>
        <v>0</v>
      </c>
      <c r="G229" s="21" t="str">
        <f t="shared" si="10"/>
        <v/>
      </c>
    </row>
    <row r="230" spans="1:7" ht="20.100000000000001" hidden="1" customHeight="1">
      <c r="A230" s="10">
        <f t="shared" si="11"/>
        <v>34</v>
      </c>
      <c r="B230" s="7"/>
      <c r="C230" s="8" t="s">
        <v>267</v>
      </c>
      <c r="D230" s="23">
        <v>0</v>
      </c>
      <c r="E230" s="9">
        <v>0</v>
      </c>
      <c r="F230" s="23">
        <f t="shared" si="12"/>
        <v>0</v>
      </c>
      <c r="G230" s="21" t="str">
        <f t="shared" si="10"/>
        <v/>
      </c>
    </row>
    <row r="231" spans="1:7" ht="20.100000000000001" hidden="1" customHeight="1">
      <c r="A231" s="10">
        <f t="shared" si="11"/>
        <v>34</v>
      </c>
      <c r="B231" s="7"/>
      <c r="C231" s="8" t="s">
        <v>268</v>
      </c>
      <c r="D231" s="23">
        <v>0</v>
      </c>
      <c r="E231" s="9">
        <v>0</v>
      </c>
      <c r="F231" s="23">
        <f t="shared" si="12"/>
        <v>0</v>
      </c>
      <c r="G231" s="21" t="str">
        <f t="shared" si="10"/>
        <v/>
      </c>
    </row>
    <row r="232" spans="1:7" ht="20.100000000000001" hidden="1" customHeight="1">
      <c r="A232" s="10">
        <f t="shared" si="11"/>
        <v>34</v>
      </c>
      <c r="B232" s="7"/>
      <c r="C232" s="8" t="s">
        <v>269</v>
      </c>
      <c r="D232" s="23">
        <v>0</v>
      </c>
      <c r="E232" s="9">
        <v>0</v>
      </c>
      <c r="F232" s="23">
        <f t="shared" si="12"/>
        <v>0</v>
      </c>
      <c r="G232" s="21" t="str">
        <f t="shared" si="10"/>
        <v/>
      </c>
    </row>
    <row r="233" spans="1:7" ht="20.100000000000001" hidden="1" customHeight="1">
      <c r="A233" s="10">
        <f t="shared" si="11"/>
        <v>34</v>
      </c>
      <c r="B233" s="7"/>
      <c r="C233" s="8" t="s">
        <v>270</v>
      </c>
      <c r="D233" s="23">
        <v>0</v>
      </c>
      <c r="E233" s="9">
        <v>0</v>
      </c>
      <c r="F233" s="23">
        <f t="shared" si="12"/>
        <v>0</v>
      </c>
      <c r="G233" s="21" t="str">
        <f t="shared" si="10"/>
        <v/>
      </c>
    </row>
    <row r="234" spans="1:7" ht="20.100000000000001" hidden="1" customHeight="1">
      <c r="A234" s="10">
        <f t="shared" si="11"/>
        <v>34</v>
      </c>
      <c r="B234" s="7"/>
      <c r="C234" s="8" t="s">
        <v>271</v>
      </c>
      <c r="D234" s="23">
        <v>0</v>
      </c>
      <c r="E234" s="9">
        <v>0</v>
      </c>
      <c r="F234" s="23">
        <f t="shared" si="12"/>
        <v>0</v>
      </c>
      <c r="G234" s="21" t="str">
        <f t="shared" si="10"/>
        <v/>
      </c>
    </row>
    <row r="235" spans="1:7" ht="20.100000000000001" hidden="1" customHeight="1">
      <c r="A235" s="10">
        <f t="shared" si="11"/>
        <v>34</v>
      </c>
      <c r="B235" s="7"/>
      <c r="C235" s="8" t="s">
        <v>272</v>
      </c>
      <c r="D235" s="23">
        <v>0</v>
      </c>
      <c r="E235" s="9">
        <v>0</v>
      </c>
      <c r="F235" s="23">
        <f t="shared" si="12"/>
        <v>0</v>
      </c>
      <c r="G235" s="21" t="str">
        <f t="shared" si="10"/>
        <v/>
      </c>
    </row>
    <row r="236" spans="1:7" ht="20.100000000000001" hidden="1" customHeight="1">
      <c r="A236" s="10">
        <f t="shared" si="11"/>
        <v>34</v>
      </c>
      <c r="B236" s="7"/>
      <c r="C236" s="8" t="s">
        <v>273</v>
      </c>
      <c r="D236" s="23">
        <v>0</v>
      </c>
      <c r="E236" s="9">
        <v>0</v>
      </c>
      <c r="F236" s="23">
        <f t="shared" si="12"/>
        <v>0</v>
      </c>
      <c r="G236" s="21" t="str">
        <f t="shared" si="10"/>
        <v/>
      </c>
    </row>
    <row r="237" spans="1:7" ht="20.100000000000001" hidden="1" customHeight="1">
      <c r="A237" s="10">
        <f t="shared" si="11"/>
        <v>34</v>
      </c>
      <c r="B237" s="7"/>
      <c r="C237" s="8" t="s">
        <v>274</v>
      </c>
      <c r="D237" s="23">
        <v>0</v>
      </c>
      <c r="E237" s="9">
        <v>0</v>
      </c>
      <c r="F237" s="23">
        <f t="shared" si="12"/>
        <v>0</v>
      </c>
      <c r="G237" s="21" t="str">
        <f t="shared" si="10"/>
        <v/>
      </c>
    </row>
    <row r="238" spans="1:7" ht="20.100000000000001" hidden="1" customHeight="1">
      <c r="A238" s="10">
        <f t="shared" si="11"/>
        <v>34</v>
      </c>
      <c r="B238" s="7"/>
      <c r="C238" s="8" t="s">
        <v>275</v>
      </c>
      <c r="D238" s="23">
        <v>0</v>
      </c>
      <c r="E238" s="9">
        <v>0</v>
      </c>
      <c r="F238" s="23">
        <f t="shared" si="12"/>
        <v>0</v>
      </c>
      <c r="G238" s="21" t="str">
        <f t="shared" si="10"/>
        <v/>
      </c>
    </row>
    <row r="239" spans="1:7" ht="20.100000000000001" hidden="1" customHeight="1">
      <c r="A239" s="10">
        <f t="shared" si="11"/>
        <v>34</v>
      </c>
      <c r="B239" s="7"/>
      <c r="C239" s="8" t="s">
        <v>276</v>
      </c>
      <c r="D239" s="23">
        <v>0</v>
      </c>
      <c r="E239" s="9">
        <v>0</v>
      </c>
      <c r="F239" s="23">
        <f t="shared" si="12"/>
        <v>0</v>
      </c>
      <c r="G239" s="21" t="str">
        <f t="shared" si="10"/>
        <v/>
      </c>
    </row>
    <row r="240" spans="1:7" ht="20.100000000000001" hidden="1" customHeight="1">
      <c r="A240" s="10">
        <f t="shared" si="11"/>
        <v>34</v>
      </c>
      <c r="B240" s="7"/>
      <c r="C240" s="8" t="s">
        <v>277</v>
      </c>
      <c r="D240" s="23">
        <v>0</v>
      </c>
      <c r="E240" s="9">
        <v>0</v>
      </c>
      <c r="F240" s="23">
        <f t="shared" si="12"/>
        <v>0</v>
      </c>
      <c r="G240" s="21" t="str">
        <f t="shared" si="10"/>
        <v/>
      </c>
    </row>
    <row r="241" spans="1:7" ht="20.100000000000001" hidden="1" customHeight="1">
      <c r="A241" s="10">
        <f t="shared" si="11"/>
        <v>34</v>
      </c>
      <c r="B241" s="7"/>
      <c r="C241" s="8" t="s">
        <v>278</v>
      </c>
      <c r="D241" s="23">
        <v>0</v>
      </c>
      <c r="E241" s="9">
        <v>0</v>
      </c>
      <c r="F241" s="23">
        <f t="shared" si="12"/>
        <v>0</v>
      </c>
      <c r="G241" s="21" t="str">
        <f t="shared" si="10"/>
        <v/>
      </c>
    </row>
    <row r="242" spans="1:7" ht="20.100000000000001" hidden="1" customHeight="1">
      <c r="A242" s="10">
        <f t="shared" si="11"/>
        <v>34</v>
      </c>
      <c r="B242" s="7"/>
      <c r="C242" s="8" t="s">
        <v>279</v>
      </c>
      <c r="D242" s="23">
        <v>0</v>
      </c>
      <c r="E242" s="9">
        <v>0</v>
      </c>
      <c r="F242" s="23">
        <f t="shared" si="12"/>
        <v>0</v>
      </c>
      <c r="G242" s="21" t="str">
        <f t="shared" si="10"/>
        <v/>
      </c>
    </row>
    <row r="243" spans="1:7" ht="20.100000000000001" hidden="1" customHeight="1">
      <c r="A243" s="10">
        <f t="shared" si="11"/>
        <v>34</v>
      </c>
      <c r="B243" s="7"/>
      <c r="C243" s="8" t="s">
        <v>280</v>
      </c>
      <c r="D243" s="23">
        <v>0</v>
      </c>
      <c r="E243" s="9">
        <v>0</v>
      </c>
      <c r="F243" s="23">
        <f t="shared" si="12"/>
        <v>0</v>
      </c>
      <c r="G243" s="21" t="str">
        <f t="shared" si="10"/>
        <v/>
      </c>
    </row>
    <row r="244" spans="1:7" ht="20.100000000000001" hidden="1" customHeight="1">
      <c r="A244" s="10">
        <f t="shared" si="11"/>
        <v>34</v>
      </c>
      <c r="B244" s="7"/>
      <c r="C244" s="8" t="s">
        <v>281</v>
      </c>
      <c r="D244" s="23">
        <v>0</v>
      </c>
      <c r="E244" s="9">
        <v>0</v>
      </c>
      <c r="F244" s="23">
        <f t="shared" si="12"/>
        <v>0</v>
      </c>
      <c r="G244" s="21" t="str">
        <f t="shared" si="10"/>
        <v/>
      </c>
    </row>
    <row r="245" spans="1:7" ht="20.100000000000001" hidden="1" customHeight="1">
      <c r="A245" s="10">
        <f t="shared" si="11"/>
        <v>34</v>
      </c>
      <c r="B245" s="7"/>
      <c r="C245" s="8" t="s">
        <v>282</v>
      </c>
      <c r="D245" s="23">
        <v>0</v>
      </c>
      <c r="E245" s="9">
        <v>0</v>
      </c>
      <c r="F245" s="23">
        <f t="shared" si="12"/>
        <v>0</v>
      </c>
      <c r="G245" s="21" t="str">
        <f t="shared" si="10"/>
        <v/>
      </c>
    </row>
    <row r="246" spans="1:7" ht="20.100000000000001" hidden="1" customHeight="1">
      <c r="A246" s="10">
        <f t="shared" si="11"/>
        <v>34</v>
      </c>
      <c r="B246" s="7"/>
      <c r="C246" s="8" t="s">
        <v>283</v>
      </c>
      <c r="D246" s="23">
        <v>0</v>
      </c>
      <c r="E246" s="9">
        <v>0</v>
      </c>
      <c r="F246" s="23">
        <f t="shared" si="12"/>
        <v>0</v>
      </c>
      <c r="G246" s="21" t="str">
        <f t="shared" si="10"/>
        <v/>
      </c>
    </row>
    <row r="247" spans="1:7" ht="20.100000000000001" hidden="1" customHeight="1">
      <c r="A247" s="10">
        <f t="shared" si="11"/>
        <v>34</v>
      </c>
      <c r="B247" s="7"/>
      <c r="C247" s="8" t="s">
        <v>284</v>
      </c>
      <c r="D247" s="23">
        <v>0</v>
      </c>
      <c r="E247" s="9">
        <v>0</v>
      </c>
      <c r="F247" s="23">
        <f t="shared" si="12"/>
        <v>0</v>
      </c>
      <c r="G247" s="21" t="str">
        <f t="shared" si="10"/>
        <v/>
      </c>
    </row>
    <row r="248" spans="1:7" ht="20.100000000000001" hidden="1" customHeight="1">
      <c r="A248" s="10">
        <f t="shared" si="11"/>
        <v>34</v>
      </c>
      <c r="B248" s="7"/>
      <c r="C248" s="8" t="s">
        <v>285</v>
      </c>
      <c r="D248" s="23">
        <v>0</v>
      </c>
      <c r="E248" s="9">
        <v>0</v>
      </c>
      <c r="F248" s="23">
        <f t="shared" si="12"/>
        <v>0</v>
      </c>
      <c r="G248" s="21" t="str">
        <f t="shared" si="10"/>
        <v/>
      </c>
    </row>
    <row r="249" spans="1:7" ht="20.100000000000001" hidden="1" customHeight="1">
      <c r="A249" s="10">
        <f t="shared" si="11"/>
        <v>34</v>
      </c>
      <c r="B249" s="7"/>
      <c r="C249" s="8" t="s">
        <v>162</v>
      </c>
      <c r="D249" s="23">
        <v>0</v>
      </c>
      <c r="E249" s="9">
        <v>0</v>
      </c>
      <c r="F249" s="23">
        <f t="shared" si="12"/>
        <v>0</v>
      </c>
      <c r="G249" s="21" t="str">
        <f t="shared" si="10"/>
        <v/>
      </c>
    </row>
    <row r="250" spans="1:7" ht="20.100000000000001" hidden="1" customHeight="1">
      <c r="A250" s="10">
        <f t="shared" si="11"/>
        <v>34</v>
      </c>
      <c r="B250" s="7"/>
      <c r="C250" s="8" t="s">
        <v>163</v>
      </c>
      <c r="D250" s="23">
        <v>0</v>
      </c>
      <c r="E250" s="9">
        <v>0</v>
      </c>
      <c r="F250" s="23">
        <f t="shared" si="12"/>
        <v>0</v>
      </c>
      <c r="G250" s="21" t="str">
        <f t="shared" si="10"/>
        <v/>
      </c>
    </row>
    <row r="251" spans="1:7" ht="20.100000000000001" hidden="1" customHeight="1">
      <c r="A251" s="10">
        <f t="shared" si="11"/>
        <v>34</v>
      </c>
      <c r="B251" s="7"/>
      <c r="C251" s="8" t="s">
        <v>286</v>
      </c>
      <c r="D251" s="23">
        <v>0</v>
      </c>
      <c r="E251" s="9">
        <v>0</v>
      </c>
      <c r="F251" s="23">
        <f t="shared" si="12"/>
        <v>0</v>
      </c>
      <c r="G251" s="21" t="str">
        <f t="shared" si="10"/>
        <v/>
      </c>
    </row>
    <row r="252" spans="1:7" ht="20.100000000000001" hidden="1" customHeight="1">
      <c r="A252" s="10">
        <f t="shared" si="11"/>
        <v>34</v>
      </c>
      <c r="B252" s="7"/>
      <c r="C252" s="8" t="s">
        <v>287</v>
      </c>
      <c r="D252" s="23">
        <v>0</v>
      </c>
      <c r="E252" s="9">
        <v>0</v>
      </c>
      <c r="F252" s="23">
        <f t="shared" si="12"/>
        <v>0</v>
      </c>
      <c r="G252" s="21" t="str">
        <f t="shared" si="10"/>
        <v/>
      </c>
    </row>
    <row r="253" spans="1:7" ht="20.100000000000001" hidden="1" customHeight="1">
      <c r="A253" s="10">
        <f t="shared" si="11"/>
        <v>34</v>
      </c>
      <c r="B253" s="7"/>
      <c r="C253" s="8" t="s">
        <v>288</v>
      </c>
      <c r="D253" s="23">
        <v>0</v>
      </c>
      <c r="E253" s="9">
        <v>0</v>
      </c>
      <c r="F253" s="23">
        <f t="shared" si="12"/>
        <v>0</v>
      </c>
      <c r="G253" s="21" t="str">
        <f t="shared" si="10"/>
        <v/>
      </c>
    </row>
    <row r="254" spans="1:7" ht="20.100000000000001" hidden="1" customHeight="1">
      <c r="A254" s="10">
        <f t="shared" si="11"/>
        <v>34</v>
      </c>
      <c r="B254" s="7"/>
      <c r="C254" s="8" t="s">
        <v>289</v>
      </c>
      <c r="D254" s="23">
        <v>0</v>
      </c>
      <c r="E254" s="9">
        <v>0</v>
      </c>
      <c r="F254" s="23">
        <f t="shared" si="12"/>
        <v>0</v>
      </c>
      <c r="G254" s="21" t="str">
        <f t="shared" si="10"/>
        <v/>
      </c>
    </row>
    <row r="255" spans="1:7" ht="20.100000000000001" hidden="1" customHeight="1">
      <c r="A255" s="10">
        <f t="shared" si="11"/>
        <v>34</v>
      </c>
      <c r="B255" s="7"/>
      <c r="C255" s="8" t="s">
        <v>290</v>
      </c>
      <c r="D255" s="23">
        <v>0</v>
      </c>
      <c r="E255" s="9">
        <v>0</v>
      </c>
      <c r="F255" s="23">
        <f t="shared" si="12"/>
        <v>0</v>
      </c>
      <c r="G255" s="21" t="str">
        <f t="shared" si="10"/>
        <v/>
      </c>
    </row>
    <row r="256" spans="1:7" ht="20.100000000000001" hidden="1" customHeight="1">
      <c r="A256" s="10">
        <f t="shared" si="11"/>
        <v>34</v>
      </c>
      <c r="B256" s="7"/>
      <c r="C256" s="8" t="s">
        <v>291</v>
      </c>
      <c r="D256" s="23">
        <v>0</v>
      </c>
      <c r="E256" s="9">
        <v>0</v>
      </c>
      <c r="F256" s="23">
        <f t="shared" si="12"/>
        <v>0</v>
      </c>
      <c r="G256" s="21" t="str">
        <f t="shared" si="10"/>
        <v/>
      </c>
    </row>
    <row r="257" spans="1:7" ht="20.100000000000001" hidden="1" customHeight="1">
      <c r="A257" s="10">
        <f t="shared" si="11"/>
        <v>34</v>
      </c>
      <c r="B257" s="7"/>
      <c r="C257" s="8" t="s">
        <v>292</v>
      </c>
      <c r="D257" s="23">
        <v>0</v>
      </c>
      <c r="E257" s="9">
        <v>0</v>
      </c>
      <c r="F257" s="23">
        <f t="shared" si="12"/>
        <v>0</v>
      </c>
      <c r="G257" s="21" t="str">
        <f t="shared" si="10"/>
        <v/>
      </c>
    </row>
    <row r="258" spans="1:7" ht="20.100000000000001" hidden="1" customHeight="1">
      <c r="A258" s="10">
        <f t="shared" si="11"/>
        <v>34</v>
      </c>
      <c r="B258" s="7"/>
      <c r="C258" s="8" t="s">
        <v>293</v>
      </c>
      <c r="D258" s="23">
        <v>0</v>
      </c>
      <c r="E258" s="9">
        <v>0</v>
      </c>
      <c r="F258" s="23">
        <f t="shared" si="12"/>
        <v>0</v>
      </c>
      <c r="G258" s="21" t="str">
        <f t="shared" si="10"/>
        <v/>
      </c>
    </row>
    <row r="259" spans="1:7" ht="20.100000000000001" hidden="1" customHeight="1">
      <c r="A259" s="10">
        <f t="shared" si="11"/>
        <v>34</v>
      </c>
      <c r="B259" s="7"/>
      <c r="C259" s="8" t="s">
        <v>294</v>
      </c>
      <c r="D259" s="23">
        <v>0</v>
      </c>
      <c r="E259" s="9">
        <v>0</v>
      </c>
      <c r="F259" s="23">
        <f t="shared" si="12"/>
        <v>0</v>
      </c>
      <c r="G259" s="21" t="str">
        <f t="shared" si="10"/>
        <v/>
      </c>
    </row>
    <row r="260" spans="1:7" ht="20.100000000000001" hidden="1" customHeight="1">
      <c r="A260" s="10">
        <f t="shared" si="11"/>
        <v>34</v>
      </c>
      <c r="B260" s="7"/>
      <c r="C260" s="8" t="s">
        <v>295</v>
      </c>
      <c r="D260" s="23">
        <v>0</v>
      </c>
      <c r="E260" s="9">
        <v>0</v>
      </c>
      <c r="F260" s="23">
        <f t="shared" si="12"/>
        <v>0</v>
      </c>
      <c r="G260" s="21" t="str">
        <f t="shared" si="10"/>
        <v/>
      </c>
    </row>
    <row r="261" spans="1:7" ht="20.100000000000001" hidden="1" customHeight="1">
      <c r="A261" s="10">
        <f t="shared" si="11"/>
        <v>34</v>
      </c>
      <c r="B261" s="7"/>
      <c r="C261" s="8" t="s">
        <v>296</v>
      </c>
      <c r="D261" s="23">
        <v>0</v>
      </c>
      <c r="E261" s="9">
        <v>0</v>
      </c>
      <c r="F261" s="23">
        <f t="shared" si="12"/>
        <v>0</v>
      </c>
      <c r="G261" s="21" t="str">
        <f t="shared" si="10"/>
        <v/>
      </c>
    </row>
    <row r="262" spans="1:7" ht="20.100000000000001" customHeight="1">
      <c r="A262" s="10">
        <f t="shared" si="11"/>
        <v>35</v>
      </c>
      <c r="B262" s="7"/>
      <c r="C262" s="8" t="s">
        <v>297</v>
      </c>
      <c r="D262" s="23">
        <v>700</v>
      </c>
      <c r="E262" s="9">
        <v>645</v>
      </c>
      <c r="F262" s="23">
        <f t="shared" si="12"/>
        <v>645</v>
      </c>
      <c r="G262" s="21">
        <f t="shared" si="10"/>
        <v>0.92142857142857137</v>
      </c>
    </row>
    <row r="263" spans="1:7" ht="20.100000000000001" customHeight="1">
      <c r="A263" s="10">
        <f t="shared" si="11"/>
        <v>36</v>
      </c>
      <c r="B263" s="7"/>
      <c r="C263" s="8" t="s">
        <v>298</v>
      </c>
      <c r="D263" s="23">
        <v>600</v>
      </c>
      <c r="E263" s="9">
        <v>590</v>
      </c>
      <c r="F263" s="23">
        <f t="shared" si="12"/>
        <v>590</v>
      </c>
      <c r="G263" s="21">
        <f t="shared" si="10"/>
        <v>0.98333333333333328</v>
      </c>
    </row>
    <row r="264" spans="1:7" ht="20.100000000000001" hidden="1" customHeight="1">
      <c r="A264" s="10">
        <f t="shared" si="11"/>
        <v>36</v>
      </c>
      <c r="B264" s="7"/>
      <c r="C264" s="8" t="s">
        <v>299</v>
      </c>
      <c r="D264" s="23">
        <v>0</v>
      </c>
      <c r="E264" s="9">
        <v>0</v>
      </c>
      <c r="F264" s="23">
        <f t="shared" si="12"/>
        <v>0</v>
      </c>
      <c r="G264" s="21" t="str">
        <f t="shared" si="10"/>
        <v/>
      </c>
    </row>
    <row r="265" spans="1:7" ht="20.100000000000001" hidden="1" customHeight="1">
      <c r="A265" s="10">
        <f t="shared" si="11"/>
        <v>36</v>
      </c>
      <c r="B265" s="7"/>
      <c r="C265" s="8" t="s">
        <v>300</v>
      </c>
      <c r="D265" s="23">
        <v>0</v>
      </c>
      <c r="E265" s="9">
        <v>0</v>
      </c>
      <c r="F265" s="23">
        <f t="shared" si="12"/>
        <v>0</v>
      </c>
      <c r="G265" s="21" t="str">
        <f t="shared" si="10"/>
        <v/>
      </c>
    </row>
    <row r="266" spans="1:7" ht="20.100000000000001" hidden="1" customHeight="1">
      <c r="A266" s="10">
        <f t="shared" si="11"/>
        <v>36</v>
      </c>
      <c r="B266" s="7"/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36</v>
      </c>
      <c r="B267" s="7"/>
      <c r="C267" s="8" t="s">
        <v>302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hidden="1" customHeight="1">
      <c r="A268" s="10">
        <f t="shared" si="14"/>
        <v>36</v>
      </c>
      <c r="B268" s="7"/>
      <c r="C268" s="8" t="s">
        <v>303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hidden="1" customHeight="1">
      <c r="A269" s="10">
        <f t="shared" si="14"/>
        <v>36</v>
      </c>
      <c r="B269" s="7"/>
      <c r="C269" s="8" t="s">
        <v>304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hidden="1" customHeight="1">
      <c r="A270" s="10">
        <f t="shared" si="14"/>
        <v>36</v>
      </c>
      <c r="B270" s="7"/>
      <c r="C270" s="8" t="s">
        <v>305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hidden="1" customHeight="1">
      <c r="A271" s="10">
        <f t="shared" si="14"/>
        <v>36</v>
      </c>
      <c r="B271" s="7"/>
      <c r="C271" s="8" t="s">
        <v>306</v>
      </c>
      <c r="D271" s="23">
        <v>0</v>
      </c>
      <c r="E271" s="9">
        <v>0</v>
      </c>
      <c r="F271" s="23">
        <f t="shared" ref="F271:F334" si="15">IF(E271&gt;D271,D271,E271)</f>
        <v>0</v>
      </c>
      <c r="G271" s="21" t="str">
        <f t="shared" si="13"/>
        <v/>
      </c>
    </row>
    <row r="272" spans="1:7" ht="20.100000000000001" hidden="1" customHeight="1">
      <c r="A272" s="10">
        <f t="shared" si="14"/>
        <v>36</v>
      </c>
      <c r="B272" s="7"/>
      <c r="C272" s="8" t="s">
        <v>307</v>
      </c>
      <c r="D272" s="23">
        <v>0</v>
      </c>
      <c r="E272" s="9">
        <v>0</v>
      </c>
      <c r="F272" s="23">
        <f t="shared" si="15"/>
        <v>0</v>
      </c>
      <c r="G272" s="21" t="str">
        <f t="shared" si="13"/>
        <v/>
      </c>
    </row>
    <row r="273" spans="1:7" ht="20.100000000000001" hidden="1" customHeight="1">
      <c r="A273" s="10">
        <f t="shared" si="14"/>
        <v>36</v>
      </c>
      <c r="B273" s="7"/>
      <c r="C273" s="8" t="s">
        <v>308</v>
      </c>
      <c r="D273" s="23">
        <v>0</v>
      </c>
      <c r="E273" s="9">
        <v>0</v>
      </c>
      <c r="F273" s="23">
        <f t="shared" si="15"/>
        <v>0</v>
      </c>
      <c r="G273" s="21" t="str">
        <f t="shared" si="13"/>
        <v/>
      </c>
    </row>
    <row r="274" spans="1:7" ht="20.100000000000001" hidden="1" customHeight="1">
      <c r="A274" s="10">
        <f t="shared" si="14"/>
        <v>36</v>
      </c>
      <c r="B274" s="7"/>
      <c r="C274" s="8" t="s">
        <v>309</v>
      </c>
      <c r="D274" s="23">
        <v>0</v>
      </c>
      <c r="E274" s="9">
        <v>0</v>
      </c>
      <c r="F274" s="23">
        <f t="shared" si="15"/>
        <v>0</v>
      </c>
      <c r="G274" s="21" t="str">
        <f t="shared" si="13"/>
        <v/>
      </c>
    </row>
    <row r="275" spans="1:7" ht="20.100000000000001" hidden="1" customHeight="1">
      <c r="A275" s="10">
        <f t="shared" si="14"/>
        <v>36</v>
      </c>
      <c r="B275" s="7"/>
      <c r="C275" s="8" t="s">
        <v>310</v>
      </c>
      <c r="D275" s="23">
        <v>0</v>
      </c>
      <c r="E275" s="9">
        <v>0</v>
      </c>
      <c r="F275" s="23">
        <f t="shared" si="15"/>
        <v>0</v>
      </c>
      <c r="G275" s="21" t="str">
        <f t="shared" si="13"/>
        <v/>
      </c>
    </row>
    <row r="276" spans="1:7" ht="20.100000000000001" hidden="1" customHeight="1">
      <c r="A276" s="10">
        <f t="shared" si="14"/>
        <v>36</v>
      </c>
      <c r="B276" s="7"/>
      <c r="C276" s="8" t="s">
        <v>311</v>
      </c>
      <c r="D276" s="23">
        <v>0</v>
      </c>
      <c r="E276" s="9">
        <v>0</v>
      </c>
      <c r="F276" s="23">
        <f t="shared" si="15"/>
        <v>0</v>
      </c>
      <c r="G276" s="21" t="str">
        <f t="shared" si="13"/>
        <v/>
      </c>
    </row>
    <row r="277" spans="1:7" ht="20.100000000000001" hidden="1" customHeight="1">
      <c r="A277" s="10">
        <f t="shared" si="14"/>
        <v>36</v>
      </c>
      <c r="B277" s="7"/>
      <c r="C277" s="8" t="s">
        <v>312</v>
      </c>
      <c r="D277" s="23">
        <v>0</v>
      </c>
      <c r="E277" s="9">
        <v>0</v>
      </c>
      <c r="F277" s="23">
        <f t="shared" si="15"/>
        <v>0</v>
      </c>
      <c r="G277" s="21" t="str">
        <f t="shared" si="13"/>
        <v/>
      </c>
    </row>
    <row r="278" spans="1:7" ht="20.100000000000001" hidden="1" customHeight="1">
      <c r="A278" s="10">
        <f t="shared" si="14"/>
        <v>36</v>
      </c>
      <c r="B278" s="7"/>
      <c r="C278" s="8" t="s">
        <v>313</v>
      </c>
      <c r="D278" s="23">
        <v>0</v>
      </c>
      <c r="E278" s="9">
        <v>0</v>
      </c>
      <c r="F278" s="23">
        <f t="shared" si="15"/>
        <v>0</v>
      </c>
      <c r="G278" s="21" t="str">
        <f t="shared" si="13"/>
        <v/>
      </c>
    </row>
    <row r="279" spans="1:7" ht="20.100000000000001" hidden="1" customHeight="1">
      <c r="A279" s="10">
        <f t="shared" si="14"/>
        <v>36</v>
      </c>
      <c r="B279" s="7"/>
      <c r="C279" s="8" t="s">
        <v>314</v>
      </c>
      <c r="D279" s="23">
        <v>0</v>
      </c>
      <c r="E279" s="9">
        <v>0</v>
      </c>
      <c r="F279" s="23">
        <f t="shared" si="15"/>
        <v>0</v>
      </c>
      <c r="G279" s="21" t="str">
        <f t="shared" si="13"/>
        <v/>
      </c>
    </row>
    <row r="280" spans="1:7" ht="20.100000000000001" hidden="1" customHeight="1">
      <c r="A280" s="10">
        <f t="shared" si="14"/>
        <v>36</v>
      </c>
      <c r="B280" s="7"/>
      <c r="C280" s="8" t="s">
        <v>315</v>
      </c>
      <c r="D280" s="23">
        <v>0</v>
      </c>
      <c r="E280" s="9">
        <v>0</v>
      </c>
      <c r="F280" s="23">
        <f t="shared" si="15"/>
        <v>0</v>
      </c>
      <c r="G280" s="21" t="str">
        <f t="shared" si="13"/>
        <v/>
      </c>
    </row>
    <row r="281" spans="1:7" ht="20.100000000000001" hidden="1" customHeight="1">
      <c r="A281" s="10">
        <f t="shared" si="14"/>
        <v>36</v>
      </c>
      <c r="B281" s="7"/>
      <c r="C281" s="8"/>
      <c r="D281" s="23"/>
      <c r="E281" s="9"/>
      <c r="F281" s="23">
        <f t="shared" si="15"/>
        <v>0</v>
      </c>
      <c r="G281" s="21" t="str">
        <f t="shared" si="13"/>
        <v/>
      </c>
    </row>
    <row r="282" spans="1:7" ht="20.100000000000001" hidden="1" customHeight="1">
      <c r="A282" s="10">
        <f t="shared" si="14"/>
        <v>36</v>
      </c>
      <c r="B282" s="7"/>
      <c r="C282" s="8"/>
      <c r="D282" s="23"/>
      <c r="E282" s="9"/>
      <c r="F282" s="23">
        <f t="shared" si="15"/>
        <v>0</v>
      </c>
      <c r="G282" s="21" t="str">
        <f t="shared" si="13"/>
        <v/>
      </c>
    </row>
    <row r="283" spans="1:7" ht="20.100000000000001" hidden="1" customHeight="1">
      <c r="A283" s="10">
        <f t="shared" si="14"/>
        <v>36</v>
      </c>
      <c r="B283" s="7"/>
      <c r="C283" s="8"/>
      <c r="D283" s="23"/>
      <c r="E283" s="9"/>
      <c r="F283" s="23">
        <f t="shared" si="15"/>
        <v>0</v>
      </c>
      <c r="G283" s="21" t="str">
        <f t="shared" si="13"/>
        <v/>
      </c>
    </row>
    <row r="284" spans="1:7" ht="20.100000000000001" hidden="1" customHeight="1">
      <c r="A284" s="10">
        <f t="shared" si="14"/>
        <v>36</v>
      </c>
      <c r="B284" s="7"/>
      <c r="C284" s="8"/>
      <c r="D284" s="23"/>
      <c r="E284" s="9"/>
      <c r="F284" s="23">
        <f t="shared" si="15"/>
        <v>0</v>
      </c>
      <c r="G284" s="21" t="str">
        <f t="shared" si="13"/>
        <v/>
      </c>
    </row>
    <row r="285" spans="1:7" ht="20.100000000000001" hidden="1" customHeight="1">
      <c r="A285" s="10">
        <f t="shared" si="14"/>
        <v>36</v>
      </c>
      <c r="B285" s="7"/>
      <c r="C285" s="8"/>
      <c r="D285" s="23"/>
      <c r="E285" s="9"/>
      <c r="F285" s="23">
        <f t="shared" si="15"/>
        <v>0</v>
      </c>
      <c r="G285" s="21" t="str">
        <f t="shared" si="13"/>
        <v/>
      </c>
    </row>
    <row r="286" spans="1:7" ht="20.100000000000001" hidden="1" customHeight="1">
      <c r="A286" s="10">
        <f t="shared" si="14"/>
        <v>36</v>
      </c>
      <c r="B286" s="7"/>
      <c r="C286" s="8"/>
      <c r="D286" s="23"/>
      <c r="E286" s="9"/>
      <c r="F286" s="23">
        <f t="shared" si="15"/>
        <v>0</v>
      </c>
      <c r="G286" s="21" t="str">
        <f t="shared" si="13"/>
        <v/>
      </c>
    </row>
    <row r="287" spans="1:7" ht="20.100000000000001" hidden="1" customHeight="1">
      <c r="A287" s="10">
        <f t="shared" si="14"/>
        <v>36</v>
      </c>
      <c r="B287" s="7"/>
      <c r="C287" s="8"/>
      <c r="D287" s="23"/>
      <c r="E287" s="9"/>
      <c r="F287" s="23">
        <f t="shared" si="15"/>
        <v>0</v>
      </c>
      <c r="G287" s="21" t="str">
        <f t="shared" si="13"/>
        <v/>
      </c>
    </row>
    <row r="288" spans="1:7" ht="20.100000000000001" hidden="1" customHeight="1">
      <c r="A288" s="10">
        <f t="shared" si="14"/>
        <v>36</v>
      </c>
      <c r="B288" s="7"/>
      <c r="C288" s="8"/>
      <c r="D288" s="23"/>
      <c r="E288" s="9"/>
      <c r="F288" s="23">
        <f t="shared" si="15"/>
        <v>0</v>
      </c>
      <c r="G288" s="21" t="str">
        <f t="shared" si="13"/>
        <v/>
      </c>
    </row>
    <row r="289" spans="1:7" ht="20.100000000000001" hidden="1" customHeight="1">
      <c r="A289" s="10">
        <f t="shared" si="14"/>
        <v>36</v>
      </c>
      <c r="B289" s="7"/>
      <c r="C289" s="8"/>
      <c r="D289" s="23"/>
      <c r="E289" s="9"/>
      <c r="F289" s="23">
        <f t="shared" si="15"/>
        <v>0</v>
      </c>
      <c r="G289" s="21" t="str">
        <f t="shared" si="13"/>
        <v/>
      </c>
    </row>
    <row r="290" spans="1:7" ht="20.100000000000001" hidden="1" customHeight="1">
      <c r="A290" s="10">
        <f t="shared" si="14"/>
        <v>36</v>
      </c>
      <c r="B290" s="7"/>
      <c r="C290" s="8"/>
      <c r="D290" s="23"/>
      <c r="E290" s="9"/>
      <c r="F290" s="23">
        <f t="shared" si="15"/>
        <v>0</v>
      </c>
      <c r="G290" s="21" t="str">
        <f t="shared" si="13"/>
        <v/>
      </c>
    </row>
    <row r="291" spans="1:7" ht="20.100000000000001" hidden="1" customHeight="1">
      <c r="A291" s="10">
        <f t="shared" si="14"/>
        <v>36</v>
      </c>
      <c r="B291" s="7"/>
      <c r="C291" s="8"/>
      <c r="D291" s="23"/>
      <c r="E291" s="9"/>
      <c r="F291" s="23">
        <f t="shared" si="15"/>
        <v>0</v>
      </c>
      <c r="G291" s="21" t="str">
        <f t="shared" si="13"/>
        <v/>
      </c>
    </row>
    <row r="292" spans="1:7" ht="20.100000000000001" hidden="1" customHeight="1">
      <c r="A292" s="10">
        <f t="shared" si="14"/>
        <v>36</v>
      </c>
      <c r="B292" s="7"/>
      <c r="C292" s="8"/>
      <c r="D292" s="23"/>
      <c r="E292" s="9"/>
      <c r="F292" s="23">
        <f t="shared" si="15"/>
        <v>0</v>
      </c>
      <c r="G292" s="21" t="str">
        <f t="shared" si="13"/>
        <v/>
      </c>
    </row>
    <row r="293" spans="1:7" ht="20.100000000000001" hidden="1" customHeight="1">
      <c r="A293" s="10">
        <f t="shared" si="14"/>
        <v>36</v>
      </c>
      <c r="B293" s="7"/>
      <c r="C293" s="8"/>
      <c r="D293" s="23"/>
      <c r="E293" s="9"/>
      <c r="F293" s="23">
        <f t="shared" si="15"/>
        <v>0</v>
      </c>
      <c r="G293" s="21" t="str">
        <f t="shared" si="13"/>
        <v/>
      </c>
    </row>
    <row r="294" spans="1:7" ht="20.100000000000001" hidden="1" customHeight="1">
      <c r="A294" s="10">
        <f t="shared" si="14"/>
        <v>36</v>
      </c>
      <c r="B294" s="7"/>
      <c r="C294" s="8"/>
      <c r="D294" s="23"/>
      <c r="E294" s="9"/>
      <c r="F294" s="23">
        <f t="shared" si="15"/>
        <v>0</v>
      </c>
      <c r="G294" s="21" t="str">
        <f t="shared" si="13"/>
        <v/>
      </c>
    </row>
    <row r="295" spans="1:7" ht="20.100000000000001" hidden="1" customHeight="1">
      <c r="A295" s="10">
        <f t="shared" si="14"/>
        <v>36</v>
      </c>
      <c r="B295" s="7"/>
      <c r="C295" s="8"/>
      <c r="D295" s="23"/>
      <c r="E295" s="9"/>
      <c r="F295" s="23">
        <f t="shared" si="15"/>
        <v>0</v>
      </c>
      <c r="G295" s="21" t="str">
        <f t="shared" si="13"/>
        <v/>
      </c>
    </row>
    <row r="296" spans="1:7" ht="20.100000000000001" hidden="1" customHeight="1">
      <c r="A296" s="10">
        <f t="shared" si="14"/>
        <v>36</v>
      </c>
      <c r="B296" s="7"/>
      <c r="C296" s="8"/>
      <c r="D296" s="23"/>
      <c r="E296" s="9"/>
      <c r="F296" s="23">
        <f t="shared" si="15"/>
        <v>0</v>
      </c>
      <c r="G296" s="21" t="str">
        <f t="shared" si="13"/>
        <v/>
      </c>
    </row>
    <row r="297" spans="1:7" ht="20.100000000000001" hidden="1" customHeight="1">
      <c r="A297" s="10">
        <f t="shared" si="14"/>
        <v>36</v>
      </c>
      <c r="B297" s="7"/>
      <c r="C297" s="8"/>
      <c r="D297" s="23"/>
      <c r="E297" s="9"/>
      <c r="F297" s="23">
        <f t="shared" si="15"/>
        <v>0</v>
      </c>
      <c r="G297" s="21" t="str">
        <f t="shared" si="13"/>
        <v/>
      </c>
    </row>
    <row r="298" spans="1:7" ht="20.100000000000001" hidden="1" customHeight="1">
      <c r="A298" s="10">
        <f t="shared" si="14"/>
        <v>36</v>
      </c>
      <c r="B298" s="7"/>
      <c r="C298" s="8"/>
      <c r="D298" s="23"/>
      <c r="E298" s="9"/>
      <c r="F298" s="23">
        <f t="shared" si="15"/>
        <v>0</v>
      </c>
      <c r="G298" s="21" t="str">
        <f t="shared" si="13"/>
        <v/>
      </c>
    </row>
    <row r="299" spans="1:7" ht="20.100000000000001" hidden="1" customHeight="1">
      <c r="A299" s="10">
        <f t="shared" si="14"/>
        <v>36</v>
      </c>
      <c r="B299" s="7"/>
      <c r="C299" s="8"/>
      <c r="D299" s="23"/>
      <c r="E299" s="9"/>
      <c r="F299" s="23">
        <f t="shared" si="15"/>
        <v>0</v>
      </c>
      <c r="G299" s="21" t="str">
        <f t="shared" si="13"/>
        <v/>
      </c>
    </row>
    <row r="300" spans="1:7" ht="20.100000000000001" hidden="1" customHeight="1">
      <c r="A300" s="10">
        <f t="shared" si="14"/>
        <v>36</v>
      </c>
      <c r="B300" s="7"/>
      <c r="C300" s="8"/>
      <c r="D300" s="23"/>
      <c r="E300" s="9"/>
      <c r="F300" s="23">
        <f t="shared" si="15"/>
        <v>0</v>
      </c>
      <c r="G300" s="21" t="str">
        <f t="shared" si="13"/>
        <v/>
      </c>
    </row>
    <row r="301" spans="1:7" ht="20.100000000000001" hidden="1" customHeight="1">
      <c r="A301" s="10">
        <f t="shared" si="14"/>
        <v>36</v>
      </c>
      <c r="B301" s="7"/>
      <c r="C301" s="8"/>
      <c r="D301" s="23"/>
      <c r="E301" s="9"/>
      <c r="F301" s="23">
        <f t="shared" si="15"/>
        <v>0</v>
      </c>
      <c r="G301" s="21" t="str">
        <f t="shared" si="13"/>
        <v/>
      </c>
    </row>
    <row r="302" spans="1:7" ht="20.100000000000001" hidden="1" customHeight="1">
      <c r="A302" s="10">
        <f t="shared" si="14"/>
        <v>36</v>
      </c>
      <c r="B302" s="7"/>
      <c r="C302" s="8"/>
      <c r="D302" s="23"/>
      <c r="E302" s="9"/>
      <c r="F302" s="23">
        <f t="shared" si="15"/>
        <v>0</v>
      </c>
      <c r="G302" s="21" t="str">
        <f t="shared" si="13"/>
        <v/>
      </c>
    </row>
    <row r="303" spans="1:7" ht="20.100000000000001" hidden="1" customHeight="1">
      <c r="A303" s="10">
        <f t="shared" si="14"/>
        <v>36</v>
      </c>
      <c r="B303" s="7"/>
      <c r="C303" s="8"/>
      <c r="D303" s="23"/>
      <c r="E303" s="9"/>
      <c r="F303" s="23">
        <f t="shared" si="15"/>
        <v>0</v>
      </c>
      <c r="G303" s="21" t="str">
        <f t="shared" si="13"/>
        <v/>
      </c>
    </row>
    <row r="304" spans="1:7" ht="20.100000000000001" hidden="1" customHeight="1">
      <c r="A304" s="10">
        <f t="shared" si="14"/>
        <v>36</v>
      </c>
      <c r="B304" s="7"/>
      <c r="C304" s="8"/>
      <c r="D304" s="23"/>
      <c r="E304" s="9"/>
      <c r="F304" s="23">
        <f t="shared" si="15"/>
        <v>0</v>
      </c>
      <c r="G304" s="21" t="str">
        <f t="shared" si="13"/>
        <v/>
      </c>
    </row>
    <row r="305" spans="1:7" ht="20.100000000000001" hidden="1" customHeight="1">
      <c r="A305" s="10">
        <f t="shared" si="14"/>
        <v>36</v>
      </c>
      <c r="B305" s="7"/>
      <c r="C305" s="8"/>
      <c r="D305" s="23"/>
      <c r="E305" s="9"/>
      <c r="F305" s="23">
        <f t="shared" si="15"/>
        <v>0</v>
      </c>
      <c r="G305" s="21" t="str">
        <f t="shared" si="13"/>
        <v/>
      </c>
    </row>
    <row r="306" spans="1:7" ht="20.100000000000001" hidden="1" customHeight="1">
      <c r="A306" s="10">
        <f t="shared" si="14"/>
        <v>36</v>
      </c>
      <c r="B306" s="7"/>
      <c r="C306" s="8"/>
      <c r="D306" s="23"/>
      <c r="E306" s="9"/>
      <c r="F306" s="23">
        <f t="shared" si="15"/>
        <v>0</v>
      </c>
      <c r="G306" s="21" t="str">
        <f t="shared" si="13"/>
        <v/>
      </c>
    </row>
    <row r="307" spans="1:7" ht="20.100000000000001" hidden="1" customHeight="1">
      <c r="A307" s="10">
        <f t="shared" si="14"/>
        <v>36</v>
      </c>
      <c r="B307" s="7"/>
      <c r="C307" s="8"/>
      <c r="D307" s="23"/>
      <c r="E307" s="9"/>
      <c r="F307" s="23">
        <f t="shared" si="15"/>
        <v>0</v>
      </c>
      <c r="G307" s="21" t="str">
        <f t="shared" si="13"/>
        <v/>
      </c>
    </row>
    <row r="308" spans="1:7" ht="20.100000000000001" hidden="1" customHeight="1">
      <c r="A308" s="10">
        <f t="shared" si="14"/>
        <v>36</v>
      </c>
      <c r="B308" s="7"/>
      <c r="C308" s="8"/>
      <c r="D308" s="23"/>
      <c r="E308" s="9"/>
      <c r="F308" s="23">
        <f t="shared" si="15"/>
        <v>0</v>
      </c>
      <c r="G308" s="21" t="str">
        <f t="shared" si="13"/>
        <v/>
      </c>
    </row>
    <row r="309" spans="1:7" ht="20.100000000000001" hidden="1" customHeight="1">
      <c r="A309" s="10">
        <f t="shared" si="14"/>
        <v>36</v>
      </c>
      <c r="B309" s="7"/>
      <c r="C309" s="8"/>
      <c r="D309" s="23"/>
      <c r="E309" s="9"/>
      <c r="F309" s="23">
        <f t="shared" si="15"/>
        <v>0</v>
      </c>
      <c r="G309" s="21" t="str">
        <f t="shared" si="13"/>
        <v/>
      </c>
    </row>
    <row r="310" spans="1:7" ht="20.100000000000001" hidden="1" customHeight="1">
      <c r="A310" s="10">
        <f t="shared" si="14"/>
        <v>36</v>
      </c>
      <c r="B310" s="7"/>
      <c r="C310" s="8"/>
      <c r="D310" s="23"/>
      <c r="E310" s="9"/>
      <c r="F310" s="23">
        <f t="shared" si="15"/>
        <v>0</v>
      </c>
      <c r="G310" s="21" t="str">
        <f t="shared" si="13"/>
        <v/>
      </c>
    </row>
    <row r="311" spans="1:7" ht="20.100000000000001" hidden="1" customHeight="1">
      <c r="A311" s="10">
        <f t="shared" si="14"/>
        <v>36</v>
      </c>
      <c r="B311" s="7"/>
      <c r="C311" s="8"/>
      <c r="D311" s="23"/>
      <c r="E311" s="9"/>
      <c r="F311" s="23">
        <f t="shared" si="15"/>
        <v>0</v>
      </c>
      <c r="G311" s="21" t="str">
        <f t="shared" si="13"/>
        <v/>
      </c>
    </row>
    <row r="312" spans="1:7" ht="20.100000000000001" hidden="1" customHeight="1">
      <c r="A312" s="10">
        <f t="shared" si="14"/>
        <v>36</v>
      </c>
      <c r="B312" s="7"/>
      <c r="C312" s="8"/>
      <c r="D312" s="23"/>
      <c r="E312" s="9"/>
      <c r="F312" s="23">
        <f t="shared" si="15"/>
        <v>0</v>
      </c>
      <c r="G312" s="21" t="str">
        <f t="shared" si="13"/>
        <v/>
      </c>
    </row>
    <row r="313" spans="1:7" ht="20.100000000000001" hidden="1" customHeight="1">
      <c r="A313" s="10">
        <f t="shared" si="14"/>
        <v>36</v>
      </c>
      <c r="B313" s="7"/>
      <c r="C313" s="8"/>
      <c r="D313" s="23"/>
      <c r="E313" s="9"/>
      <c r="F313" s="23">
        <f t="shared" si="15"/>
        <v>0</v>
      </c>
      <c r="G313" s="21" t="str">
        <f t="shared" si="13"/>
        <v/>
      </c>
    </row>
    <row r="314" spans="1:7" ht="20.100000000000001" hidden="1" customHeight="1">
      <c r="A314" s="10">
        <f t="shared" si="14"/>
        <v>36</v>
      </c>
      <c r="B314" s="7"/>
      <c r="C314" s="8"/>
      <c r="D314" s="23"/>
      <c r="E314" s="9"/>
      <c r="F314" s="23">
        <f t="shared" si="15"/>
        <v>0</v>
      </c>
      <c r="G314" s="21" t="str">
        <f t="shared" si="13"/>
        <v/>
      </c>
    </row>
    <row r="315" spans="1:7" ht="20.100000000000001" hidden="1" customHeight="1">
      <c r="A315" s="10">
        <f t="shared" si="14"/>
        <v>36</v>
      </c>
      <c r="B315" s="7"/>
      <c r="C315" s="8"/>
      <c r="D315" s="23"/>
      <c r="E315" s="9"/>
      <c r="F315" s="23">
        <f t="shared" si="15"/>
        <v>0</v>
      </c>
      <c r="G315" s="21" t="str">
        <f t="shared" si="13"/>
        <v/>
      </c>
    </row>
    <row r="316" spans="1:7" ht="20.100000000000001" hidden="1" customHeight="1">
      <c r="A316" s="10">
        <f t="shared" si="14"/>
        <v>36</v>
      </c>
      <c r="B316" s="7"/>
      <c r="C316" s="8"/>
      <c r="D316" s="23"/>
      <c r="E316" s="9"/>
      <c r="F316" s="23">
        <f t="shared" si="15"/>
        <v>0</v>
      </c>
      <c r="G316" s="21" t="str">
        <f t="shared" si="13"/>
        <v/>
      </c>
    </row>
    <row r="317" spans="1:7" ht="20.100000000000001" hidden="1" customHeight="1">
      <c r="A317" s="10">
        <f t="shared" si="14"/>
        <v>36</v>
      </c>
      <c r="B317" s="7"/>
      <c r="C317" s="8"/>
      <c r="D317" s="23"/>
      <c r="E317" s="9"/>
      <c r="F317" s="23">
        <f t="shared" si="15"/>
        <v>0</v>
      </c>
      <c r="G317" s="21" t="str">
        <f t="shared" si="13"/>
        <v/>
      </c>
    </row>
    <row r="318" spans="1:7" ht="20.100000000000001" hidden="1" customHeight="1">
      <c r="A318" s="10">
        <f t="shared" si="14"/>
        <v>36</v>
      </c>
      <c r="B318" s="7"/>
      <c r="C318" s="8"/>
      <c r="D318" s="23"/>
      <c r="E318" s="9"/>
      <c r="F318" s="23">
        <f t="shared" si="15"/>
        <v>0</v>
      </c>
      <c r="G318" s="21" t="str">
        <f t="shared" si="13"/>
        <v/>
      </c>
    </row>
    <row r="319" spans="1:7" ht="20.100000000000001" hidden="1" customHeight="1">
      <c r="A319" s="10">
        <f t="shared" si="14"/>
        <v>36</v>
      </c>
      <c r="B319" s="7"/>
      <c r="C319" s="8"/>
      <c r="D319" s="23"/>
      <c r="E319" s="9"/>
      <c r="F319" s="23">
        <f t="shared" si="15"/>
        <v>0</v>
      </c>
      <c r="G319" s="21" t="str">
        <f t="shared" si="13"/>
        <v/>
      </c>
    </row>
    <row r="320" spans="1:7" ht="20.100000000000001" hidden="1" customHeight="1">
      <c r="A320" s="10">
        <f t="shared" si="14"/>
        <v>36</v>
      </c>
      <c r="B320" s="7"/>
      <c r="C320" s="8"/>
      <c r="D320" s="23"/>
      <c r="E320" s="9"/>
      <c r="F320" s="23">
        <f t="shared" si="15"/>
        <v>0</v>
      </c>
      <c r="G320" s="21" t="str">
        <f t="shared" si="13"/>
        <v/>
      </c>
    </row>
    <row r="321" spans="1:7" ht="20.100000000000001" hidden="1" customHeight="1">
      <c r="A321" s="10">
        <f t="shared" si="14"/>
        <v>36</v>
      </c>
      <c r="B321" s="7"/>
      <c r="C321" s="8"/>
      <c r="D321" s="23"/>
      <c r="E321" s="9"/>
      <c r="F321" s="23">
        <f t="shared" si="15"/>
        <v>0</v>
      </c>
      <c r="G321" s="21" t="str">
        <f t="shared" si="13"/>
        <v/>
      </c>
    </row>
    <row r="322" spans="1:7" ht="20.100000000000001" hidden="1" customHeight="1">
      <c r="A322" s="10">
        <f t="shared" si="14"/>
        <v>36</v>
      </c>
      <c r="B322" s="7"/>
      <c r="C322" s="8"/>
      <c r="D322" s="23"/>
      <c r="E322" s="9"/>
      <c r="F322" s="23">
        <f t="shared" si="15"/>
        <v>0</v>
      </c>
      <c r="G322" s="21" t="str">
        <f t="shared" si="13"/>
        <v/>
      </c>
    </row>
    <row r="323" spans="1:7" ht="20.100000000000001" hidden="1" customHeight="1">
      <c r="A323" s="10">
        <f t="shared" si="14"/>
        <v>36</v>
      </c>
      <c r="B323" s="7"/>
      <c r="C323" s="8"/>
      <c r="D323" s="23"/>
      <c r="E323" s="9"/>
      <c r="F323" s="23">
        <f t="shared" si="15"/>
        <v>0</v>
      </c>
      <c r="G323" s="21" t="str">
        <f t="shared" si="13"/>
        <v/>
      </c>
    </row>
    <row r="324" spans="1:7" ht="20.100000000000001" hidden="1" customHeight="1">
      <c r="A324" s="10">
        <f t="shared" si="14"/>
        <v>36</v>
      </c>
      <c r="B324" s="7"/>
      <c r="C324" s="8"/>
      <c r="D324" s="23"/>
      <c r="E324" s="9"/>
      <c r="F324" s="23">
        <f t="shared" si="15"/>
        <v>0</v>
      </c>
      <c r="G324" s="21" t="str">
        <f t="shared" si="13"/>
        <v/>
      </c>
    </row>
    <row r="325" spans="1:7" ht="20.100000000000001" hidden="1" customHeight="1">
      <c r="A325" s="10">
        <f t="shared" si="14"/>
        <v>36</v>
      </c>
      <c r="B325" s="7"/>
      <c r="C325" s="8"/>
      <c r="D325" s="23"/>
      <c r="E325" s="9"/>
      <c r="F325" s="23">
        <f t="shared" si="15"/>
        <v>0</v>
      </c>
      <c r="G325" s="21" t="str">
        <f t="shared" si="13"/>
        <v/>
      </c>
    </row>
    <row r="326" spans="1:7" ht="20.100000000000001" hidden="1" customHeight="1">
      <c r="A326" s="10">
        <f t="shared" si="14"/>
        <v>36</v>
      </c>
      <c r="B326" s="7"/>
      <c r="C326" s="8"/>
      <c r="D326" s="23"/>
      <c r="E326" s="9"/>
      <c r="F326" s="23">
        <f t="shared" si="15"/>
        <v>0</v>
      </c>
      <c r="G326" s="21" t="str">
        <f t="shared" si="13"/>
        <v/>
      </c>
    </row>
    <row r="327" spans="1:7" ht="20.100000000000001" hidden="1" customHeight="1">
      <c r="A327" s="10">
        <f t="shared" si="14"/>
        <v>36</v>
      </c>
      <c r="B327" s="7"/>
      <c r="C327" s="8"/>
      <c r="D327" s="23"/>
      <c r="E327" s="9"/>
      <c r="F327" s="23">
        <f t="shared" si="15"/>
        <v>0</v>
      </c>
      <c r="G327" s="21" t="str">
        <f t="shared" si="13"/>
        <v/>
      </c>
    </row>
    <row r="328" spans="1:7" ht="20.100000000000001" hidden="1" customHeight="1">
      <c r="A328" s="10">
        <f t="shared" si="14"/>
        <v>36</v>
      </c>
      <c r="B328" s="7"/>
      <c r="C328" s="8"/>
      <c r="D328" s="23"/>
      <c r="E328" s="9"/>
      <c r="F328" s="23">
        <f t="shared" si="15"/>
        <v>0</v>
      </c>
      <c r="G328" s="21" t="str">
        <f t="shared" si="13"/>
        <v/>
      </c>
    </row>
    <row r="329" spans="1:7" ht="20.100000000000001" hidden="1" customHeight="1">
      <c r="A329" s="10">
        <f t="shared" si="14"/>
        <v>36</v>
      </c>
      <c r="B329" s="7"/>
      <c r="C329" s="8"/>
      <c r="D329" s="23"/>
      <c r="E329" s="9"/>
      <c r="F329" s="23">
        <f t="shared" si="15"/>
        <v>0</v>
      </c>
      <c r="G329" s="21" t="str">
        <f t="shared" si="13"/>
        <v/>
      </c>
    </row>
    <row r="330" spans="1:7" ht="20.100000000000001" hidden="1" customHeight="1">
      <c r="A330" s="10">
        <f t="shared" si="14"/>
        <v>36</v>
      </c>
      <c r="B330" s="7"/>
      <c r="C330" s="8"/>
      <c r="D330" s="23"/>
      <c r="E330" s="9"/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hidden="1" customHeight="1">
      <c r="A331" s="10">
        <f t="shared" ref="A331:A338" si="17">IF(F331&gt;0,1+A330,A330)</f>
        <v>36</v>
      </c>
      <c r="B331" s="7"/>
      <c r="C331" s="8"/>
      <c r="D331" s="23"/>
      <c r="E331" s="9"/>
      <c r="F331" s="23">
        <f t="shared" si="15"/>
        <v>0</v>
      </c>
      <c r="G331" s="21" t="str">
        <f t="shared" si="16"/>
        <v/>
      </c>
    </row>
    <row r="332" spans="1:7" ht="20.100000000000001" hidden="1" customHeight="1">
      <c r="A332" s="10">
        <f t="shared" si="17"/>
        <v>36</v>
      </c>
      <c r="B332" s="7"/>
      <c r="C332" s="8"/>
      <c r="D332" s="23"/>
      <c r="E332" s="9"/>
      <c r="F332" s="23">
        <f t="shared" si="15"/>
        <v>0</v>
      </c>
      <c r="G332" s="21" t="str">
        <f t="shared" si="16"/>
        <v/>
      </c>
    </row>
    <row r="333" spans="1:7" ht="20.100000000000001" hidden="1" customHeight="1">
      <c r="A333" s="10">
        <f t="shared" si="17"/>
        <v>36</v>
      </c>
      <c r="B333" s="7"/>
      <c r="C333" s="8"/>
      <c r="D333" s="23"/>
      <c r="E333" s="9"/>
      <c r="F333" s="23">
        <f t="shared" si="15"/>
        <v>0</v>
      </c>
      <c r="G333" s="21" t="str">
        <f t="shared" si="16"/>
        <v/>
      </c>
    </row>
    <row r="334" spans="1:7" ht="20.100000000000001" hidden="1" customHeight="1">
      <c r="A334" s="10">
        <f t="shared" si="17"/>
        <v>36</v>
      </c>
      <c r="B334" s="7"/>
      <c r="C334" s="8"/>
      <c r="D334" s="23"/>
      <c r="E334" s="9"/>
      <c r="F334" s="23">
        <f t="shared" si="15"/>
        <v>0</v>
      </c>
      <c r="G334" s="21" t="str">
        <f t="shared" si="16"/>
        <v/>
      </c>
    </row>
    <row r="335" spans="1:7" ht="20.100000000000001" hidden="1" customHeight="1">
      <c r="A335" s="10">
        <f t="shared" si="17"/>
        <v>36</v>
      </c>
      <c r="B335" s="7"/>
      <c r="C335" s="8"/>
      <c r="D335" s="23"/>
      <c r="E335" s="9"/>
      <c r="F335" s="23">
        <f t="shared" ref="F335:F359" si="18">IF(E335&gt;D335,D335,E335)</f>
        <v>0</v>
      </c>
      <c r="G335" s="21" t="str">
        <f t="shared" si="16"/>
        <v/>
      </c>
    </row>
    <row r="336" spans="1:7" ht="20.100000000000001" hidden="1" customHeight="1">
      <c r="A336" s="10">
        <f t="shared" si="17"/>
        <v>36</v>
      </c>
      <c r="B336" s="7"/>
      <c r="C336" s="8"/>
      <c r="D336" s="23"/>
      <c r="E336" s="9"/>
      <c r="F336" s="23">
        <f t="shared" si="18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36</v>
      </c>
      <c r="B337" s="7"/>
      <c r="C337" s="8"/>
      <c r="D337" s="23"/>
      <c r="E337" s="9"/>
      <c r="F337" s="23">
        <f t="shared" si="18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36</v>
      </c>
      <c r="B338" s="7"/>
      <c r="C338" s="8"/>
      <c r="D338" s="23"/>
      <c r="E338" s="9"/>
      <c r="F338" s="23">
        <f t="shared" si="18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/>
      <c r="E339" s="9"/>
      <c r="F339" s="23">
        <f t="shared" si="18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/>
      <c r="E340" s="9"/>
      <c r="F340" s="23">
        <f t="shared" si="18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/>
      <c r="E341" s="9"/>
      <c r="F341" s="23">
        <f t="shared" si="18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/>
      <c r="E342" s="9"/>
      <c r="F342" s="23">
        <f t="shared" si="18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/>
      <c r="E343" s="9"/>
      <c r="F343" s="23">
        <f t="shared" si="18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/>
      <c r="E344" s="9"/>
      <c r="F344" s="23">
        <f t="shared" si="18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/>
      <c r="E345" s="9"/>
      <c r="F345" s="23">
        <f t="shared" si="18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/>
      <c r="E346" s="9"/>
      <c r="F346" s="23">
        <f t="shared" si="18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/>
      <c r="E347" s="9"/>
      <c r="F347" s="23">
        <f t="shared" si="18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/>
      <c r="E348" s="9"/>
      <c r="F348" s="23">
        <f t="shared" si="18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/>
      <c r="E349" s="9"/>
      <c r="F349" s="23">
        <f t="shared" si="18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/>
      <c r="E350" s="9"/>
      <c r="F350" s="23">
        <f t="shared" si="18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/>
      <c r="E351" s="9"/>
      <c r="F351" s="23">
        <f t="shared" si="18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/>
      <c r="E352" s="9"/>
      <c r="F352" s="23">
        <f t="shared" si="18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/>
      <c r="E353" s="9"/>
      <c r="F353" s="23">
        <f t="shared" si="18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/>
      <c r="E354" s="9"/>
      <c r="F354" s="23">
        <f t="shared" si="18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/>
      <c r="E355" s="9"/>
      <c r="F355" s="23">
        <f t="shared" si="18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/>
      <c r="E356" s="9"/>
      <c r="F356" s="23">
        <f t="shared" si="18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/>
      <c r="E357" s="9"/>
      <c r="F357" s="23">
        <f t="shared" si="18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/>
      <c r="E358" s="9"/>
      <c r="F358" s="23">
        <f t="shared" si="18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/>
      <c r="E359" s="9"/>
      <c r="F359" s="23">
        <f t="shared" si="18"/>
        <v>0</v>
      </c>
      <c r="G359" s="21" t="str">
        <f t="shared" si="16"/>
        <v/>
      </c>
    </row>
    <row r="360" spans="1:7" ht="25.5" customHeight="1">
      <c r="A360" s="65" t="s">
        <v>6</v>
      </c>
      <c r="B360" s="65"/>
      <c r="C360" s="65"/>
      <c r="D360" s="25">
        <f>SUM(D9:D359)</f>
        <v>5828</v>
      </c>
      <c r="E360" s="25"/>
      <c r="F360" s="25">
        <f>SUM(F9:F359)</f>
        <v>5616</v>
      </c>
      <c r="G360" s="25"/>
    </row>
    <row r="361" spans="1:7" ht="25.5" customHeight="1">
      <c r="A361" s="66" t="s">
        <v>39</v>
      </c>
      <c r="B361" s="66"/>
      <c r="C361" s="66"/>
      <c r="D361" s="59">
        <f>F360/D360</f>
        <v>0.96362388469457794</v>
      </c>
      <c r="E361" s="59"/>
      <c r="F361" s="59"/>
      <c r="G361" s="26"/>
    </row>
    <row r="362" spans="1:7" ht="25.5" customHeight="1">
      <c r="A362" s="58" t="s">
        <v>38</v>
      </c>
      <c r="B362" s="58"/>
      <c r="C362" s="58"/>
      <c r="D362" s="58" t="str">
        <f>IF(D361&lt;50%,B369,IF(D361&lt;70%,B368,IF(D361&lt;80%,B367,IF(D361&lt;90%,B366,B365))))</f>
        <v>A</v>
      </c>
      <c r="E362" s="58"/>
      <c r="F362" s="58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0"/>
      <c r="B371" s="73" t="s">
        <v>887</v>
      </c>
      <c r="C371" s="73"/>
      <c r="D371" s="73"/>
      <c r="E371" s="73"/>
      <c r="F371" s="73"/>
      <c r="G371" s="73"/>
    </row>
    <row r="372" spans="1:7" ht="20.100000000000001" customHeight="1">
      <c r="A372" s="73" t="s">
        <v>40</v>
      </c>
      <c r="B372" s="73"/>
      <c r="C372" s="73"/>
      <c r="D372" s="73" t="s">
        <v>45</v>
      </c>
      <c r="E372" s="73"/>
      <c r="F372" s="73"/>
      <c r="G372" s="73"/>
    </row>
    <row r="373" spans="1:7" ht="53.25" customHeight="1">
      <c r="A373" s="73"/>
      <c r="B373" s="73"/>
      <c r="C373" s="73"/>
      <c r="D373" s="31"/>
      <c r="E373" s="31"/>
      <c r="F373" s="31"/>
      <c r="G373" s="31"/>
    </row>
    <row r="374" spans="1:7" ht="20.100000000000001" customHeight="1">
      <c r="A374" s="74" t="s">
        <v>889</v>
      </c>
      <c r="B374" s="74"/>
      <c r="C374" s="74"/>
      <c r="D374" s="73" t="s">
        <v>43</v>
      </c>
      <c r="E374" s="73"/>
      <c r="F374" s="73"/>
      <c r="G374" s="73"/>
    </row>
    <row r="375" spans="1:7" ht="20.100000000000001" customHeight="1">
      <c r="A375" s="73" t="s">
        <v>888</v>
      </c>
      <c r="B375" s="73"/>
      <c r="C375" s="73"/>
      <c r="D375" s="73"/>
      <c r="E375" s="73"/>
      <c r="F375" s="73"/>
      <c r="G375" s="73"/>
    </row>
  </sheetData>
  <autoFilter ref="A8:G362">
    <filterColumn colId="1" showButton="0"/>
    <filterColumn colId="3">
      <filters>
        <filter val="10"/>
        <filter val="2"/>
        <filter val="20"/>
        <filter val="328"/>
        <filter val="350"/>
        <filter val="38"/>
        <filter val="40"/>
        <filter val="400"/>
        <filter val="5,828"/>
        <filter val="50"/>
        <filter val="500"/>
        <filter val="60"/>
        <filter val="600"/>
        <filter val="700"/>
        <filter val="75"/>
        <filter val="800"/>
        <filter val="92"/>
        <filter val="96.36%"/>
        <filter val="A"/>
      </filters>
    </filterColumn>
  </autoFilter>
  <mergeCells count="22">
    <mergeCell ref="D375:G375"/>
    <mergeCell ref="A372:C372"/>
    <mergeCell ref="A374:C374"/>
    <mergeCell ref="A375:C375"/>
    <mergeCell ref="B371:G371"/>
    <mergeCell ref="D372:G372"/>
    <mergeCell ref="D374:G374"/>
    <mergeCell ref="A373:C373"/>
    <mergeCell ref="D362:F362"/>
    <mergeCell ref="D361:F361"/>
    <mergeCell ref="A1:G1"/>
    <mergeCell ref="A2:G2"/>
    <mergeCell ref="A3:G3"/>
    <mergeCell ref="A5:G5"/>
    <mergeCell ref="A6:G6"/>
    <mergeCell ref="A360:C360"/>
    <mergeCell ref="A361:C361"/>
    <mergeCell ref="A362:C362"/>
    <mergeCell ref="D7:G7"/>
    <mergeCell ref="A7:A8"/>
    <mergeCell ref="B7:B8"/>
    <mergeCell ref="C7:C8"/>
  </mergeCells>
  <conditionalFormatting sqref="G9:G359">
    <cfRule type="cellIs" dxfId="29" priority="1" operator="lessThan">
      <formula>0.9</formula>
    </cfRule>
    <cfRule type="cellIs" dxfId="28" priority="5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75"/>
  <sheetViews>
    <sheetView zoomScale="90" zoomScaleNormal="90" workbookViewId="0">
      <pane xSplit="3" ySplit="9" topLeftCell="D363" activePane="bottomRight" state="frozen"/>
      <selection pane="topRight" activeCell="D1" sqref="D1"/>
      <selection pane="bottomLeft" activeCell="A10" sqref="A10"/>
      <selection pane="bottomRight" activeCell="D363" sqref="D363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890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39" t="s">
        <v>7</v>
      </c>
      <c r="E8" s="39" t="s">
        <v>8</v>
      </c>
      <c r="F8" s="39" t="s">
        <v>36</v>
      </c>
      <c r="G8" s="39" t="s">
        <v>39</v>
      </c>
    </row>
    <row r="9" spans="1:7" ht="20.100000000000001" customHeight="1">
      <c r="A9" s="10">
        <f>IF(F9&gt;0,1,0)</f>
        <v>1</v>
      </c>
      <c r="B9" s="7"/>
      <c r="C9" s="8" t="s">
        <v>46</v>
      </c>
      <c r="D9" s="23">
        <v>100</v>
      </c>
      <c r="E9" s="9">
        <v>100</v>
      </c>
      <c r="F9" s="23">
        <f t="shared" ref="F9:F72" si="0">IF(E9&gt;D9,D9,E9)</f>
        <v>100</v>
      </c>
      <c r="G9" s="21">
        <f>IFERROR(F9/D9,"")</f>
        <v>1</v>
      </c>
    </row>
    <row r="10" spans="1:7" ht="20.100000000000001" customHeight="1">
      <c r="A10" s="10">
        <f>IF(F10&gt;0,1+A9,A9)</f>
        <v>2</v>
      </c>
      <c r="B10" s="7"/>
      <c r="C10" s="8" t="s">
        <v>47</v>
      </c>
      <c r="D10" s="23">
        <v>45</v>
      </c>
      <c r="E10" s="9">
        <v>45</v>
      </c>
      <c r="F10" s="23">
        <f t="shared" si="0"/>
        <v>45</v>
      </c>
      <c r="G10" s="2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/>
      <c r="C11" s="8" t="s">
        <v>48</v>
      </c>
      <c r="D11" s="23">
        <v>23</v>
      </c>
      <c r="E11" s="9">
        <v>23</v>
      </c>
      <c r="F11" s="23">
        <f t="shared" si="0"/>
        <v>23</v>
      </c>
      <c r="G11" s="21">
        <f t="shared" si="1"/>
        <v>1</v>
      </c>
    </row>
    <row r="12" spans="1:7" ht="20.100000000000001" customHeight="1">
      <c r="A12" s="10">
        <f t="shared" si="2"/>
        <v>4</v>
      </c>
      <c r="B12" s="7"/>
      <c r="C12" s="8" t="s">
        <v>49</v>
      </c>
      <c r="D12" s="23">
        <v>450</v>
      </c>
      <c r="E12" s="9">
        <v>421</v>
      </c>
      <c r="F12" s="23">
        <f t="shared" si="0"/>
        <v>421</v>
      </c>
      <c r="G12" s="21">
        <f t="shared" si="1"/>
        <v>0.93555555555555558</v>
      </c>
    </row>
    <row r="13" spans="1:7" ht="20.100000000000001" customHeight="1">
      <c r="A13" s="10">
        <f t="shared" si="2"/>
        <v>4</v>
      </c>
      <c r="B13" s="7"/>
      <c r="C13" s="8" t="s">
        <v>50</v>
      </c>
      <c r="D13" s="23">
        <v>0</v>
      </c>
      <c r="E13" s="9">
        <v>0</v>
      </c>
      <c r="F13" s="23">
        <f t="shared" si="0"/>
        <v>0</v>
      </c>
      <c r="G13" s="21" t="str">
        <f t="shared" si="1"/>
        <v/>
      </c>
    </row>
    <row r="14" spans="1:7" ht="20.100000000000001" customHeight="1">
      <c r="A14" s="10">
        <f t="shared" si="2"/>
        <v>4</v>
      </c>
      <c r="B14" s="7"/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customHeight="1">
      <c r="A15" s="10">
        <f t="shared" si="2"/>
        <v>4</v>
      </c>
      <c r="B15" s="7"/>
      <c r="C15" s="8" t="s">
        <v>52</v>
      </c>
      <c r="D15" s="23">
        <v>20</v>
      </c>
      <c r="E15" s="9">
        <v>0</v>
      </c>
      <c r="F15" s="23">
        <f t="shared" si="0"/>
        <v>0</v>
      </c>
      <c r="G15" s="21">
        <f t="shared" si="1"/>
        <v>0</v>
      </c>
    </row>
    <row r="16" spans="1:7" ht="20.100000000000001" customHeight="1">
      <c r="A16" s="10">
        <f t="shared" si="2"/>
        <v>4</v>
      </c>
      <c r="B16" s="7"/>
      <c r="C16" s="8" t="s">
        <v>53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</row>
    <row r="17" spans="1:7" ht="20.100000000000001" customHeight="1">
      <c r="A17" s="10">
        <f t="shared" si="2"/>
        <v>4</v>
      </c>
      <c r="B17" s="7"/>
      <c r="C17" s="8" t="s">
        <v>54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</row>
    <row r="18" spans="1:7" ht="20.100000000000001" customHeight="1">
      <c r="A18" s="10">
        <f t="shared" si="2"/>
        <v>4</v>
      </c>
      <c r="B18" s="7"/>
      <c r="C18" s="8" t="s">
        <v>55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</row>
    <row r="19" spans="1:7" ht="20.100000000000001" customHeight="1">
      <c r="A19" s="10">
        <f t="shared" si="2"/>
        <v>4</v>
      </c>
      <c r="B19" s="7"/>
      <c r="C19" s="8" t="s">
        <v>56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</row>
    <row r="20" spans="1:7" ht="20.100000000000001" customHeight="1">
      <c r="A20" s="10">
        <f t="shared" si="2"/>
        <v>4</v>
      </c>
      <c r="B20" s="7"/>
      <c r="C20" s="8" t="s">
        <v>57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</row>
    <row r="21" spans="1:7" ht="20.100000000000001" customHeight="1">
      <c r="A21" s="10">
        <f t="shared" si="2"/>
        <v>4</v>
      </c>
      <c r="B21" s="7"/>
      <c r="C21" s="8" t="s">
        <v>58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</row>
    <row r="22" spans="1:7" ht="20.100000000000001" customHeight="1">
      <c r="A22" s="10">
        <f t="shared" si="2"/>
        <v>4</v>
      </c>
      <c r="B22" s="7"/>
      <c r="C22" s="8" t="s">
        <v>59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</row>
    <row r="23" spans="1:7" ht="20.100000000000001" customHeight="1">
      <c r="A23" s="10">
        <f t="shared" si="2"/>
        <v>4</v>
      </c>
      <c r="B23" s="7"/>
      <c r="C23" s="8" t="s">
        <v>60</v>
      </c>
      <c r="D23" s="23"/>
      <c r="E23" s="9">
        <v>0</v>
      </c>
      <c r="F23" s="23">
        <f t="shared" si="0"/>
        <v>0</v>
      </c>
      <c r="G23" s="21" t="str">
        <f t="shared" si="1"/>
        <v/>
      </c>
    </row>
    <row r="24" spans="1:7" ht="20.100000000000001" customHeight="1">
      <c r="A24" s="10">
        <f t="shared" si="2"/>
        <v>4</v>
      </c>
      <c r="B24" s="7"/>
      <c r="C24" s="8" t="s">
        <v>61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</row>
    <row r="25" spans="1:7" ht="20.100000000000001" customHeight="1">
      <c r="A25" s="10">
        <f t="shared" si="2"/>
        <v>5</v>
      </c>
      <c r="B25" s="7"/>
      <c r="C25" s="8" t="s">
        <v>62</v>
      </c>
      <c r="D25" s="23">
        <v>20</v>
      </c>
      <c r="E25" s="9">
        <v>20</v>
      </c>
      <c r="F25" s="23">
        <f t="shared" si="0"/>
        <v>20</v>
      </c>
      <c r="G25" s="21">
        <f t="shared" si="1"/>
        <v>1</v>
      </c>
    </row>
    <row r="26" spans="1:7" ht="20.100000000000001" customHeight="1">
      <c r="A26" s="10">
        <f t="shared" si="2"/>
        <v>6</v>
      </c>
      <c r="B26" s="7"/>
      <c r="C26" s="8" t="s">
        <v>63</v>
      </c>
      <c r="D26" s="23">
        <v>25</v>
      </c>
      <c r="E26" s="9">
        <v>25</v>
      </c>
      <c r="F26" s="23">
        <f t="shared" si="0"/>
        <v>25</v>
      </c>
      <c r="G26" s="21">
        <f t="shared" si="1"/>
        <v>1</v>
      </c>
    </row>
    <row r="27" spans="1:7" ht="20.100000000000001" customHeight="1">
      <c r="A27" s="10">
        <f t="shared" si="2"/>
        <v>7</v>
      </c>
      <c r="B27" s="7"/>
      <c r="C27" s="8" t="s">
        <v>64</v>
      </c>
      <c r="D27" s="23">
        <v>20</v>
      </c>
      <c r="E27" s="9">
        <v>20</v>
      </c>
      <c r="F27" s="23">
        <f t="shared" si="0"/>
        <v>20</v>
      </c>
      <c r="G27" s="21">
        <f t="shared" si="1"/>
        <v>1</v>
      </c>
    </row>
    <row r="28" spans="1:7" ht="20.100000000000001" customHeight="1">
      <c r="A28" s="10">
        <f t="shared" si="2"/>
        <v>7</v>
      </c>
      <c r="B28" s="7"/>
      <c r="C28" s="8" t="s">
        <v>65</v>
      </c>
      <c r="D28" s="23">
        <v>0</v>
      </c>
      <c r="E28" s="9">
        <v>0</v>
      </c>
      <c r="F28" s="23">
        <f t="shared" si="0"/>
        <v>0</v>
      </c>
      <c r="G28" s="21" t="str">
        <f t="shared" si="1"/>
        <v/>
      </c>
    </row>
    <row r="29" spans="1:7" ht="20.100000000000001" customHeight="1">
      <c r="A29" s="10">
        <f t="shared" si="2"/>
        <v>7</v>
      </c>
      <c r="B29" s="7"/>
      <c r="C29" s="8" t="s">
        <v>66</v>
      </c>
      <c r="D29" s="23">
        <v>0</v>
      </c>
      <c r="E29" s="9">
        <v>0</v>
      </c>
      <c r="F29" s="23">
        <f t="shared" si="0"/>
        <v>0</v>
      </c>
      <c r="G29" s="21" t="str">
        <f t="shared" si="1"/>
        <v/>
      </c>
    </row>
    <row r="30" spans="1:7" ht="20.100000000000001" customHeight="1">
      <c r="A30" s="10">
        <f t="shared" si="2"/>
        <v>7</v>
      </c>
      <c r="B30" s="7"/>
      <c r="C30" s="8" t="s">
        <v>67</v>
      </c>
      <c r="D30" s="23">
        <v>0</v>
      </c>
      <c r="E30" s="9">
        <v>0</v>
      </c>
      <c r="F30" s="23">
        <f t="shared" si="0"/>
        <v>0</v>
      </c>
      <c r="G30" s="21" t="str">
        <f t="shared" si="1"/>
        <v/>
      </c>
    </row>
    <row r="31" spans="1:7" ht="20.100000000000001" customHeight="1">
      <c r="A31" s="10">
        <f t="shared" si="2"/>
        <v>8</v>
      </c>
      <c r="B31" s="7"/>
      <c r="C31" s="8" t="s">
        <v>68</v>
      </c>
      <c r="D31" s="23">
        <v>20</v>
      </c>
      <c r="E31" s="9">
        <v>20</v>
      </c>
      <c r="F31" s="23">
        <f t="shared" si="0"/>
        <v>20</v>
      </c>
      <c r="G31" s="21">
        <f t="shared" si="1"/>
        <v>1</v>
      </c>
    </row>
    <row r="32" spans="1:7" ht="20.100000000000001" customHeight="1">
      <c r="A32" s="10">
        <f t="shared" si="2"/>
        <v>9</v>
      </c>
      <c r="B32" s="7"/>
      <c r="C32" s="8" t="s">
        <v>69</v>
      </c>
      <c r="D32" s="23">
        <v>65</v>
      </c>
      <c r="E32" s="9">
        <v>65</v>
      </c>
      <c r="F32" s="23">
        <f t="shared" si="0"/>
        <v>65</v>
      </c>
      <c r="G32" s="21">
        <f t="shared" si="1"/>
        <v>1</v>
      </c>
    </row>
    <row r="33" spans="1:7" ht="20.100000000000001" customHeight="1">
      <c r="A33" s="10">
        <f t="shared" si="2"/>
        <v>9</v>
      </c>
      <c r="B33" s="7"/>
      <c r="C33" s="8" t="s">
        <v>70</v>
      </c>
      <c r="D33" s="23">
        <v>0</v>
      </c>
      <c r="E33" s="9">
        <v>0</v>
      </c>
      <c r="F33" s="23">
        <f t="shared" si="0"/>
        <v>0</v>
      </c>
      <c r="G33" s="21" t="str">
        <f t="shared" si="1"/>
        <v/>
      </c>
    </row>
    <row r="34" spans="1:7" ht="20.100000000000001" customHeight="1">
      <c r="A34" s="10">
        <f t="shared" si="2"/>
        <v>9</v>
      </c>
      <c r="B34" s="7"/>
      <c r="C34" s="8" t="s">
        <v>71</v>
      </c>
      <c r="D34" s="23">
        <v>0</v>
      </c>
      <c r="E34" s="9">
        <v>0</v>
      </c>
      <c r="F34" s="23">
        <f t="shared" si="0"/>
        <v>0</v>
      </c>
      <c r="G34" s="21" t="str">
        <f t="shared" si="1"/>
        <v/>
      </c>
    </row>
    <row r="35" spans="1:7" ht="20.100000000000001" customHeight="1">
      <c r="A35" s="10">
        <f t="shared" si="2"/>
        <v>9</v>
      </c>
      <c r="B35" s="7"/>
      <c r="C35" s="8" t="s">
        <v>72</v>
      </c>
      <c r="D35" s="23">
        <v>0</v>
      </c>
      <c r="E35" s="9">
        <v>0</v>
      </c>
      <c r="F35" s="23">
        <f t="shared" si="0"/>
        <v>0</v>
      </c>
      <c r="G35" s="21" t="str">
        <f t="shared" si="1"/>
        <v/>
      </c>
    </row>
    <row r="36" spans="1:7" ht="20.100000000000001" customHeight="1">
      <c r="A36" s="10">
        <f t="shared" si="2"/>
        <v>9</v>
      </c>
      <c r="B36" s="7"/>
      <c r="C36" s="8" t="s">
        <v>73</v>
      </c>
      <c r="D36" s="23">
        <v>0</v>
      </c>
      <c r="E36" s="9">
        <v>0</v>
      </c>
      <c r="F36" s="23">
        <f t="shared" si="0"/>
        <v>0</v>
      </c>
      <c r="G36" s="21" t="str">
        <f t="shared" si="1"/>
        <v/>
      </c>
    </row>
    <row r="37" spans="1:7" ht="20.100000000000001" customHeight="1">
      <c r="A37" s="10">
        <f t="shared" si="2"/>
        <v>9</v>
      </c>
      <c r="B37" s="7"/>
      <c r="C37" s="8" t="s">
        <v>74</v>
      </c>
      <c r="D37" s="23">
        <v>0</v>
      </c>
      <c r="E37" s="9">
        <v>0</v>
      </c>
      <c r="F37" s="23">
        <f t="shared" si="0"/>
        <v>0</v>
      </c>
      <c r="G37" s="21" t="str">
        <f t="shared" si="1"/>
        <v/>
      </c>
    </row>
    <row r="38" spans="1:7" ht="20.100000000000001" customHeight="1">
      <c r="A38" s="10">
        <f t="shared" si="2"/>
        <v>9</v>
      </c>
      <c r="B38" s="7"/>
      <c r="C38" s="8" t="s">
        <v>75</v>
      </c>
      <c r="D38" s="23">
        <v>0</v>
      </c>
      <c r="E38" s="9">
        <v>0</v>
      </c>
      <c r="F38" s="23">
        <f t="shared" si="0"/>
        <v>0</v>
      </c>
      <c r="G38" s="21" t="str">
        <f t="shared" si="1"/>
        <v/>
      </c>
    </row>
    <row r="39" spans="1:7" ht="20.100000000000001" customHeight="1">
      <c r="A39" s="10">
        <f t="shared" si="2"/>
        <v>9</v>
      </c>
      <c r="B39" s="7"/>
      <c r="C39" s="8" t="s">
        <v>76</v>
      </c>
      <c r="D39" s="23">
        <v>0</v>
      </c>
      <c r="E39" s="9">
        <v>0</v>
      </c>
      <c r="F39" s="23">
        <f t="shared" si="0"/>
        <v>0</v>
      </c>
      <c r="G39" s="21" t="str">
        <f t="shared" si="1"/>
        <v/>
      </c>
    </row>
    <row r="40" spans="1:7" ht="20.100000000000001" customHeight="1">
      <c r="A40" s="10">
        <f t="shared" si="2"/>
        <v>9</v>
      </c>
      <c r="B40" s="7"/>
      <c r="C40" s="8" t="s">
        <v>77</v>
      </c>
      <c r="D40" s="23">
        <v>0</v>
      </c>
      <c r="E40" s="9">
        <v>0</v>
      </c>
      <c r="F40" s="23">
        <f t="shared" si="0"/>
        <v>0</v>
      </c>
      <c r="G40" s="21" t="str">
        <f t="shared" si="1"/>
        <v/>
      </c>
    </row>
    <row r="41" spans="1:7" ht="20.100000000000001" customHeight="1">
      <c r="A41" s="10">
        <f t="shared" si="2"/>
        <v>9</v>
      </c>
      <c r="B41" s="7"/>
      <c r="C41" s="8" t="s">
        <v>78</v>
      </c>
      <c r="D41" s="23">
        <v>0</v>
      </c>
      <c r="E41" s="9">
        <v>0</v>
      </c>
      <c r="F41" s="23">
        <f t="shared" si="0"/>
        <v>0</v>
      </c>
      <c r="G41" s="21" t="str">
        <f t="shared" si="1"/>
        <v/>
      </c>
    </row>
    <row r="42" spans="1:7" ht="20.100000000000001" customHeight="1">
      <c r="A42" s="10">
        <f t="shared" si="2"/>
        <v>9</v>
      </c>
      <c r="B42" s="7"/>
      <c r="C42" s="8" t="s">
        <v>79</v>
      </c>
      <c r="D42" s="23">
        <v>0</v>
      </c>
      <c r="E42" s="9">
        <v>0</v>
      </c>
      <c r="F42" s="23">
        <f t="shared" si="0"/>
        <v>0</v>
      </c>
      <c r="G42" s="21" t="str">
        <f t="shared" si="1"/>
        <v/>
      </c>
    </row>
    <row r="43" spans="1:7" ht="20.100000000000001" customHeight="1">
      <c r="A43" s="10">
        <f t="shared" si="2"/>
        <v>9</v>
      </c>
      <c r="B43" s="7"/>
      <c r="C43" s="8" t="s">
        <v>80</v>
      </c>
      <c r="D43" s="23">
        <v>0</v>
      </c>
      <c r="E43" s="9">
        <v>0</v>
      </c>
      <c r="F43" s="23">
        <f t="shared" si="0"/>
        <v>0</v>
      </c>
      <c r="G43" s="21" t="str">
        <f t="shared" si="1"/>
        <v/>
      </c>
    </row>
    <row r="44" spans="1:7" ht="20.100000000000001" customHeight="1">
      <c r="A44" s="10">
        <f t="shared" si="2"/>
        <v>9</v>
      </c>
      <c r="B44" s="7"/>
      <c r="C44" s="8" t="s">
        <v>81</v>
      </c>
      <c r="D44" s="23">
        <v>0</v>
      </c>
      <c r="E44" s="9">
        <v>0</v>
      </c>
      <c r="F44" s="23">
        <f t="shared" si="0"/>
        <v>0</v>
      </c>
      <c r="G44" s="21" t="str">
        <f t="shared" si="1"/>
        <v/>
      </c>
    </row>
    <row r="45" spans="1:7" ht="20.100000000000001" customHeight="1">
      <c r="A45" s="10">
        <f t="shared" si="2"/>
        <v>9</v>
      </c>
      <c r="B45" s="7"/>
      <c r="C45" s="8" t="s">
        <v>82</v>
      </c>
      <c r="D45" s="23">
        <v>0</v>
      </c>
      <c r="E45" s="9">
        <v>0</v>
      </c>
      <c r="F45" s="23">
        <f t="shared" si="0"/>
        <v>0</v>
      </c>
      <c r="G45" s="21" t="str">
        <f t="shared" si="1"/>
        <v/>
      </c>
    </row>
    <row r="46" spans="1:7" ht="20.100000000000001" customHeight="1">
      <c r="A46" s="10">
        <f t="shared" si="2"/>
        <v>9</v>
      </c>
      <c r="B46" s="7"/>
      <c r="C46" s="8" t="s">
        <v>83</v>
      </c>
      <c r="D46" s="23">
        <v>0</v>
      </c>
      <c r="E46" s="9">
        <v>0</v>
      </c>
      <c r="F46" s="23">
        <f t="shared" si="0"/>
        <v>0</v>
      </c>
      <c r="G46" s="21" t="str">
        <f t="shared" si="1"/>
        <v/>
      </c>
    </row>
    <row r="47" spans="1:7" ht="20.100000000000001" customHeight="1">
      <c r="A47" s="10">
        <f t="shared" si="2"/>
        <v>9</v>
      </c>
      <c r="B47" s="7"/>
      <c r="C47" s="8" t="s">
        <v>84</v>
      </c>
      <c r="D47" s="23">
        <v>0</v>
      </c>
      <c r="E47" s="9">
        <v>0</v>
      </c>
      <c r="F47" s="23">
        <f t="shared" si="0"/>
        <v>0</v>
      </c>
      <c r="G47" s="21" t="str">
        <f t="shared" si="1"/>
        <v/>
      </c>
    </row>
    <row r="48" spans="1:7" ht="20.100000000000001" customHeight="1">
      <c r="A48" s="10">
        <f t="shared" si="2"/>
        <v>9</v>
      </c>
      <c r="B48" s="7"/>
      <c r="C48" s="8" t="s">
        <v>85</v>
      </c>
      <c r="D48" s="23">
        <v>0</v>
      </c>
      <c r="E48" s="9">
        <v>0</v>
      </c>
      <c r="F48" s="23">
        <f t="shared" si="0"/>
        <v>0</v>
      </c>
      <c r="G48" s="21" t="str">
        <f t="shared" si="1"/>
        <v/>
      </c>
    </row>
    <row r="49" spans="1:7" ht="20.100000000000001" customHeight="1">
      <c r="A49" s="10">
        <f t="shared" si="2"/>
        <v>9</v>
      </c>
      <c r="B49" s="7"/>
      <c r="C49" s="8" t="s">
        <v>86</v>
      </c>
      <c r="D49" s="23">
        <v>0</v>
      </c>
      <c r="E49" s="9">
        <v>0</v>
      </c>
      <c r="F49" s="23">
        <f t="shared" si="0"/>
        <v>0</v>
      </c>
      <c r="G49" s="21" t="str">
        <f t="shared" si="1"/>
        <v/>
      </c>
    </row>
    <row r="50" spans="1:7" ht="20.100000000000001" customHeight="1">
      <c r="A50" s="10">
        <f t="shared" si="2"/>
        <v>9</v>
      </c>
      <c r="B50" s="7"/>
      <c r="C50" s="8" t="s">
        <v>87</v>
      </c>
      <c r="D50" s="23">
        <v>0</v>
      </c>
      <c r="E50" s="9">
        <v>0</v>
      </c>
      <c r="F50" s="23">
        <f t="shared" si="0"/>
        <v>0</v>
      </c>
      <c r="G50" s="21" t="str">
        <f t="shared" si="1"/>
        <v/>
      </c>
    </row>
    <row r="51" spans="1:7" ht="20.100000000000001" customHeight="1">
      <c r="A51" s="10">
        <f t="shared" si="2"/>
        <v>9</v>
      </c>
      <c r="B51" s="7"/>
      <c r="C51" s="8" t="s">
        <v>88</v>
      </c>
      <c r="D51" s="23">
        <v>0</v>
      </c>
      <c r="E51" s="9">
        <v>0</v>
      </c>
      <c r="F51" s="23">
        <f t="shared" si="0"/>
        <v>0</v>
      </c>
      <c r="G51" s="21" t="str">
        <f t="shared" si="1"/>
        <v/>
      </c>
    </row>
    <row r="52" spans="1:7" ht="20.100000000000001" customHeight="1">
      <c r="A52" s="10">
        <f t="shared" si="2"/>
        <v>9</v>
      </c>
      <c r="B52" s="7"/>
      <c r="C52" s="8" t="s">
        <v>89</v>
      </c>
      <c r="D52" s="23">
        <v>0</v>
      </c>
      <c r="E52" s="9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f t="shared" si="2"/>
        <v>10</v>
      </c>
      <c r="B53" s="7"/>
      <c r="C53" s="8" t="s">
        <v>90</v>
      </c>
      <c r="D53" s="23">
        <v>300</v>
      </c>
      <c r="E53" s="9">
        <v>300</v>
      </c>
      <c r="F53" s="23">
        <f t="shared" si="0"/>
        <v>300</v>
      </c>
      <c r="G53" s="21">
        <f t="shared" si="1"/>
        <v>1</v>
      </c>
    </row>
    <row r="54" spans="1:7" ht="20.100000000000001" customHeight="1">
      <c r="A54" s="10">
        <f t="shared" si="2"/>
        <v>11</v>
      </c>
      <c r="B54" s="7"/>
      <c r="C54" s="8" t="s">
        <v>91</v>
      </c>
      <c r="D54" s="23">
        <v>300</v>
      </c>
      <c r="E54" s="9">
        <v>300</v>
      </c>
      <c r="F54" s="23">
        <f t="shared" si="0"/>
        <v>300</v>
      </c>
      <c r="G54" s="21">
        <f t="shared" si="1"/>
        <v>1</v>
      </c>
    </row>
    <row r="55" spans="1:7" ht="20.100000000000001" customHeight="1">
      <c r="A55" s="10">
        <f t="shared" si="2"/>
        <v>12</v>
      </c>
      <c r="B55" s="7"/>
      <c r="C55" s="8" t="s">
        <v>92</v>
      </c>
      <c r="D55" s="23">
        <v>300</v>
      </c>
      <c r="E55" s="9">
        <v>300</v>
      </c>
      <c r="F55" s="23">
        <f t="shared" si="0"/>
        <v>300</v>
      </c>
      <c r="G55" s="21">
        <f t="shared" si="1"/>
        <v>1</v>
      </c>
    </row>
    <row r="56" spans="1:7" ht="20.100000000000001" customHeight="1">
      <c r="A56" s="10">
        <f t="shared" si="2"/>
        <v>13</v>
      </c>
      <c r="B56" s="7"/>
      <c r="C56" s="8" t="s">
        <v>93</v>
      </c>
      <c r="D56" s="23">
        <v>92</v>
      </c>
      <c r="E56" s="9">
        <v>92</v>
      </c>
      <c r="F56" s="23">
        <f t="shared" si="0"/>
        <v>92</v>
      </c>
      <c r="G56" s="21">
        <f t="shared" si="1"/>
        <v>1</v>
      </c>
    </row>
    <row r="57" spans="1:7" ht="20.100000000000001" customHeight="1">
      <c r="A57" s="10">
        <f t="shared" si="2"/>
        <v>14</v>
      </c>
      <c r="B57" s="7"/>
      <c r="C57" s="8" t="s">
        <v>94</v>
      </c>
      <c r="D57" s="23">
        <v>92</v>
      </c>
      <c r="E57" s="9">
        <v>92</v>
      </c>
      <c r="F57" s="23">
        <f t="shared" si="0"/>
        <v>92</v>
      </c>
      <c r="G57" s="21">
        <f t="shared" si="1"/>
        <v>1</v>
      </c>
    </row>
    <row r="58" spans="1:7" ht="20.100000000000001" customHeight="1">
      <c r="A58" s="10">
        <f t="shared" si="2"/>
        <v>15</v>
      </c>
      <c r="B58" s="7"/>
      <c r="C58" s="8" t="s">
        <v>95</v>
      </c>
      <c r="D58" s="23">
        <v>92</v>
      </c>
      <c r="E58" s="9">
        <v>92</v>
      </c>
      <c r="F58" s="23">
        <f t="shared" si="0"/>
        <v>92</v>
      </c>
      <c r="G58" s="21">
        <f t="shared" si="1"/>
        <v>1</v>
      </c>
    </row>
    <row r="59" spans="1:7" ht="20.100000000000001" customHeight="1">
      <c r="A59" s="10">
        <f t="shared" si="2"/>
        <v>16</v>
      </c>
      <c r="B59" s="7"/>
      <c r="C59" s="8" t="s">
        <v>96</v>
      </c>
      <c r="D59" s="23">
        <v>40</v>
      </c>
      <c r="E59" s="9">
        <v>40</v>
      </c>
      <c r="F59" s="23">
        <f t="shared" si="0"/>
        <v>40</v>
      </c>
      <c r="G59" s="21">
        <f t="shared" si="1"/>
        <v>1</v>
      </c>
    </row>
    <row r="60" spans="1:7" ht="20.100000000000001" customHeight="1">
      <c r="A60" s="10">
        <f t="shared" si="2"/>
        <v>17</v>
      </c>
      <c r="B60" s="7"/>
      <c r="C60" s="8" t="s">
        <v>97</v>
      </c>
      <c r="D60" s="23">
        <v>40</v>
      </c>
      <c r="E60" s="9">
        <v>40</v>
      </c>
      <c r="F60" s="23">
        <f t="shared" si="0"/>
        <v>40</v>
      </c>
      <c r="G60" s="21">
        <f t="shared" si="1"/>
        <v>1</v>
      </c>
    </row>
    <row r="61" spans="1:7" ht="20.100000000000001" customHeight="1">
      <c r="A61" s="10">
        <f t="shared" si="2"/>
        <v>18</v>
      </c>
      <c r="B61" s="7"/>
      <c r="C61" s="8" t="s">
        <v>98</v>
      </c>
      <c r="D61" s="23">
        <v>40</v>
      </c>
      <c r="E61" s="9">
        <v>40</v>
      </c>
      <c r="F61" s="23">
        <f t="shared" si="0"/>
        <v>40</v>
      </c>
      <c r="G61" s="21">
        <f t="shared" si="1"/>
        <v>1</v>
      </c>
    </row>
    <row r="62" spans="1:7" ht="20.100000000000001" customHeight="1">
      <c r="A62" s="10">
        <f t="shared" si="2"/>
        <v>19</v>
      </c>
      <c r="B62" s="7"/>
      <c r="C62" s="8" t="s">
        <v>99</v>
      </c>
      <c r="D62" s="23">
        <v>320</v>
      </c>
      <c r="E62" s="9">
        <v>320</v>
      </c>
      <c r="F62" s="23">
        <f t="shared" si="0"/>
        <v>320</v>
      </c>
      <c r="G62" s="21">
        <f t="shared" si="1"/>
        <v>1</v>
      </c>
    </row>
    <row r="63" spans="1:7" ht="20.100000000000001" customHeight="1">
      <c r="A63" s="10">
        <f t="shared" si="2"/>
        <v>20</v>
      </c>
      <c r="B63" s="7"/>
      <c r="C63" s="8" t="s">
        <v>100</v>
      </c>
      <c r="D63" s="23">
        <v>340</v>
      </c>
      <c r="E63" s="9">
        <v>340</v>
      </c>
      <c r="F63" s="23">
        <f t="shared" si="0"/>
        <v>340</v>
      </c>
      <c r="G63" s="21">
        <f t="shared" si="1"/>
        <v>1</v>
      </c>
    </row>
    <row r="64" spans="1:7" ht="20.100000000000001" customHeight="1">
      <c r="A64" s="10">
        <f t="shared" si="2"/>
        <v>21</v>
      </c>
      <c r="B64" s="7"/>
      <c r="C64" s="8" t="s">
        <v>101</v>
      </c>
      <c r="D64" s="23">
        <v>320</v>
      </c>
      <c r="E64" s="9">
        <v>320</v>
      </c>
      <c r="F64" s="23">
        <f t="shared" si="0"/>
        <v>320</v>
      </c>
      <c r="G64" s="21">
        <f t="shared" si="1"/>
        <v>1</v>
      </c>
    </row>
    <row r="65" spans="1:7" ht="20.100000000000001" customHeight="1">
      <c r="A65" s="10">
        <f t="shared" si="2"/>
        <v>22</v>
      </c>
      <c r="B65" s="7"/>
      <c r="C65" s="8" t="s">
        <v>102</v>
      </c>
      <c r="D65" s="23">
        <v>40</v>
      </c>
      <c r="E65" s="9">
        <v>40</v>
      </c>
      <c r="F65" s="23">
        <f t="shared" si="0"/>
        <v>40</v>
      </c>
      <c r="G65" s="21">
        <f t="shared" si="1"/>
        <v>1</v>
      </c>
    </row>
    <row r="66" spans="1:7" ht="20.100000000000001" customHeight="1">
      <c r="A66" s="10">
        <f t="shared" si="2"/>
        <v>23</v>
      </c>
      <c r="B66" s="7"/>
      <c r="C66" s="8" t="s">
        <v>103</v>
      </c>
      <c r="D66" s="23">
        <v>40</v>
      </c>
      <c r="E66" s="9">
        <v>40</v>
      </c>
      <c r="F66" s="23">
        <f t="shared" si="0"/>
        <v>40</v>
      </c>
      <c r="G66" s="21">
        <f t="shared" si="1"/>
        <v>1</v>
      </c>
    </row>
    <row r="67" spans="1:7" ht="20.100000000000001" customHeight="1">
      <c r="A67" s="10">
        <f t="shared" si="2"/>
        <v>24</v>
      </c>
      <c r="B67" s="7"/>
      <c r="C67" s="8" t="s">
        <v>104</v>
      </c>
      <c r="D67" s="23">
        <v>50</v>
      </c>
      <c r="E67" s="9">
        <v>40</v>
      </c>
      <c r="F67" s="23">
        <f t="shared" si="0"/>
        <v>40</v>
      </c>
      <c r="G67" s="21">
        <f t="shared" si="1"/>
        <v>0.8</v>
      </c>
    </row>
    <row r="68" spans="1:7" ht="20.100000000000001" customHeight="1">
      <c r="A68" s="10">
        <f t="shared" si="2"/>
        <v>25</v>
      </c>
      <c r="B68" s="7"/>
      <c r="C68" s="8" t="s">
        <v>105</v>
      </c>
      <c r="D68" s="23">
        <v>100</v>
      </c>
      <c r="E68" s="9">
        <v>100</v>
      </c>
      <c r="F68" s="23">
        <f t="shared" si="0"/>
        <v>100</v>
      </c>
      <c r="G68" s="21">
        <f t="shared" si="1"/>
        <v>1</v>
      </c>
    </row>
    <row r="69" spans="1:7" ht="20.100000000000001" customHeight="1">
      <c r="A69" s="10">
        <f t="shared" si="2"/>
        <v>26</v>
      </c>
      <c r="B69" s="7"/>
      <c r="C69" s="8" t="s">
        <v>106</v>
      </c>
      <c r="D69" s="23">
        <v>100</v>
      </c>
      <c r="E69" s="9">
        <v>100</v>
      </c>
      <c r="F69" s="23">
        <f t="shared" si="0"/>
        <v>100</v>
      </c>
      <c r="G69" s="21">
        <f t="shared" si="1"/>
        <v>1</v>
      </c>
    </row>
    <row r="70" spans="1:7" ht="20.100000000000001" customHeight="1">
      <c r="A70" s="10">
        <f t="shared" si="2"/>
        <v>27</v>
      </c>
      <c r="B70" s="7"/>
      <c r="C70" s="8" t="s">
        <v>107</v>
      </c>
      <c r="D70" s="23">
        <v>100</v>
      </c>
      <c r="E70" s="9">
        <v>100</v>
      </c>
      <c r="F70" s="23">
        <f t="shared" si="0"/>
        <v>100</v>
      </c>
      <c r="G70" s="21">
        <f t="shared" si="1"/>
        <v>1</v>
      </c>
    </row>
    <row r="71" spans="1:7" ht="20.100000000000001" customHeight="1">
      <c r="A71" s="10">
        <f t="shared" si="2"/>
        <v>27</v>
      </c>
      <c r="B71" s="7"/>
      <c r="C71" s="8" t="s">
        <v>108</v>
      </c>
      <c r="D71" s="23">
        <v>0</v>
      </c>
      <c r="E71" s="9">
        <v>0</v>
      </c>
      <c r="F71" s="23">
        <f t="shared" si="0"/>
        <v>0</v>
      </c>
      <c r="G71" s="21" t="str">
        <f t="shared" si="1"/>
        <v/>
      </c>
    </row>
    <row r="72" spans="1:7" ht="20.100000000000001" customHeight="1">
      <c r="A72" s="10">
        <f t="shared" si="2"/>
        <v>27</v>
      </c>
      <c r="B72" s="7"/>
      <c r="C72" s="8" t="s">
        <v>109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</row>
    <row r="73" spans="1:7" ht="20.100000000000001" customHeight="1">
      <c r="A73" s="10">
        <f t="shared" si="2"/>
        <v>27</v>
      </c>
      <c r="B73" s="7"/>
      <c r="C73" s="8" t="s">
        <v>110</v>
      </c>
      <c r="D73" s="23">
        <v>0</v>
      </c>
      <c r="E73" s="9">
        <v>0</v>
      </c>
      <c r="F73" s="23">
        <f t="shared" ref="F73:F136" si="3">IF(E73&gt;D73,D73,E73)</f>
        <v>0</v>
      </c>
      <c r="G73" s="21" t="str">
        <f t="shared" si="1"/>
        <v/>
      </c>
    </row>
    <row r="74" spans="1:7" ht="20.100000000000001" customHeight="1">
      <c r="A74" s="10">
        <f t="shared" si="2"/>
        <v>27</v>
      </c>
      <c r="B74" s="7"/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customHeight="1">
      <c r="A75" s="10">
        <f t="shared" ref="A75:A138" si="5">IF(F75&gt;0,1+A74,A74)</f>
        <v>27</v>
      </c>
      <c r="B75" s="7"/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customHeight="1">
      <c r="A76" s="10">
        <f t="shared" si="5"/>
        <v>27</v>
      </c>
      <c r="B76" s="7"/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customHeight="1">
      <c r="A77" s="10">
        <f t="shared" si="5"/>
        <v>28</v>
      </c>
      <c r="B77" s="7"/>
      <c r="C77" s="8" t="s">
        <v>114</v>
      </c>
      <c r="D77" s="23">
        <v>25</v>
      </c>
      <c r="E77" s="9">
        <v>25</v>
      </c>
      <c r="F77" s="23">
        <f t="shared" si="3"/>
        <v>25</v>
      </c>
      <c r="G77" s="21">
        <f t="shared" si="4"/>
        <v>1</v>
      </c>
    </row>
    <row r="78" spans="1:7" ht="20.100000000000001" customHeight="1">
      <c r="A78" s="10">
        <f t="shared" si="5"/>
        <v>29</v>
      </c>
      <c r="B78" s="7"/>
      <c r="C78" s="8" t="s">
        <v>115</v>
      </c>
      <c r="D78" s="23">
        <v>25</v>
      </c>
      <c r="E78" s="9">
        <v>25</v>
      </c>
      <c r="F78" s="23">
        <f t="shared" si="3"/>
        <v>25</v>
      </c>
      <c r="G78" s="21">
        <f t="shared" si="4"/>
        <v>1</v>
      </c>
    </row>
    <row r="79" spans="1:7" ht="20.100000000000001" customHeight="1">
      <c r="A79" s="10">
        <f t="shared" si="5"/>
        <v>30</v>
      </c>
      <c r="B79" s="7"/>
      <c r="C79" s="8" t="s">
        <v>116</v>
      </c>
      <c r="D79" s="23">
        <v>25</v>
      </c>
      <c r="E79" s="9">
        <v>25</v>
      </c>
      <c r="F79" s="23">
        <f t="shared" si="3"/>
        <v>25</v>
      </c>
      <c r="G79" s="21">
        <f t="shared" si="4"/>
        <v>1</v>
      </c>
    </row>
    <row r="80" spans="1:7" ht="20.100000000000001" customHeight="1">
      <c r="A80" s="10">
        <f t="shared" si="5"/>
        <v>30</v>
      </c>
      <c r="B80" s="7"/>
      <c r="C80" s="8" t="s">
        <v>117</v>
      </c>
      <c r="D80" s="23">
        <v>0</v>
      </c>
      <c r="E80" s="9">
        <v>0</v>
      </c>
      <c r="F80" s="23">
        <f t="shared" si="3"/>
        <v>0</v>
      </c>
      <c r="G80" s="21" t="str">
        <f t="shared" si="4"/>
        <v/>
      </c>
    </row>
    <row r="81" spans="1:7" ht="20.100000000000001" customHeight="1">
      <c r="A81" s="10">
        <f t="shared" si="5"/>
        <v>30</v>
      </c>
      <c r="B81" s="7"/>
      <c r="C81" s="8" t="s">
        <v>118</v>
      </c>
      <c r="D81" s="23">
        <v>0</v>
      </c>
      <c r="E81" s="9">
        <v>0</v>
      </c>
      <c r="F81" s="23">
        <f t="shared" si="3"/>
        <v>0</v>
      </c>
      <c r="G81" s="21" t="str">
        <f t="shared" si="4"/>
        <v/>
      </c>
    </row>
    <row r="82" spans="1:7" ht="20.100000000000001" customHeight="1">
      <c r="A82" s="10">
        <f t="shared" si="5"/>
        <v>30</v>
      </c>
      <c r="B82" s="7"/>
      <c r="C82" s="8" t="s">
        <v>119</v>
      </c>
      <c r="D82" s="23">
        <v>0</v>
      </c>
      <c r="E82" s="9">
        <v>0</v>
      </c>
      <c r="F82" s="23">
        <f t="shared" si="3"/>
        <v>0</v>
      </c>
      <c r="G82" s="21" t="str">
        <f t="shared" si="4"/>
        <v/>
      </c>
    </row>
    <row r="83" spans="1:7" ht="20.100000000000001" customHeight="1">
      <c r="A83" s="10">
        <f t="shared" si="5"/>
        <v>31</v>
      </c>
      <c r="B83" s="7"/>
      <c r="C83" s="8" t="s">
        <v>120</v>
      </c>
      <c r="D83" s="23">
        <v>50</v>
      </c>
      <c r="E83" s="9">
        <v>55</v>
      </c>
      <c r="F83" s="23">
        <f t="shared" si="3"/>
        <v>50</v>
      </c>
      <c r="G83" s="21">
        <f t="shared" si="4"/>
        <v>1</v>
      </c>
    </row>
    <row r="84" spans="1:7" ht="20.100000000000001" customHeight="1">
      <c r="A84" s="10">
        <f t="shared" si="5"/>
        <v>32</v>
      </c>
      <c r="B84" s="7"/>
      <c r="C84" s="8" t="s">
        <v>121</v>
      </c>
      <c r="D84" s="23">
        <v>50</v>
      </c>
      <c r="E84" s="9">
        <v>55</v>
      </c>
      <c r="F84" s="23">
        <f t="shared" si="3"/>
        <v>50</v>
      </c>
      <c r="G84" s="21">
        <f t="shared" si="4"/>
        <v>1</v>
      </c>
    </row>
    <row r="85" spans="1:7" ht="20.100000000000001" customHeight="1">
      <c r="A85" s="10">
        <f t="shared" si="5"/>
        <v>33</v>
      </c>
      <c r="B85" s="7"/>
      <c r="C85" s="8" t="s">
        <v>122</v>
      </c>
      <c r="D85" s="23">
        <v>50</v>
      </c>
      <c r="E85" s="9">
        <v>55</v>
      </c>
      <c r="F85" s="23">
        <f t="shared" si="3"/>
        <v>50</v>
      </c>
      <c r="G85" s="21">
        <f t="shared" si="4"/>
        <v>1</v>
      </c>
    </row>
    <row r="86" spans="1:7" ht="20.100000000000001" customHeight="1">
      <c r="A86" s="10">
        <f t="shared" si="5"/>
        <v>33</v>
      </c>
      <c r="B86" s="7"/>
      <c r="C86" s="8" t="s">
        <v>123</v>
      </c>
      <c r="D86" s="23">
        <v>0</v>
      </c>
      <c r="E86" s="9">
        <v>0</v>
      </c>
      <c r="F86" s="23">
        <f t="shared" si="3"/>
        <v>0</v>
      </c>
      <c r="G86" s="21" t="str">
        <f t="shared" si="4"/>
        <v/>
      </c>
    </row>
    <row r="87" spans="1:7" ht="20.100000000000001" customHeight="1">
      <c r="A87" s="10">
        <f t="shared" si="5"/>
        <v>33</v>
      </c>
      <c r="B87" s="7"/>
      <c r="C87" s="8" t="s">
        <v>124</v>
      </c>
      <c r="D87" s="23">
        <v>0</v>
      </c>
      <c r="E87" s="9">
        <v>0</v>
      </c>
      <c r="F87" s="23">
        <f t="shared" si="3"/>
        <v>0</v>
      </c>
      <c r="G87" s="21" t="str">
        <f t="shared" si="4"/>
        <v/>
      </c>
    </row>
    <row r="88" spans="1:7" ht="20.100000000000001" customHeight="1">
      <c r="A88" s="10">
        <f t="shared" si="5"/>
        <v>33</v>
      </c>
      <c r="B88" s="7"/>
      <c r="C88" s="8" t="s">
        <v>125</v>
      </c>
      <c r="D88" s="23">
        <v>0</v>
      </c>
      <c r="E88" s="9">
        <v>0</v>
      </c>
      <c r="F88" s="23">
        <f t="shared" si="3"/>
        <v>0</v>
      </c>
      <c r="G88" s="21" t="str">
        <f t="shared" si="4"/>
        <v/>
      </c>
    </row>
    <row r="89" spans="1:7" ht="20.100000000000001" customHeight="1">
      <c r="A89" s="10">
        <f t="shared" si="5"/>
        <v>33</v>
      </c>
      <c r="B89" s="7"/>
      <c r="C89" s="8" t="s">
        <v>126</v>
      </c>
      <c r="D89" s="23">
        <v>0</v>
      </c>
      <c r="E89" s="9">
        <v>0</v>
      </c>
      <c r="F89" s="23">
        <f t="shared" si="3"/>
        <v>0</v>
      </c>
      <c r="G89" s="21" t="str">
        <f t="shared" si="4"/>
        <v/>
      </c>
    </row>
    <row r="90" spans="1:7" ht="20.100000000000001" customHeight="1">
      <c r="A90" s="10">
        <f t="shared" si="5"/>
        <v>33</v>
      </c>
      <c r="B90" s="7"/>
      <c r="C90" s="8" t="s">
        <v>127</v>
      </c>
      <c r="D90" s="23">
        <v>0</v>
      </c>
      <c r="E90" s="9">
        <v>0</v>
      </c>
      <c r="F90" s="23">
        <f t="shared" si="3"/>
        <v>0</v>
      </c>
      <c r="G90" s="21" t="str">
        <f t="shared" si="4"/>
        <v/>
      </c>
    </row>
    <row r="91" spans="1:7" ht="20.100000000000001" customHeight="1">
      <c r="A91" s="10">
        <f t="shared" si="5"/>
        <v>33</v>
      </c>
      <c r="B91" s="7"/>
      <c r="C91" s="8" t="s">
        <v>128</v>
      </c>
      <c r="D91" s="23">
        <v>0</v>
      </c>
      <c r="E91" s="9">
        <v>0</v>
      </c>
      <c r="F91" s="23">
        <f t="shared" si="3"/>
        <v>0</v>
      </c>
      <c r="G91" s="21" t="str">
        <f t="shared" si="4"/>
        <v/>
      </c>
    </row>
    <row r="92" spans="1:7" ht="20.100000000000001" customHeight="1">
      <c r="A92" s="10">
        <f t="shared" si="5"/>
        <v>33</v>
      </c>
      <c r="B92" s="7"/>
      <c r="C92" s="8" t="s">
        <v>129</v>
      </c>
      <c r="D92" s="23">
        <v>0</v>
      </c>
      <c r="E92" s="9">
        <v>0</v>
      </c>
      <c r="F92" s="23">
        <f t="shared" si="3"/>
        <v>0</v>
      </c>
      <c r="G92" s="21" t="str">
        <f t="shared" si="4"/>
        <v/>
      </c>
    </row>
    <row r="93" spans="1:7" ht="20.100000000000001" customHeight="1">
      <c r="A93" s="10">
        <f t="shared" si="5"/>
        <v>33</v>
      </c>
      <c r="B93" s="7"/>
      <c r="C93" s="8" t="s">
        <v>130</v>
      </c>
      <c r="D93" s="23">
        <v>0</v>
      </c>
      <c r="E93" s="9">
        <v>0</v>
      </c>
      <c r="F93" s="23">
        <f t="shared" si="3"/>
        <v>0</v>
      </c>
      <c r="G93" s="21" t="str">
        <f t="shared" si="4"/>
        <v/>
      </c>
    </row>
    <row r="94" spans="1:7" ht="20.100000000000001" customHeight="1">
      <c r="A94" s="10">
        <f t="shared" si="5"/>
        <v>33</v>
      </c>
      <c r="B94" s="7"/>
      <c r="C94" s="8" t="s">
        <v>131</v>
      </c>
      <c r="D94" s="23">
        <v>0</v>
      </c>
      <c r="E94" s="9">
        <v>0</v>
      </c>
      <c r="F94" s="23">
        <f t="shared" si="3"/>
        <v>0</v>
      </c>
      <c r="G94" s="21" t="str">
        <f t="shared" si="4"/>
        <v/>
      </c>
    </row>
    <row r="95" spans="1:7" ht="20.100000000000001" customHeight="1">
      <c r="A95" s="10">
        <f t="shared" si="5"/>
        <v>33</v>
      </c>
      <c r="B95" s="7"/>
      <c r="C95" s="8" t="s">
        <v>132</v>
      </c>
      <c r="D95" s="23">
        <v>0</v>
      </c>
      <c r="E95" s="9">
        <v>0</v>
      </c>
      <c r="F95" s="23">
        <f t="shared" si="3"/>
        <v>0</v>
      </c>
      <c r="G95" s="21" t="str">
        <f t="shared" si="4"/>
        <v/>
      </c>
    </row>
    <row r="96" spans="1:7" ht="20.100000000000001" customHeight="1">
      <c r="A96" s="10">
        <f t="shared" si="5"/>
        <v>33</v>
      </c>
      <c r="B96" s="7"/>
      <c r="C96" s="8" t="s">
        <v>133</v>
      </c>
      <c r="D96" s="23">
        <v>0</v>
      </c>
      <c r="E96" s="9">
        <v>0</v>
      </c>
      <c r="F96" s="23">
        <f t="shared" si="3"/>
        <v>0</v>
      </c>
      <c r="G96" s="21" t="str">
        <f t="shared" si="4"/>
        <v/>
      </c>
    </row>
    <row r="97" spans="1:7" ht="20.100000000000001" customHeight="1">
      <c r="A97" s="10">
        <f t="shared" si="5"/>
        <v>33</v>
      </c>
      <c r="B97" s="7"/>
      <c r="C97" s="8" t="s">
        <v>134</v>
      </c>
      <c r="D97" s="23">
        <v>0</v>
      </c>
      <c r="E97" s="9">
        <v>0</v>
      </c>
      <c r="F97" s="23">
        <f t="shared" si="3"/>
        <v>0</v>
      </c>
      <c r="G97" s="21" t="str">
        <f t="shared" si="4"/>
        <v/>
      </c>
    </row>
    <row r="98" spans="1:7" ht="20.100000000000001" customHeight="1">
      <c r="A98" s="10">
        <f t="shared" si="5"/>
        <v>33</v>
      </c>
      <c r="B98" s="7"/>
      <c r="C98" s="8" t="s">
        <v>135</v>
      </c>
      <c r="D98" s="23">
        <v>0</v>
      </c>
      <c r="E98" s="9">
        <v>0</v>
      </c>
      <c r="F98" s="23">
        <f t="shared" si="3"/>
        <v>0</v>
      </c>
      <c r="G98" s="21" t="str">
        <f t="shared" si="4"/>
        <v/>
      </c>
    </row>
    <row r="99" spans="1:7" ht="20.100000000000001" customHeight="1">
      <c r="A99" s="10">
        <f t="shared" si="5"/>
        <v>33</v>
      </c>
      <c r="B99" s="7"/>
      <c r="C99" s="8" t="s">
        <v>136</v>
      </c>
      <c r="D99" s="23">
        <v>0</v>
      </c>
      <c r="E99" s="9">
        <v>0</v>
      </c>
      <c r="F99" s="23">
        <f t="shared" si="3"/>
        <v>0</v>
      </c>
      <c r="G99" s="21" t="str">
        <f t="shared" si="4"/>
        <v/>
      </c>
    </row>
    <row r="100" spans="1:7" ht="20.100000000000001" customHeight="1">
      <c r="A100" s="10">
        <f t="shared" si="5"/>
        <v>33</v>
      </c>
      <c r="B100" s="7"/>
      <c r="C100" s="8" t="s">
        <v>137</v>
      </c>
      <c r="D100" s="23">
        <v>0</v>
      </c>
      <c r="E100" s="9">
        <v>0</v>
      </c>
      <c r="F100" s="23">
        <f t="shared" si="3"/>
        <v>0</v>
      </c>
      <c r="G100" s="21" t="str">
        <f t="shared" si="4"/>
        <v/>
      </c>
    </row>
    <row r="101" spans="1:7" ht="20.100000000000001" customHeight="1">
      <c r="A101" s="10">
        <f t="shared" si="5"/>
        <v>33</v>
      </c>
      <c r="B101" s="7"/>
      <c r="C101" s="8" t="s">
        <v>138</v>
      </c>
      <c r="D101" s="23">
        <v>0</v>
      </c>
      <c r="E101" s="9">
        <v>0</v>
      </c>
      <c r="F101" s="23">
        <f t="shared" si="3"/>
        <v>0</v>
      </c>
      <c r="G101" s="21" t="str">
        <f t="shared" si="4"/>
        <v/>
      </c>
    </row>
    <row r="102" spans="1:7" ht="20.100000000000001" customHeight="1">
      <c r="A102" s="10">
        <f t="shared" si="5"/>
        <v>33</v>
      </c>
      <c r="B102" s="7"/>
      <c r="C102" s="8" t="s">
        <v>139</v>
      </c>
      <c r="D102" s="23">
        <v>0</v>
      </c>
      <c r="E102" s="9">
        <v>0</v>
      </c>
      <c r="F102" s="23">
        <f t="shared" si="3"/>
        <v>0</v>
      </c>
      <c r="G102" s="21" t="str">
        <f t="shared" si="4"/>
        <v/>
      </c>
    </row>
    <row r="103" spans="1:7" ht="20.100000000000001" customHeight="1">
      <c r="A103" s="10">
        <f t="shared" si="5"/>
        <v>33</v>
      </c>
      <c r="B103" s="7"/>
      <c r="C103" s="8" t="s">
        <v>140</v>
      </c>
      <c r="D103" s="23">
        <v>0</v>
      </c>
      <c r="E103" s="9">
        <v>0</v>
      </c>
      <c r="F103" s="23">
        <f t="shared" si="3"/>
        <v>0</v>
      </c>
      <c r="G103" s="21" t="str">
        <f t="shared" si="4"/>
        <v/>
      </c>
    </row>
    <row r="104" spans="1:7" ht="20.100000000000001" customHeight="1">
      <c r="A104" s="10">
        <f t="shared" si="5"/>
        <v>33</v>
      </c>
      <c r="B104" s="7"/>
      <c r="C104" s="8" t="s">
        <v>141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</row>
    <row r="105" spans="1:7" ht="20.100000000000001" customHeight="1">
      <c r="A105" s="10">
        <f t="shared" si="5"/>
        <v>33</v>
      </c>
      <c r="B105" s="7"/>
      <c r="C105" s="8" t="s">
        <v>142</v>
      </c>
      <c r="D105" s="23">
        <v>0</v>
      </c>
      <c r="E105" s="9">
        <v>0</v>
      </c>
      <c r="F105" s="23">
        <f t="shared" si="3"/>
        <v>0</v>
      </c>
      <c r="G105" s="21" t="str">
        <f t="shared" si="4"/>
        <v/>
      </c>
    </row>
    <row r="106" spans="1:7" ht="20.100000000000001" customHeight="1">
      <c r="A106" s="10">
        <f t="shared" si="5"/>
        <v>33</v>
      </c>
      <c r="B106" s="7"/>
      <c r="C106" s="8" t="s">
        <v>143</v>
      </c>
      <c r="D106" s="23">
        <v>0</v>
      </c>
      <c r="E106" s="9">
        <v>0</v>
      </c>
      <c r="F106" s="23">
        <f t="shared" si="3"/>
        <v>0</v>
      </c>
      <c r="G106" s="21" t="str">
        <f t="shared" si="4"/>
        <v/>
      </c>
    </row>
    <row r="107" spans="1:7" ht="20.100000000000001" customHeight="1">
      <c r="A107" s="10">
        <f t="shared" si="5"/>
        <v>33</v>
      </c>
      <c r="B107" s="7"/>
      <c r="C107" s="8" t="s">
        <v>144</v>
      </c>
      <c r="D107" s="23">
        <v>0</v>
      </c>
      <c r="E107" s="9">
        <v>0</v>
      </c>
      <c r="F107" s="23">
        <f t="shared" si="3"/>
        <v>0</v>
      </c>
      <c r="G107" s="21" t="str">
        <f t="shared" si="4"/>
        <v/>
      </c>
    </row>
    <row r="108" spans="1:7" ht="20.100000000000001" customHeight="1">
      <c r="A108" s="10">
        <f t="shared" si="5"/>
        <v>33</v>
      </c>
      <c r="B108" s="7"/>
      <c r="C108" s="8" t="s">
        <v>145</v>
      </c>
      <c r="D108" s="23">
        <v>0</v>
      </c>
      <c r="E108" s="9">
        <v>0</v>
      </c>
      <c r="F108" s="23">
        <f t="shared" si="3"/>
        <v>0</v>
      </c>
      <c r="G108" s="21" t="str">
        <f t="shared" si="4"/>
        <v/>
      </c>
    </row>
    <row r="109" spans="1:7" ht="20.100000000000001" customHeight="1">
      <c r="A109" s="10">
        <f t="shared" si="5"/>
        <v>33</v>
      </c>
      <c r="B109" s="7"/>
      <c r="C109" s="8" t="s">
        <v>146</v>
      </c>
      <c r="D109" s="23">
        <v>0</v>
      </c>
      <c r="E109" s="9">
        <v>0</v>
      </c>
      <c r="F109" s="23">
        <f t="shared" si="3"/>
        <v>0</v>
      </c>
      <c r="G109" s="21" t="str">
        <f t="shared" si="4"/>
        <v/>
      </c>
    </row>
    <row r="110" spans="1:7" ht="20.100000000000001" customHeight="1">
      <c r="A110" s="10">
        <f t="shared" si="5"/>
        <v>33</v>
      </c>
      <c r="B110" s="7"/>
      <c r="C110" s="8" t="s">
        <v>147</v>
      </c>
      <c r="D110" s="23">
        <v>0</v>
      </c>
      <c r="E110" s="9">
        <v>0</v>
      </c>
      <c r="F110" s="23">
        <f t="shared" si="3"/>
        <v>0</v>
      </c>
      <c r="G110" s="21" t="str">
        <f t="shared" si="4"/>
        <v/>
      </c>
    </row>
    <row r="111" spans="1:7" ht="20.100000000000001" customHeight="1">
      <c r="A111" s="10">
        <f t="shared" si="5"/>
        <v>33</v>
      </c>
      <c r="B111" s="7"/>
      <c r="C111" s="8" t="s">
        <v>148</v>
      </c>
      <c r="D111" s="23">
        <v>0</v>
      </c>
      <c r="E111" s="9">
        <v>0</v>
      </c>
      <c r="F111" s="23">
        <f t="shared" si="3"/>
        <v>0</v>
      </c>
      <c r="G111" s="21" t="str">
        <f t="shared" si="4"/>
        <v/>
      </c>
    </row>
    <row r="112" spans="1:7" ht="20.100000000000001" customHeight="1">
      <c r="A112" s="10">
        <f t="shared" si="5"/>
        <v>33</v>
      </c>
      <c r="B112" s="7"/>
      <c r="C112" s="8" t="s">
        <v>149</v>
      </c>
      <c r="D112" s="23">
        <v>0</v>
      </c>
      <c r="E112" s="9">
        <v>0</v>
      </c>
      <c r="F112" s="23">
        <f t="shared" si="3"/>
        <v>0</v>
      </c>
      <c r="G112" s="21" t="str">
        <f t="shared" si="4"/>
        <v/>
      </c>
    </row>
    <row r="113" spans="1:7" ht="20.100000000000001" customHeight="1">
      <c r="A113" s="10">
        <f t="shared" si="5"/>
        <v>33</v>
      </c>
      <c r="B113" s="7"/>
      <c r="C113" s="8" t="s">
        <v>150</v>
      </c>
      <c r="D113" s="23">
        <v>0</v>
      </c>
      <c r="E113" s="9">
        <v>0</v>
      </c>
      <c r="F113" s="23">
        <f t="shared" si="3"/>
        <v>0</v>
      </c>
      <c r="G113" s="21" t="str">
        <f t="shared" si="4"/>
        <v/>
      </c>
    </row>
    <row r="114" spans="1:7" ht="20.100000000000001" customHeight="1">
      <c r="A114" s="10">
        <f t="shared" si="5"/>
        <v>33</v>
      </c>
      <c r="B114" s="7"/>
      <c r="C114" s="8" t="s">
        <v>151</v>
      </c>
      <c r="D114" s="23">
        <v>0</v>
      </c>
      <c r="E114" s="9">
        <v>0</v>
      </c>
      <c r="F114" s="23">
        <f t="shared" si="3"/>
        <v>0</v>
      </c>
      <c r="G114" s="21" t="str">
        <f t="shared" si="4"/>
        <v/>
      </c>
    </row>
    <row r="115" spans="1:7" ht="20.100000000000001" customHeight="1">
      <c r="A115" s="10">
        <f t="shared" si="5"/>
        <v>34</v>
      </c>
      <c r="B115" s="7"/>
      <c r="C115" s="8" t="s">
        <v>152</v>
      </c>
      <c r="D115" s="23">
        <v>220</v>
      </c>
      <c r="E115" s="9">
        <v>220</v>
      </c>
      <c r="F115" s="23">
        <f t="shared" si="3"/>
        <v>220</v>
      </c>
      <c r="G115" s="21">
        <f t="shared" si="4"/>
        <v>1</v>
      </c>
    </row>
    <row r="116" spans="1:7" ht="20.100000000000001" customHeight="1">
      <c r="A116" s="10">
        <f t="shared" si="5"/>
        <v>35</v>
      </c>
      <c r="B116" s="7"/>
      <c r="C116" s="8" t="s">
        <v>153</v>
      </c>
      <c r="D116" s="23">
        <v>220</v>
      </c>
      <c r="E116" s="9">
        <v>220</v>
      </c>
      <c r="F116" s="23">
        <f t="shared" si="3"/>
        <v>220</v>
      </c>
      <c r="G116" s="21">
        <f t="shared" si="4"/>
        <v>1</v>
      </c>
    </row>
    <row r="117" spans="1:7" ht="20.100000000000001" customHeight="1">
      <c r="A117" s="10">
        <f t="shared" si="5"/>
        <v>36</v>
      </c>
      <c r="B117" s="7"/>
      <c r="C117" s="8" t="s">
        <v>154</v>
      </c>
      <c r="D117" s="23">
        <v>300</v>
      </c>
      <c r="E117" s="9">
        <v>300</v>
      </c>
      <c r="F117" s="23">
        <f t="shared" si="3"/>
        <v>300</v>
      </c>
      <c r="G117" s="21">
        <f t="shared" si="4"/>
        <v>1</v>
      </c>
    </row>
    <row r="118" spans="1:7" ht="20.100000000000001" customHeight="1">
      <c r="A118" s="10">
        <f t="shared" si="5"/>
        <v>37</v>
      </c>
      <c r="B118" s="7"/>
      <c r="C118" s="8" t="s">
        <v>155</v>
      </c>
      <c r="D118" s="23">
        <v>300</v>
      </c>
      <c r="E118" s="9">
        <v>300</v>
      </c>
      <c r="F118" s="23">
        <f t="shared" si="3"/>
        <v>300</v>
      </c>
      <c r="G118" s="21">
        <f t="shared" si="4"/>
        <v>1</v>
      </c>
    </row>
    <row r="119" spans="1:7" ht="20.100000000000001" customHeight="1">
      <c r="A119" s="10">
        <f t="shared" si="5"/>
        <v>37</v>
      </c>
      <c r="B119" s="7"/>
      <c r="C119" s="8" t="s">
        <v>156</v>
      </c>
      <c r="D119" s="23">
        <v>0</v>
      </c>
      <c r="E119" s="9">
        <v>0</v>
      </c>
      <c r="F119" s="23">
        <f t="shared" si="3"/>
        <v>0</v>
      </c>
      <c r="G119" s="21" t="str">
        <f t="shared" si="4"/>
        <v/>
      </c>
    </row>
    <row r="120" spans="1:7" ht="20.100000000000001" customHeight="1">
      <c r="A120" s="10">
        <f t="shared" si="5"/>
        <v>37</v>
      </c>
      <c r="B120" s="7"/>
      <c r="C120" s="8" t="s">
        <v>157</v>
      </c>
      <c r="D120" s="23">
        <v>0</v>
      </c>
      <c r="E120" s="9">
        <v>0</v>
      </c>
      <c r="F120" s="23">
        <f t="shared" si="3"/>
        <v>0</v>
      </c>
      <c r="G120" s="21" t="str">
        <f t="shared" si="4"/>
        <v/>
      </c>
    </row>
    <row r="121" spans="1:7" ht="20.100000000000001" customHeight="1">
      <c r="A121" s="10">
        <f t="shared" si="5"/>
        <v>37</v>
      </c>
      <c r="B121" s="7"/>
      <c r="C121" s="8" t="s">
        <v>158</v>
      </c>
      <c r="D121" s="23">
        <v>0</v>
      </c>
      <c r="E121" s="9">
        <v>0</v>
      </c>
      <c r="F121" s="23">
        <f t="shared" si="3"/>
        <v>0</v>
      </c>
      <c r="G121" s="21" t="str">
        <f t="shared" si="4"/>
        <v/>
      </c>
    </row>
    <row r="122" spans="1:7" ht="20.100000000000001" customHeight="1">
      <c r="A122" s="10">
        <f t="shared" si="5"/>
        <v>37</v>
      </c>
      <c r="B122" s="7"/>
      <c r="C122" s="8" t="s">
        <v>159</v>
      </c>
      <c r="D122" s="23">
        <v>0</v>
      </c>
      <c r="E122" s="9">
        <v>0</v>
      </c>
      <c r="F122" s="23">
        <f t="shared" si="3"/>
        <v>0</v>
      </c>
      <c r="G122" s="21" t="str">
        <f t="shared" si="4"/>
        <v/>
      </c>
    </row>
    <row r="123" spans="1:7" ht="20.100000000000001" customHeight="1">
      <c r="A123" s="10">
        <f t="shared" si="5"/>
        <v>37</v>
      </c>
      <c r="B123" s="7"/>
      <c r="C123" s="8" t="s">
        <v>160</v>
      </c>
      <c r="D123" s="23">
        <v>0</v>
      </c>
      <c r="E123" s="9">
        <v>0</v>
      </c>
      <c r="F123" s="23">
        <f t="shared" si="3"/>
        <v>0</v>
      </c>
      <c r="G123" s="21" t="str">
        <f t="shared" si="4"/>
        <v/>
      </c>
    </row>
    <row r="124" spans="1:7" ht="20.100000000000001" customHeight="1">
      <c r="A124" s="10">
        <f t="shared" si="5"/>
        <v>37</v>
      </c>
      <c r="B124" s="7"/>
      <c r="C124" s="8" t="s">
        <v>161</v>
      </c>
      <c r="D124" s="23">
        <v>0</v>
      </c>
      <c r="E124" s="9">
        <v>0</v>
      </c>
      <c r="F124" s="23">
        <f t="shared" si="3"/>
        <v>0</v>
      </c>
      <c r="G124" s="21" t="str">
        <f t="shared" si="4"/>
        <v/>
      </c>
    </row>
    <row r="125" spans="1:7" ht="20.100000000000001" customHeight="1">
      <c r="A125" s="10">
        <f t="shared" si="5"/>
        <v>37</v>
      </c>
      <c r="B125" s="7"/>
      <c r="C125" s="8" t="s">
        <v>162</v>
      </c>
      <c r="D125" s="23">
        <v>0</v>
      </c>
      <c r="E125" s="9">
        <v>0</v>
      </c>
      <c r="F125" s="23">
        <f t="shared" si="3"/>
        <v>0</v>
      </c>
      <c r="G125" s="21" t="str">
        <f t="shared" si="4"/>
        <v/>
      </c>
    </row>
    <row r="126" spans="1:7" ht="20.100000000000001" customHeight="1">
      <c r="A126" s="10">
        <f t="shared" si="5"/>
        <v>37</v>
      </c>
      <c r="B126" s="7"/>
      <c r="C126" s="8" t="s">
        <v>163</v>
      </c>
      <c r="D126" s="23">
        <v>0</v>
      </c>
      <c r="E126" s="9">
        <v>0</v>
      </c>
      <c r="F126" s="23">
        <f t="shared" si="3"/>
        <v>0</v>
      </c>
      <c r="G126" s="21" t="str">
        <f t="shared" si="4"/>
        <v/>
      </c>
    </row>
    <row r="127" spans="1:7" ht="20.100000000000001" customHeight="1">
      <c r="A127" s="10">
        <f t="shared" si="5"/>
        <v>37</v>
      </c>
      <c r="B127" s="7"/>
      <c r="C127" s="8" t="s">
        <v>164</v>
      </c>
      <c r="D127" s="23">
        <v>0</v>
      </c>
      <c r="E127" s="9">
        <v>0</v>
      </c>
      <c r="F127" s="23">
        <f t="shared" si="3"/>
        <v>0</v>
      </c>
      <c r="G127" s="21" t="str">
        <f t="shared" si="4"/>
        <v/>
      </c>
    </row>
    <row r="128" spans="1:7" ht="20.100000000000001" customHeight="1">
      <c r="A128" s="10">
        <f t="shared" si="5"/>
        <v>37</v>
      </c>
      <c r="B128" s="7"/>
      <c r="C128" s="8" t="s">
        <v>165</v>
      </c>
      <c r="D128" s="23">
        <v>0</v>
      </c>
      <c r="E128" s="9">
        <v>0</v>
      </c>
      <c r="F128" s="23">
        <f t="shared" si="3"/>
        <v>0</v>
      </c>
      <c r="G128" s="21" t="str">
        <f t="shared" si="4"/>
        <v/>
      </c>
    </row>
    <row r="129" spans="1:7" ht="20.100000000000001" customHeight="1">
      <c r="A129" s="10">
        <f t="shared" si="5"/>
        <v>37</v>
      </c>
      <c r="B129" s="7"/>
      <c r="C129" s="8" t="s">
        <v>166</v>
      </c>
      <c r="D129" s="23">
        <v>0</v>
      </c>
      <c r="E129" s="9">
        <v>0</v>
      </c>
      <c r="F129" s="23">
        <f t="shared" si="3"/>
        <v>0</v>
      </c>
      <c r="G129" s="21" t="str">
        <f t="shared" si="4"/>
        <v/>
      </c>
    </row>
    <row r="130" spans="1:7" ht="20.100000000000001" customHeight="1">
      <c r="A130" s="10">
        <f t="shared" si="5"/>
        <v>37</v>
      </c>
      <c r="B130" s="7"/>
      <c r="C130" s="8" t="s">
        <v>167</v>
      </c>
      <c r="D130" s="23">
        <v>0</v>
      </c>
      <c r="E130" s="9">
        <v>0</v>
      </c>
      <c r="F130" s="23">
        <f t="shared" si="3"/>
        <v>0</v>
      </c>
      <c r="G130" s="21" t="str">
        <f t="shared" si="4"/>
        <v/>
      </c>
    </row>
    <row r="131" spans="1:7" ht="20.100000000000001" customHeight="1">
      <c r="A131" s="10">
        <f t="shared" si="5"/>
        <v>37</v>
      </c>
      <c r="B131" s="7"/>
      <c r="C131" s="8" t="s">
        <v>168</v>
      </c>
      <c r="D131" s="23">
        <v>0</v>
      </c>
      <c r="E131" s="9">
        <v>0</v>
      </c>
      <c r="F131" s="23">
        <f t="shared" si="3"/>
        <v>0</v>
      </c>
      <c r="G131" s="21" t="str">
        <f t="shared" si="4"/>
        <v/>
      </c>
    </row>
    <row r="132" spans="1:7" ht="20.100000000000001" customHeight="1">
      <c r="A132" s="10">
        <f t="shared" si="5"/>
        <v>37</v>
      </c>
      <c r="B132" s="7"/>
      <c r="C132" s="8" t="s">
        <v>169</v>
      </c>
      <c r="D132" s="23">
        <v>0</v>
      </c>
      <c r="E132" s="9">
        <v>0</v>
      </c>
      <c r="F132" s="23">
        <f t="shared" si="3"/>
        <v>0</v>
      </c>
      <c r="G132" s="21" t="str">
        <f t="shared" si="4"/>
        <v/>
      </c>
    </row>
    <row r="133" spans="1:7" ht="20.100000000000001" customHeight="1">
      <c r="A133" s="10">
        <f t="shared" si="5"/>
        <v>38</v>
      </c>
      <c r="B133" s="7"/>
      <c r="C133" s="8" t="s">
        <v>170</v>
      </c>
      <c r="D133" s="23">
        <v>200</v>
      </c>
      <c r="E133" s="9">
        <v>200</v>
      </c>
      <c r="F133" s="23">
        <f t="shared" si="3"/>
        <v>200</v>
      </c>
      <c r="G133" s="21">
        <f t="shared" si="4"/>
        <v>1</v>
      </c>
    </row>
    <row r="134" spans="1:7" ht="20.100000000000001" customHeight="1">
      <c r="A134" s="10">
        <f t="shared" si="5"/>
        <v>39</v>
      </c>
      <c r="B134" s="7"/>
      <c r="C134" s="8" t="s">
        <v>171</v>
      </c>
      <c r="D134" s="23">
        <v>300</v>
      </c>
      <c r="E134" s="9">
        <v>300</v>
      </c>
      <c r="F134" s="23">
        <f t="shared" si="3"/>
        <v>300</v>
      </c>
      <c r="G134" s="21">
        <f t="shared" si="4"/>
        <v>1</v>
      </c>
    </row>
    <row r="135" spans="1:7" ht="20.100000000000001" customHeight="1">
      <c r="A135" s="10">
        <f t="shared" si="5"/>
        <v>39</v>
      </c>
      <c r="B135" s="7"/>
      <c r="C135" s="8" t="s">
        <v>172</v>
      </c>
      <c r="D135" s="23">
        <v>0</v>
      </c>
      <c r="E135" s="9">
        <v>0</v>
      </c>
      <c r="F135" s="23">
        <f t="shared" si="3"/>
        <v>0</v>
      </c>
      <c r="G135" s="21" t="str">
        <f t="shared" si="4"/>
        <v/>
      </c>
    </row>
    <row r="136" spans="1:7" ht="20.100000000000001" customHeight="1">
      <c r="A136" s="10">
        <f t="shared" si="5"/>
        <v>39</v>
      </c>
      <c r="B136" s="7"/>
      <c r="C136" s="8" t="s">
        <v>173</v>
      </c>
      <c r="D136" s="23">
        <v>0</v>
      </c>
      <c r="E136" s="9">
        <v>0</v>
      </c>
      <c r="F136" s="23">
        <f t="shared" si="3"/>
        <v>0</v>
      </c>
      <c r="G136" s="21" t="str">
        <f t="shared" si="4"/>
        <v/>
      </c>
    </row>
    <row r="137" spans="1:7" ht="20.100000000000001" customHeight="1">
      <c r="A137" s="10">
        <f t="shared" si="5"/>
        <v>39</v>
      </c>
      <c r="B137" s="7"/>
      <c r="C137" s="8" t="s">
        <v>174</v>
      </c>
      <c r="D137" s="23">
        <v>0</v>
      </c>
      <c r="E137" s="9">
        <v>0</v>
      </c>
      <c r="F137" s="23">
        <f t="shared" ref="F137:F200" si="6">IF(E137&gt;D137,D137,E137)</f>
        <v>0</v>
      </c>
      <c r="G137" s="21" t="str">
        <f t="shared" si="4"/>
        <v/>
      </c>
    </row>
    <row r="138" spans="1:7" ht="20.100000000000001" customHeight="1">
      <c r="A138" s="10">
        <f t="shared" si="5"/>
        <v>39</v>
      </c>
      <c r="B138" s="7"/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customHeight="1">
      <c r="A139" s="10">
        <f t="shared" ref="A139:A202" si="8">IF(F139&gt;0,1+A138,A138)</f>
        <v>39</v>
      </c>
      <c r="B139" s="7"/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customHeight="1">
      <c r="A140" s="10">
        <f t="shared" si="8"/>
        <v>39</v>
      </c>
      <c r="B140" s="7"/>
      <c r="C140" s="8" t="s">
        <v>177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</row>
    <row r="141" spans="1:7" ht="20.100000000000001" customHeight="1">
      <c r="A141" s="10">
        <f t="shared" si="8"/>
        <v>39</v>
      </c>
      <c r="B141" s="7"/>
      <c r="C141" s="8" t="s">
        <v>178</v>
      </c>
      <c r="D141" s="23">
        <v>0</v>
      </c>
      <c r="E141" s="9">
        <v>0</v>
      </c>
      <c r="F141" s="23">
        <f t="shared" si="6"/>
        <v>0</v>
      </c>
      <c r="G141" s="21" t="str">
        <f t="shared" si="7"/>
        <v/>
      </c>
    </row>
    <row r="142" spans="1:7" ht="20.100000000000001" customHeight="1">
      <c r="A142" s="10">
        <f t="shared" si="8"/>
        <v>39</v>
      </c>
      <c r="B142" s="7"/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customHeight="1">
      <c r="A143" s="10">
        <f t="shared" si="8"/>
        <v>39</v>
      </c>
      <c r="B143" s="7"/>
      <c r="C143" s="8" t="s">
        <v>180</v>
      </c>
      <c r="D143" s="23">
        <v>0</v>
      </c>
      <c r="E143" s="9">
        <v>0</v>
      </c>
      <c r="F143" s="23">
        <f t="shared" si="6"/>
        <v>0</v>
      </c>
      <c r="G143" s="21" t="str">
        <f t="shared" si="7"/>
        <v/>
      </c>
    </row>
    <row r="144" spans="1:7" ht="20.100000000000001" customHeight="1">
      <c r="A144" s="10">
        <f t="shared" si="8"/>
        <v>39</v>
      </c>
      <c r="B144" s="7"/>
      <c r="C144" s="8" t="s">
        <v>181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</row>
    <row r="145" spans="1:7" ht="20.100000000000001" customHeight="1">
      <c r="A145" s="10">
        <f t="shared" si="8"/>
        <v>39</v>
      </c>
      <c r="B145" s="7"/>
      <c r="C145" s="8" t="s">
        <v>182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</row>
    <row r="146" spans="1:7" ht="20.100000000000001" customHeight="1">
      <c r="A146" s="10">
        <f t="shared" si="8"/>
        <v>39</v>
      </c>
      <c r="B146" s="7"/>
      <c r="C146" s="8" t="s">
        <v>183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</row>
    <row r="147" spans="1:7" ht="20.100000000000001" customHeight="1">
      <c r="A147" s="10">
        <f t="shared" si="8"/>
        <v>39</v>
      </c>
      <c r="B147" s="7"/>
      <c r="C147" s="8" t="s">
        <v>184</v>
      </c>
      <c r="D147" s="23">
        <v>0</v>
      </c>
      <c r="E147" s="9">
        <v>0</v>
      </c>
      <c r="F147" s="23">
        <f t="shared" si="6"/>
        <v>0</v>
      </c>
      <c r="G147" s="21" t="str">
        <f t="shared" si="7"/>
        <v/>
      </c>
    </row>
    <row r="148" spans="1:7" ht="20.100000000000001" customHeight="1">
      <c r="A148" s="10">
        <f t="shared" si="8"/>
        <v>39</v>
      </c>
      <c r="B148" s="7"/>
      <c r="C148" s="8" t="s">
        <v>185</v>
      </c>
      <c r="D148" s="23">
        <v>0</v>
      </c>
      <c r="E148" s="9">
        <v>0</v>
      </c>
      <c r="F148" s="23">
        <f t="shared" si="6"/>
        <v>0</v>
      </c>
      <c r="G148" s="21" t="str">
        <f t="shared" si="7"/>
        <v/>
      </c>
    </row>
    <row r="149" spans="1:7" ht="20.100000000000001" customHeight="1">
      <c r="A149" s="10">
        <f t="shared" si="8"/>
        <v>39</v>
      </c>
      <c r="B149" s="7"/>
      <c r="C149" s="8" t="s">
        <v>186</v>
      </c>
      <c r="D149" s="23">
        <v>0</v>
      </c>
      <c r="E149" s="9">
        <v>0</v>
      </c>
      <c r="F149" s="23">
        <f t="shared" si="6"/>
        <v>0</v>
      </c>
      <c r="G149" s="21" t="str">
        <f t="shared" si="7"/>
        <v/>
      </c>
    </row>
    <row r="150" spans="1:7" ht="20.100000000000001" customHeight="1">
      <c r="A150" s="10">
        <f t="shared" si="8"/>
        <v>39</v>
      </c>
      <c r="B150" s="7"/>
      <c r="C150" s="8" t="s">
        <v>187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</row>
    <row r="151" spans="1:7" ht="20.100000000000001" customHeight="1">
      <c r="A151" s="10">
        <f t="shared" si="8"/>
        <v>39</v>
      </c>
      <c r="B151" s="7"/>
      <c r="C151" s="8" t="s">
        <v>188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</row>
    <row r="152" spans="1:7" ht="20.100000000000001" customHeight="1">
      <c r="A152" s="10">
        <f t="shared" si="8"/>
        <v>39</v>
      </c>
      <c r="B152" s="7"/>
      <c r="C152" s="8" t="s">
        <v>189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</row>
    <row r="153" spans="1:7" ht="20.100000000000001" customHeight="1">
      <c r="A153" s="10">
        <f t="shared" si="8"/>
        <v>39</v>
      </c>
      <c r="B153" s="7"/>
      <c r="C153" s="8" t="s">
        <v>190</v>
      </c>
      <c r="D153" s="23">
        <v>0</v>
      </c>
      <c r="E153" s="9">
        <v>0</v>
      </c>
      <c r="F153" s="23">
        <f t="shared" si="6"/>
        <v>0</v>
      </c>
      <c r="G153" s="21" t="str">
        <f t="shared" si="7"/>
        <v/>
      </c>
    </row>
    <row r="154" spans="1:7" ht="20.100000000000001" customHeight="1">
      <c r="A154" s="10">
        <f t="shared" si="8"/>
        <v>39</v>
      </c>
      <c r="B154" s="7"/>
      <c r="C154" s="8" t="s">
        <v>191</v>
      </c>
      <c r="D154" s="23">
        <v>0</v>
      </c>
      <c r="E154" s="9">
        <v>0</v>
      </c>
      <c r="F154" s="23">
        <f t="shared" si="6"/>
        <v>0</v>
      </c>
      <c r="G154" s="21" t="str">
        <f t="shared" si="7"/>
        <v/>
      </c>
    </row>
    <row r="155" spans="1:7" ht="20.100000000000001" customHeight="1">
      <c r="A155" s="10">
        <f t="shared" si="8"/>
        <v>39</v>
      </c>
      <c r="B155" s="7"/>
      <c r="C155" s="8" t="s">
        <v>192</v>
      </c>
      <c r="D155" s="23">
        <v>0</v>
      </c>
      <c r="E155" s="9">
        <v>0</v>
      </c>
      <c r="F155" s="23">
        <f t="shared" si="6"/>
        <v>0</v>
      </c>
      <c r="G155" s="21" t="str">
        <f t="shared" si="7"/>
        <v/>
      </c>
    </row>
    <row r="156" spans="1:7" ht="20.100000000000001" customHeight="1">
      <c r="A156" s="10">
        <f t="shared" si="8"/>
        <v>39</v>
      </c>
      <c r="B156" s="7"/>
      <c r="C156" s="8" t="s">
        <v>193</v>
      </c>
      <c r="D156" s="23">
        <v>0</v>
      </c>
      <c r="E156" s="9">
        <v>0</v>
      </c>
      <c r="F156" s="23">
        <f t="shared" si="6"/>
        <v>0</v>
      </c>
      <c r="G156" s="21" t="str">
        <f t="shared" si="7"/>
        <v/>
      </c>
    </row>
    <row r="157" spans="1:7" ht="20.100000000000001" customHeight="1">
      <c r="A157" s="10">
        <f t="shared" si="8"/>
        <v>39</v>
      </c>
      <c r="B157" s="7"/>
      <c r="C157" s="8" t="s">
        <v>194</v>
      </c>
      <c r="D157" s="23">
        <v>0</v>
      </c>
      <c r="E157" s="9">
        <v>0</v>
      </c>
      <c r="F157" s="23">
        <f t="shared" si="6"/>
        <v>0</v>
      </c>
      <c r="G157" s="21" t="str">
        <f t="shared" si="7"/>
        <v/>
      </c>
    </row>
    <row r="158" spans="1:7" ht="20.100000000000001" customHeight="1">
      <c r="A158" s="10">
        <f t="shared" si="8"/>
        <v>39</v>
      </c>
      <c r="B158" s="7"/>
      <c r="C158" s="8" t="s">
        <v>195</v>
      </c>
      <c r="D158" s="23">
        <v>0</v>
      </c>
      <c r="E158" s="9">
        <v>0</v>
      </c>
      <c r="F158" s="23">
        <f t="shared" si="6"/>
        <v>0</v>
      </c>
      <c r="G158" s="21" t="str">
        <f t="shared" si="7"/>
        <v/>
      </c>
    </row>
    <row r="159" spans="1:7" ht="20.100000000000001" customHeight="1">
      <c r="A159" s="10">
        <f t="shared" si="8"/>
        <v>39</v>
      </c>
      <c r="B159" s="7"/>
      <c r="C159" s="8" t="s">
        <v>196</v>
      </c>
      <c r="D159" s="23">
        <v>0</v>
      </c>
      <c r="E159" s="9">
        <v>0</v>
      </c>
      <c r="F159" s="23">
        <f t="shared" si="6"/>
        <v>0</v>
      </c>
      <c r="G159" s="21" t="str">
        <f t="shared" si="7"/>
        <v/>
      </c>
    </row>
    <row r="160" spans="1:7" ht="20.100000000000001" customHeight="1">
      <c r="A160" s="10">
        <f t="shared" si="8"/>
        <v>39</v>
      </c>
      <c r="B160" s="7"/>
      <c r="C160" s="8" t="s">
        <v>197</v>
      </c>
      <c r="D160" s="23">
        <v>0</v>
      </c>
      <c r="E160" s="9">
        <v>0</v>
      </c>
      <c r="F160" s="23">
        <f t="shared" si="6"/>
        <v>0</v>
      </c>
      <c r="G160" s="21" t="str">
        <f t="shared" si="7"/>
        <v/>
      </c>
    </row>
    <row r="161" spans="1:7" ht="20.100000000000001" customHeight="1">
      <c r="A161" s="10">
        <f t="shared" si="8"/>
        <v>39</v>
      </c>
      <c r="B161" s="7"/>
      <c r="C161" s="8" t="s">
        <v>198</v>
      </c>
      <c r="D161" s="23">
        <v>0</v>
      </c>
      <c r="E161" s="9">
        <v>0</v>
      </c>
      <c r="F161" s="23">
        <f t="shared" si="6"/>
        <v>0</v>
      </c>
      <c r="G161" s="21" t="str">
        <f t="shared" si="7"/>
        <v/>
      </c>
    </row>
    <row r="162" spans="1:7" ht="20.100000000000001" customHeight="1">
      <c r="A162" s="10">
        <f t="shared" si="8"/>
        <v>39</v>
      </c>
      <c r="B162" s="7"/>
      <c r="C162" s="8" t="s">
        <v>199</v>
      </c>
      <c r="D162" s="23">
        <v>0</v>
      </c>
      <c r="E162" s="9">
        <v>0</v>
      </c>
      <c r="F162" s="23">
        <f t="shared" si="6"/>
        <v>0</v>
      </c>
      <c r="G162" s="21" t="str">
        <f t="shared" si="7"/>
        <v/>
      </c>
    </row>
    <row r="163" spans="1:7" ht="20.100000000000001" customHeight="1">
      <c r="A163" s="10">
        <f t="shared" si="8"/>
        <v>39</v>
      </c>
      <c r="B163" s="7"/>
      <c r="C163" s="8" t="s">
        <v>200</v>
      </c>
      <c r="D163" s="23">
        <v>0</v>
      </c>
      <c r="E163" s="9">
        <v>0</v>
      </c>
      <c r="F163" s="23">
        <f t="shared" si="6"/>
        <v>0</v>
      </c>
      <c r="G163" s="21" t="str">
        <f t="shared" si="7"/>
        <v/>
      </c>
    </row>
    <row r="164" spans="1:7" ht="20.100000000000001" customHeight="1">
      <c r="A164" s="10">
        <f t="shared" si="8"/>
        <v>39</v>
      </c>
      <c r="B164" s="7"/>
      <c r="C164" s="8" t="s">
        <v>201</v>
      </c>
      <c r="D164" s="23">
        <v>0</v>
      </c>
      <c r="E164" s="9">
        <v>0</v>
      </c>
      <c r="F164" s="23">
        <f t="shared" si="6"/>
        <v>0</v>
      </c>
      <c r="G164" s="21" t="str">
        <f t="shared" si="7"/>
        <v/>
      </c>
    </row>
    <row r="165" spans="1:7" ht="20.100000000000001" customHeight="1">
      <c r="A165" s="10">
        <f t="shared" si="8"/>
        <v>39</v>
      </c>
      <c r="B165" s="7"/>
      <c r="C165" s="8" t="s">
        <v>202</v>
      </c>
      <c r="D165" s="23">
        <v>0</v>
      </c>
      <c r="E165" s="9">
        <v>0</v>
      </c>
      <c r="F165" s="23">
        <f t="shared" si="6"/>
        <v>0</v>
      </c>
      <c r="G165" s="21" t="str">
        <f t="shared" si="7"/>
        <v/>
      </c>
    </row>
    <row r="166" spans="1:7" ht="20.100000000000001" customHeight="1">
      <c r="A166" s="10">
        <f t="shared" si="8"/>
        <v>39</v>
      </c>
      <c r="B166" s="7"/>
      <c r="C166" s="8" t="s">
        <v>203</v>
      </c>
      <c r="D166" s="23">
        <v>0</v>
      </c>
      <c r="E166" s="9">
        <v>0</v>
      </c>
      <c r="F166" s="23">
        <f t="shared" si="6"/>
        <v>0</v>
      </c>
      <c r="G166" s="21" t="str">
        <f t="shared" si="7"/>
        <v/>
      </c>
    </row>
    <row r="167" spans="1:7" ht="20.100000000000001" customHeight="1">
      <c r="A167" s="10">
        <f t="shared" si="8"/>
        <v>39</v>
      </c>
      <c r="B167" s="7"/>
      <c r="C167" s="8" t="s">
        <v>204</v>
      </c>
      <c r="D167" s="23">
        <v>0</v>
      </c>
      <c r="E167" s="9">
        <v>0</v>
      </c>
      <c r="F167" s="23">
        <f t="shared" si="6"/>
        <v>0</v>
      </c>
      <c r="G167" s="21" t="str">
        <f t="shared" si="7"/>
        <v/>
      </c>
    </row>
    <row r="168" spans="1:7" ht="20.100000000000001" customHeight="1">
      <c r="A168" s="10">
        <f t="shared" si="8"/>
        <v>39</v>
      </c>
      <c r="B168" s="7"/>
      <c r="C168" s="8" t="s">
        <v>205</v>
      </c>
      <c r="D168" s="23">
        <v>0</v>
      </c>
      <c r="E168" s="9">
        <v>0</v>
      </c>
      <c r="F168" s="23">
        <f t="shared" si="6"/>
        <v>0</v>
      </c>
      <c r="G168" s="21" t="str">
        <f t="shared" si="7"/>
        <v/>
      </c>
    </row>
    <row r="169" spans="1:7" ht="20.100000000000001" customHeight="1">
      <c r="A169" s="10">
        <f t="shared" si="8"/>
        <v>39</v>
      </c>
      <c r="B169" s="7"/>
      <c r="C169" s="8" t="s">
        <v>206</v>
      </c>
      <c r="D169" s="23">
        <v>0</v>
      </c>
      <c r="E169" s="9">
        <v>0</v>
      </c>
      <c r="F169" s="23">
        <f t="shared" si="6"/>
        <v>0</v>
      </c>
      <c r="G169" s="21" t="str">
        <f t="shared" si="7"/>
        <v/>
      </c>
    </row>
    <row r="170" spans="1:7" ht="20.100000000000001" customHeight="1">
      <c r="A170" s="10">
        <f t="shared" si="8"/>
        <v>39</v>
      </c>
      <c r="B170" s="7"/>
      <c r="C170" s="8" t="s">
        <v>207</v>
      </c>
      <c r="D170" s="23">
        <v>0</v>
      </c>
      <c r="E170" s="9">
        <v>0</v>
      </c>
      <c r="F170" s="23">
        <f t="shared" si="6"/>
        <v>0</v>
      </c>
      <c r="G170" s="21" t="str">
        <f t="shared" si="7"/>
        <v/>
      </c>
    </row>
    <row r="171" spans="1:7" ht="20.100000000000001" customHeight="1">
      <c r="A171" s="10">
        <f t="shared" si="8"/>
        <v>39</v>
      </c>
      <c r="B171" s="7"/>
      <c r="C171" s="8" t="s">
        <v>208</v>
      </c>
      <c r="D171" s="23">
        <v>0</v>
      </c>
      <c r="E171" s="9">
        <v>0</v>
      </c>
      <c r="F171" s="23">
        <f t="shared" si="6"/>
        <v>0</v>
      </c>
      <c r="G171" s="21" t="str">
        <f t="shared" si="7"/>
        <v/>
      </c>
    </row>
    <row r="172" spans="1:7" ht="20.100000000000001" customHeight="1">
      <c r="A172" s="10">
        <f t="shared" si="8"/>
        <v>39</v>
      </c>
      <c r="B172" s="7"/>
      <c r="C172" s="8" t="s">
        <v>209</v>
      </c>
      <c r="D172" s="23">
        <v>0</v>
      </c>
      <c r="E172" s="9">
        <v>0</v>
      </c>
      <c r="F172" s="23">
        <f t="shared" si="6"/>
        <v>0</v>
      </c>
      <c r="G172" s="21" t="str">
        <f t="shared" si="7"/>
        <v/>
      </c>
    </row>
    <row r="173" spans="1:7" ht="20.100000000000001" customHeight="1">
      <c r="A173" s="10">
        <f t="shared" si="8"/>
        <v>39</v>
      </c>
      <c r="B173" s="7"/>
      <c r="C173" s="8" t="s">
        <v>210</v>
      </c>
      <c r="D173" s="23">
        <v>0</v>
      </c>
      <c r="E173" s="9">
        <v>0</v>
      </c>
      <c r="F173" s="23">
        <f t="shared" si="6"/>
        <v>0</v>
      </c>
      <c r="G173" s="21" t="str">
        <f t="shared" si="7"/>
        <v/>
      </c>
    </row>
    <row r="174" spans="1:7" ht="20.100000000000001" customHeight="1">
      <c r="A174" s="10">
        <f t="shared" si="8"/>
        <v>39</v>
      </c>
      <c r="B174" s="7"/>
      <c r="C174" s="8" t="s">
        <v>211</v>
      </c>
      <c r="D174" s="23">
        <v>0</v>
      </c>
      <c r="E174" s="9">
        <v>0</v>
      </c>
      <c r="F174" s="23">
        <f t="shared" si="6"/>
        <v>0</v>
      </c>
      <c r="G174" s="21" t="str">
        <f t="shared" si="7"/>
        <v/>
      </c>
    </row>
    <row r="175" spans="1:7" ht="20.100000000000001" customHeight="1">
      <c r="A175" s="10">
        <f t="shared" si="8"/>
        <v>39</v>
      </c>
      <c r="B175" s="7"/>
      <c r="C175" s="8" t="s">
        <v>212</v>
      </c>
      <c r="D175" s="23">
        <v>0</v>
      </c>
      <c r="E175" s="9">
        <v>0</v>
      </c>
      <c r="F175" s="23">
        <f t="shared" si="6"/>
        <v>0</v>
      </c>
      <c r="G175" s="21" t="str">
        <f t="shared" si="7"/>
        <v/>
      </c>
    </row>
    <row r="176" spans="1:7" ht="20.100000000000001" customHeight="1">
      <c r="A176" s="10">
        <f t="shared" si="8"/>
        <v>39</v>
      </c>
      <c r="B176" s="7"/>
      <c r="C176" s="8" t="s">
        <v>213</v>
      </c>
      <c r="D176" s="23">
        <v>0</v>
      </c>
      <c r="E176" s="9">
        <v>0</v>
      </c>
      <c r="F176" s="23">
        <f t="shared" si="6"/>
        <v>0</v>
      </c>
      <c r="G176" s="21" t="str">
        <f t="shared" si="7"/>
        <v/>
      </c>
    </row>
    <row r="177" spans="1:7" ht="20.100000000000001" customHeight="1">
      <c r="A177" s="10">
        <f t="shared" si="8"/>
        <v>39</v>
      </c>
      <c r="B177" s="7"/>
      <c r="C177" s="8" t="s">
        <v>214</v>
      </c>
      <c r="D177" s="23">
        <v>0</v>
      </c>
      <c r="E177" s="9">
        <v>0</v>
      </c>
      <c r="F177" s="23">
        <f t="shared" si="6"/>
        <v>0</v>
      </c>
      <c r="G177" s="21" t="str">
        <f t="shared" si="7"/>
        <v/>
      </c>
    </row>
    <row r="178" spans="1:7" ht="20.100000000000001" customHeight="1">
      <c r="A178" s="10">
        <f t="shared" si="8"/>
        <v>39</v>
      </c>
      <c r="B178" s="7"/>
      <c r="C178" s="8" t="s">
        <v>215</v>
      </c>
      <c r="D178" s="23">
        <v>0</v>
      </c>
      <c r="E178" s="9">
        <v>0</v>
      </c>
      <c r="F178" s="23">
        <f t="shared" si="6"/>
        <v>0</v>
      </c>
      <c r="G178" s="21" t="str">
        <f t="shared" si="7"/>
        <v/>
      </c>
    </row>
    <row r="179" spans="1:7" ht="20.100000000000001" customHeight="1">
      <c r="A179" s="10">
        <f t="shared" si="8"/>
        <v>39</v>
      </c>
      <c r="B179" s="7"/>
      <c r="C179" s="8" t="s">
        <v>216</v>
      </c>
      <c r="D179" s="23">
        <v>0</v>
      </c>
      <c r="E179" s="9">
        <v>0</v>
      </c>
      <c r="F179" s="23">
        <f t="shared" si="6"/>
        <v>0</v>
      </c>
      <c r="G179" s="21" t="str">
        <f t="shared" si="7"/>
        <v/>
      </c>
    </row>
    <row r="180" spans="1:7" ht="20.100000000000001" customHeight="1">
      <c r="A180" s="10">
        <f t="shared" si="8"/>
        <v>39</v>
      </c>
      <c r="B180" s="7"/>
      <c r="C180" s="8" t="s">
        <v>217</v>
      </c>
      <c r="D180" s="23">
        <v>0</v>
      </c>
      <c r="E180" s="9">
        <v>0</v>
      </c>
      <c r="F180" s="23">
        <f t="shared" si="6"/>
        <v>0</v>
      </c>
      <c r="G180" s="21" t="str">
        <f t="shared" si="7"/>
        <v/>
      </c>
    </row>
    <row r="181" spans="1:7" ht="20.100000000000001" customHeight="1">
      <c r="A181" s="10">
        <f t="shared" si="8"/>
        <v>39</v>
      </c>
      <c r="B181" s="7"/>
      <c r="C181" s="8" t="s">
        <v>218</v>
      </c>
      <c r="D181" s="23">
        <v>0</v>
      </c>
      <c r="E181" s="9">
        <v>0</v>
      </c>
      <c r="F181" s="23">
        <f t="shared" si="6"/>
        <v>0</v>
      </c>
      <c r="G181" s="21" t="str">
        <f t="shared" si="7"/>
        <v/>
      </c>
    </row>
    <row r="182" spans="1:7" ht="20.100000000000001" customHeight="1">
      <c r="A182" s="10">
        <f t="shared" si="8"/>
        <v>40</v>
      </c>
      <c r="B182" s="7"/>
      <c r="C182" s="8" t="s">
        <v>219</v>
      </c>
      <c r="D182" s="23">
        <v>30</v>
      </c>
      <c r="E182" s="9">
        <v>33</v>
      </c>
      <c r="F182" s="23">
        <f t="shared" si="6"/>
        <v>30</v>
      </c>
      <c r="G182" s="21">
        <f t="shared" si="7"/>
        <v>1</v>
      </c>
    </row>
    <row r="183" spans="1:7" ht="20.100000000000001" customHeight="1">
      <c r="A183" s="10">
        <f t="shared" si="8"/>
        <v>41</v>
      </c>
      <c r="B183" s="7"/>
      <c r="C183" s="8" t="s">
        <v>220</v>
      </c>
      <c r="D183" s="23">
        <v>60</v>
      </c>
      <c r="E183" s="9">
        <v>55</v>
      </c>
      <c r="F183" s="23">
        <f t="shared" si="6"/>
        <v>55</v>
      </c>
      <c r="G183" s="21">
        <f t="shared" si="7"/>
        <v>0.91666666666666663</v>
      </c>
    </row>
    <row r="184" spans="1:7" ht="20.100000000000001" customHeight="1">
      <c r="A184" s="10">
        <f t="shared" si="8"/>
        <v>41</v>
      </c>
      <c r="B184" s="7"/>
      <c r="C184" s="8" t="s">
        <v>221</v>
      </c>
      <c r="D184" s="23">
        <v>0</v>
      </c>
      <c r="E184" s="9">
        <v>0</v>
      </c>
      <c r="F184" s="23">
        <f t="shared" si="6"/>
        <v>0</v>
      </c>
      <c r="G184" s="21" t="str">
        <f t="shared" si="7"/>
        <v/>
      </c>
    </row>
    <row r="185" spans="1:7" ht="20.100000000000001" customHeight="1">
      <c r="A185" s="10">
        <f t="shared" si="8"/>
        <v>41</v>
      </c>
      <c r="B185" s="7"/>
      <c r="C185" s="8" t="s">
        <v>222</v>
      </c>
      <c r="D185" s="23">
        <v>0</v>
      </c>
      <c r="E185" s="9">
        <v>0</v>
      </c>
      <c r="F185" s="23">
        <f t="shared" si="6"/>
        <v>0</v>
      </c>
      <c r="G185" s="21" t="str">
        <f t="shared" si="7"/>
        <v/>
      </c>
    </row>
    <row r="186" spans="1:7" ht="20.100000000000001" customHeight="1">
      <c r="A186" s="10">
        <f t="shared" si="8"/>
        <v>41</v>
      </c>
      <c r="B186" s="7"/>
      <c r="C186" s="8" t="s">
        <v>223</v>
      </c>
      <c r="D186" s="23">
        <v>0</v>
      </c>
      <c r="E186" s="9">
        <v>0</v>
      </c>
      <c r="F186" s="23">
        <f t="shared" si="6"/>
        <v>0</v>
      </c>
      <c r="G186" s="21" t="str">
        <f t="shared" si="7"/>
        <v/>
      </c>
    </row>
    <row r="187" spans="1:7" ht="20.100000000000001" customHeight="1">
      <c r="A187" s="10">
        <f t="shared" si="8"/>
        <v>41</v>
      </c>
      <c r="B187" s="7"/>
      <c r="C187" s="8" t="s">
        <v>224</v>
      </c>
      <c r="D187" s="23">
        <v>0</v>
      </c>
      <c r="E187" s="9">
        <v>0</v>
      </c>
      <c r="F187" s="23">
        <f t="shared" si="6"/>
        <v>0</v>
      </c>
      <c r="G187" s="21" t="str">
        <f t="shared" si="7"/>
        <v/>
      </c>
    </row>
    <row r="188" spans="1:7" ht="20.100000000000001" customHeight="1">
      <c r="A188" s="10">
        <f t="shared" si="8"/>
        <v>41</v>
      </c>
      <c r="B188" s="7"/>
      <c r="C188" s="8" t="s">
        <v>225</v>
      </c>
      <c r="D188" s="23">
        <v>0</v>
      </c>
      <c r="E188" s="9">
        <v>0</v>
      </c>
      <c r="F188" s="23">
        <f t="shared" si="6"/>
        <v>0</v>
      </c>
      <c r="G188" s="21" t="str">
        <f t="shared" si="7"/>
        <v/>
      </c>
    </row>
    <row r="189" spans="1:7" ht="20.100000000000001" customHeight="1">
      <c r="A189" s="10">
        <f t="shared" si="8"/>
        <v>41</v>
      </c>
      <c r="B189" s="7"/>
      <c r="C189" s="8" t="s">
        <v>226</v>
      </c>
      <c r="D189" s="23">
        <v>0</v>
      </c>
      <c r="E189" s="9">
        <v>0</v>
      </c>
      <c r="F189" s="23">
        <f t="shared" si="6"/>
        <v>0</v>
      </c>
      <c r="G189" s="21" t="str">
        <f t="shared" si="7"/>
        <v/>
      </c>
    </row>
    <row r="190" spans="1:7" ht="20.100000000000001" customHeight="1">
      <c r="A190" s="10">
        <f t="shared" si="8"/>
        <v>41</v>
      </c>
      <c r="B190" s="7"/>
      <c r="C190" s="8" t="s">
        <v>227</v>
      </c>
      <c r="D190" s="23">
        <v>0</v>
      </c>
      <c r="E190" s="9">
        <v>0</v>
      </c>
      <c r="F190" s="23">
        <f t="shared" si="6"/>
        <v>0</v>
      </c>
      <c r="G190" s="21" t="str">
        <f t="shared" si="7"/>
        <v/>
      </c>
    </row>
    <row r="191" spans="1:7" ht="20.100000000000001" customHeight="1">
      <c r="A191" s="10">
        <f t="shared" si="8"/>
        <v>41</v>
      </c>
      <c r="B191" s="7"/>
      <c r="C191" s="8" t="s">
        <v>228</v>
      </c>
      <c r="D191" s="23">
        <v>0</v>
      </c>
      <c r="E191" s="9">
        <v>0</v>
      </c>
      <c r="F191" s="23">
        <f t="shared" si="6"/>
        <v>0</v>
      </c>
      <c r="G191" s="21" t="str">
        <f t="shared" si="7"/>
        <v/>
      </c>
    </row>
    <row r="192" spans="1:7" ht="20.100000000000001" customHeight="1">
      <c r="A192" s="10">
        <f t="shared" si="8"/>
        <v>41</v>
      </c>
      <c r="B192" s="7"/>
      <c r="C192" s="8" t="s">
        <v>229</v>
      </c>
      <c r="D192" s="23">
        <v>0</v>
      </c>
      <c r="E192" s="9">
        <v>0</v>
      </c>
      <c r="F192" s="23">
        <f t="shared" si="6"/>
        <v>0</v>
      </c>
      <c r="G192" s="21" t="str">
        <f t="shared" si="7"/>
        <v/>
      </c>
    </row>
    <row r="193" spans="1:7" ht="20.100000000000001" customHeight="1">
      <c r="A193" s="10">
        <f t="shared" si="8"/>
        <v>41</v>
      </c>
      <c r="B193" s="7"/>
      <c r="C193" s="8" t="s">
        <v>230</v>
      </c>
      <c r="D193" s="23">
        <v>0</v>
      </c>
      <c r="E193" s="9">
        <v>0</v>
      </c>
      <c r="F193" s="23">
        <f t="shared" si="6"/>
        <v>0</v>
      </c>
      <c r="G193" s="21" t="str">
        <f t="shared" si="7"/>
        <v/>
      </c>
    </row>
    <row r="194" spans="1:7" ht="20.100000000000001" customHeight="1">
      <c r="A194" s="10">
        <f t="shared" si="8"/>
        <v>42</v>
      </c>
      <c r="B194" s="7"/>
      <c r="C194" s="8" t="s">
        <v>231</v>
      </c>
      <c r="D194" s="23">
        <v>30</v>
      </c>
      <c r="E194" s="9">
        <v>30</v>
      </c>
      <c r="F194" s="23">
        <f t="shared" si="6"/>
        <v>30</v>
      </c>
      <c r="G194" s="21">
        <f t="shared" si="7"/>
        <v>1</v>
      </c>
    </row>
    <row r="195" spans="1:7" ht="20.100000000000001" customHeight="1">
      <c r="A195" s="10">
        <f t="shared" si="8"/>
        <v>42</v>
      </c>
      <c r="B195" s="7"/>
      <c r="C195" s="8" t="s">
        <v>232</v>
      </c>
      <c r="D195" s="23">
        <v>0</v>
      </c>
      <c r="E195" s="9">
        <v>0</v>
      </c>
      <c r="F195" s="23">
        <f t="shared" si="6"/>
        <v>0</v>
      </c>
      <c r="G195" s="21" t="str">
        <f t="shared" si="7"/>
        <v/>
      </c>
    </row>
    <row r="196" spans="1:7" ht="20.100000000000001" customHeight="1">
      <c r="A196" s="10">
        <f t="shared" si="8"/>
        <v>42</v>
      </c>
      <c r="B196" s="7"/>
      <c r="C196" s="8" t="s">
        <v>233</v>
      </c>
      <c r="D196" s="23">
        <v>0</v>
      </c>
      <c r="E196" s="9">
        <v>0</v>
      </c>
      <c r="F196" s="23">
        <f t="shared" si="6"/>
        <v>0</v>
      </c>
      <c r="G196" s="21" t="str">
        <f t="shared" si="7"/>
        <v/>
      </c>
    </row>
    <row r="197" spans="1:7" ht="20.100000000000001" customHeight="1">
      <c r="A197" s="10">
        <f t="shared" si="8"/>
        <v>42</v>
      </c>
      <c r="B197" s="7"/>
      <c r="C197" s="8" t="s">
        <v>234</v>
      </c>
      <c r="D197" s="23">
        <v>0</v>
      </c>
      <c r="E197" s="9">
        <v>0</v>
      </c>
      <c r="F197" s="23">
        <f t="shared" si="6"/>
        <v>0</v>
      </c>
      <c r="G197" s="21" t="str">
        <f t="shared" si="7"/>
        <v/>
      </c>
    </row>
    <row r="198" spans="1:7" ht="20.100000000000001" customHeight="1">
      <c r="A198" s="10">
        <f t="shared" si="8"/>
        <v>42</v>
      </c>
      <c r="B198" s="7"/>
      <c r="C198" s="8" t="s">
        <v>235</v>
      </c>
      <c r="D198" s="23">
        <v>0</v>
      </c>
      <c r="E198" s="9">
        <v>0</v>
      </c>
      <c r="F198" s="23">
        <f t="shared" si="6"/>
        <v>0</v>
      </c>
      <c r="G198" s="21" t="str">
        <f t="shared" si="7"/>
        <v/>
      </c>
    </row>
    <row r="199" spans="1:7" ht="20.100000000000001" customHeight="1">
      <c r="A199" s="10">
        <f t="shared" si="8"/>
        <v>42</v>
      </c>
      <c r="B199" s="7"/>
      <c r="C199" s="8" t="s">
        <v>236</v>
      </c>
      <c r="D199" s="23">
        <v>0</v>
      </c>
      <c r="E199" s="9">
        <v>0</v>
      </c>
      <c r="F199" s="23">
        <f t="shared" si="6"/>
        <v>0</v>
      </c>
      <c r="G199" s="21" t="str">
        <f t="shared" si="7"/>
        <v/>
      </c>
    </row>
    <row r="200" spans="1:7" ht="20.100000000000001" customHeight="1">
      <c r="A200" s="10">
        <f t="shared" si="8"/>
        <v>42</v>
      </c>
      <c r="B200" s="7"/>
      <c r="C200" s="8" t="s">
        <v>237</v>
      </c>
      <c r="D200" s="23">
        <v>0</v>
      </c>
      <c r="E200" s="9">
        <v>0</v>
      </c>
      <c r="F200" s="23">
        <f t="shared" si="6"/>
        <v>0</v>
      </c>
      <c r="G200" s="21" t="str">
        <f t="shared" si="7"/>
        <v/>
      </c>
    </row>
    <row r="201" spans="1:7" ht="20.100000000000001" customHeight="1">
      <c r="A201" s="10">
        <f t="shared" si="8"/>
        <v>42</v>
      </c>
      <c r="B201" s="7"/>
      <c r="C201" s="8" t="s">
        <v>238</v>
      </c>
      <c r="D201" s="23">
        <v>0</v>
      </c>
      <c r="E201" s="9">
        <v>0</v>
      </c>
      <c r="F201" s="23">
        <f t="shared" ref="F201:F264" si="9">IF(E201&gt;D201,D201,E201)</f>
        <v>0</v>
      </c>
      <c r="G201" s="21" t="str">
        <f t="shared" si="7"/>
        <v/>
      </c>
    </row>
    <row r="202" spans="1:7" ht="20.100000000000001" customHeight="1">
      <c r="A202" s="10">
        <f t="shared" si="8"/>
        <v>42</v>
      </c>
      <c r="B202" s="7"/>
      <c r="C202" s="8" t="s">
        <v>239</v>
      </c>
      <c r="D202" s="23">
        <v>0</v>
      </c>
      <c r="E202" s="9">
        <v>0</v>
      </c>
      <c r="F202" s="23">
        <f t="shared" si="9"/>
        <v>0</v>
      </c>
      <c r="G202" s="21" t="str">
        <f t="shared" ref="G202:G265" si="10">IFERROR(F202/D202,"")</f>
        <v/>
      </c>
    </row>
    <row r="203" spans="1:7" ht="20.100000000000001" customHeight="1">
      <c r="A203" s="10">
        <f t="shared" ref="A203:A266" si="11">IF(F203&gt;0,1+A202,A202)</f>
        <v>42</v>
      </c>
      <c r="B203" s="7"/>
      <c r="C203" s="8" t="s">
        <v>240</v>
      </c>
      <c r="D203" s="23">
        <v>0</v>
      </c>
      <c r="E203" s="9">
        <v>0</v>
      </c>
      <c r="F203" s="23">
        <f t="shared" si="9"/>
        <v>0</v>
      </c>
      <c r="G203" s="21" t="str">
        <f t="shared" si="10"/>
        <v/>
      </c>
    </row>
    <row r="204" spans="1:7" ht="20.100000000000001" customHeight="1">
      <c r="A204" s="10">
        <f t="shared" si="11"/>
        <v>42</v>
      </c>
      <c r="B204" s="7"/>
      <c r="C204" s="8" t="s">
        <v>241</v>
      </c>
      <c r="D204" s="23">
        <v>0</v>
      </c>
      <c r="E204" s="9">
        <v>0</v>
      </c>
      <c r="F204" s="23">
        <f t="shared" si="9"/>
        <v>0</v>
      </c>
      <c r="G204" s="21" t="str">
        <f t="shared" si="10"/>
        <v/>
      </c>
    </row>
    <row r="205" spans="1:7" ht="20.100000000000001" customHeight="1">
      <c r="A205" s="10">
        <f t="shared" si="11"/>
        <v>42</v>
      </c>
      <c r="B205" s="7"/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customHeight="1">
      <c r="A206" s="10">
        <f t="shared" si="11"/>
        <v>42</v>
      </c>
      <c r="B206" s="7"/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customHeight="1">
      <c r="A207" s="10">
        <f t="shared" si="11"/>
        <v>42</v>
      </c>
      <c r="B207" s="7"/>
      <c r="C207" s="8" t="s">
        <v>244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</row>
    <row r="208" spans="1:7" ht="20.100000000000001" customHeight="1">
      <c r="A208" s="10">
        <f t="shared" si="11"/>
        <v>42</v>
      </c>
      <c r="B208" s="7"/>
      <c r="C208" s="8" t="s">
        <v>245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</row>
    <row r="209" spans="1:7" ht="20.100000000000001" customHeight="1">
      <c r="A209" s="10">
        <f t="shared" si="11"/>
        <v>43</v>
      </c>
      <c r="B209" s="7"/>
      <c r="C209" s="8" t="s">
        <v>246</v>
      </c>
      <c r="D209" s="23">
        <v>30</v>
      </c>
      <c r="E209" s="9">
        <v>30</v>
      </c>
      <c r="F209" s="23">
        <f t="shared" si="9"/>
        <v>30</v>
      </c>
      <c r="G209" s="21">
        <f t="shared" si="10"/>
        <v>1</v>
      </c>
    </row>
    <row r="210" spans="1:7" ht="20.100000000000001" customHeight="1">
      <c r="A210" s="10">
        <f t="shared" si="11"/>
        <v>43</v>
      </c>
      <c r="B210" s="7"/>
      <c r="C210" s="8" t="s">
        <v>247</v>
      </c>
      <c r="D210" s="23">
        <v>0</v>
      </c>
      <c r="E210" s="9">
        <v>0</v>
      </c>
      <c r="F210" s="23">
        <f t="shared" si="9"/>
        <v>0</v>
      </c>
      <c r="G210" s="21" t="str">
        <f t="shared" si="10"/>
        <v/>
      </c>
    </row>
    <row r="211" spans="1:7" ht="20.100000000000001" customHeight="1">
      <c r="A211" s="10">
        <f t="shared" si="11"/>
        <v>43</v>
      </c>
      <c r="B211" s="7"/>
      <c r="C211" s="8" t="s">
        <v>248</v>
      </c>
      <c r="D211" s="23">
        <v>0</v>
      </c>
      <c r="E211" s="9">
        <v>0</v>
      </c>
      <c r="F211" s="23">
        <f t="shared" si="9"/>
        <v>0</v>
      </c>
      <c r="G211" s="21" t="str">
        <f t="shared" si="10"/>
        <v/>
      </c>
    </row>
    <row r="212" spans="1:7" ht="20.100000000000001" customHeight="1">
      <c r="A212" s="10">
        <f t="shared" si="11"/>
        <v>44</v>
      </c>
      <c r="B212" s="7"/>
      <c r="C212" s="8" t="s">
        <v>249</v>
      </c>
      <c r="D212" s="23">
        <v>10</v>
      </c>
      <c r="E212" s="9">
        <v>8</v>
      </c>
      <c r="F212" s="23">
        <f t="shared" si="9"/>
        <v>8</v>
      </c>
      <c r="G212" s="21">
        <f t="shared" si="10"/>
        <v>0.8</v>
      </c>
    </row>
    <row r="213" spans="1:7" ht="20.100000000000001" customHeight="1">
      <c r="A213" s="10">
        <f t="shared" si="11"/>
        <v>44</v>
      </c>
      <c r="B213" s="7"/>
      <c r="C213" s="8" t="s">
        <v>250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</row>
    <row r="214" spans="1:7" ht="20.100000000000001" customHeight="1">
      <c r="A214" s="10">
        <f t="shared" si="11"/>
        <v>44</v>
      </c>
      <c r="B214" s="7"/>
      <c r="C214" s="8" t="s">
        <v>251</v>
      </c>
      <c r="D214" s="23">
        <v>0</v>
      </c>
      <c r="E214" s="9">
        <v>0</v>
      </c>
      <c r="F214" s="23">
        <f t="shared" si="9"/>
        <v>0</v>
      </c>
      <c r="G214" s="21" t="str">
        <f t="shared" si="10"/>
        <v/>
      </c>
    </row>
    <row r="215" spans="1:7" ht="20.100000000000001" customHeight="1">
      <c r="A215" s="10">
        <f t="shared" si="11"/>
        <v>44</v>
      </c>
      <c r="B215" s="7"/>
      <c r="C215" s="8" t="s">
        <v>252</v>
      </c>
      <c r="D215" s="23">
        <v>0</v>
      </c>
      <c r="E215" s="9">
        <v>0</v>
      </c>
      <c r="F215" s="23">
        <f t="shared" si="9"/>
        <v>0</v>
      </c>
      <c r="G215" s="21" t="str">
        <f t="shared" si="10"/>
        <v/>
      </c>
    </row>
    <row r="216" spans="1:7" ht="20.100000000000001" customHeight="1">
      <c r="A216" s="10">
        <f t="shared" si="11"/>
        <v>44</v>
      </c>
      <c r="B216" s="7"/>
      <c r="C216" s="8" t="s">
        <v>253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</row>
    <row r="217" spans="1:7" ht="20.100000000000001" customHeight="1">
      <c r="A217" s="10">
        <f t="shared" si="11"/>
        <v>44</v>
      </c>
      <c r="B217" s="7"/>
      <c r="C217" s="8" t="s">
        <v>254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</row>
    <row r="218" spans="1:7" ht="20.100000000000001" customHeight="1">
      <c r="A218" s="10">
        <f t="shared" si="11"/>
        <v>44</v>
      </c>
      <c r="B218" s="7"/>
      <c r="C218" s="8" t="s">
        <v>255</v>
      </c>
      <c r="D218" s="23">
        <v>0</v>
      </c>
      <c r="E218" s="9">
        <v>0</v>
      </c>
      <c r="F218" s="23">
        <f t="shared" si="9"/>
        <v>0</v>
      </c>
      <c r="G218" s="21" t="str">
        <f t="shared" si="10"/>
        <v/>
      </c>
    </row>
    <row r="219" spans="1:7" ht="20.100000000000001" customHeight="1">
      <c r="A219" s="10">
        <f t="shared" si="11"/>
        <v>44</v>
      </c>
      <c r="B219" s="7"/>
      <c r="C219" s="8" t="s">
        <v>256</v>
      </c>
      <c r="D219" s="23">
        <v>0</v>
      </c>
      <c r="E219" s="9">
        <v>0</v>
      </c>
      <c r="F219" s="23">
        <f t="shared" si="9"/>
        <v>0</v>
      </c>
      <c r="G219" s="21" t="str">
        <f t="shared" si="10"/>
        <v/>
      </c>
    </row>
    <row r="220" spans="1:7" ht="20.100000000000001" customHeight="1">
      <c r="A220" s="10">
        <f t="shared" si="11"/>
        <v>44</v>
      </c>
      <c r="B220" s="7"/>
      <c r="C220" s="8" t="s">
        <v>257</v>
      </c>
      <c r="D220" s="23">
        <v>0</v>
      </c>
      <c r="E220" s="9">
        <v>0</v>
      </c>
      <c r="F220" s="23">
        <f t="shared" si="9"/>
        <v>0</v>
      </c>
      <c r="G220" s="21" t="str">
        <f t="shared" si="10"/>
        <v/>
      </c>
    </row>
    <row r="221" spans="1:7" ht="20.100000000000001" customHeight="1">
      <c r="A221" s="10">
        <f t="shared" si="11"/>
        <v>44</v>
      </c>
      <c r="B221" s="7"/>
      <c r="C221" s="8" t="s">
        <v>258</v>
      </c>
      <c r="D221" s="23">
        <v>0</v>
      </c>
      <c r="E221" s="9">
        <v>0</v>
      </c>
      <c r="F221" s="23">
        <f t="shared" si="9"/>
        <v>0</v>
      </c>
      <c r="G221" s="21" t="str">
        <f t="shared" si="10"/>
        <v/>
      </c>
    </row>
    <row r="222" spans="1:7" ht="20.100000000000001" customHeight="1">
      <c r="A222" s="10">
        <f t="shared" si="11"/>
        <v>44</v>
      </c>
      <c r="B222" s="7"/>
      <c r="C222" s="8" t="s">
        <v>259</v>
      </c>
      <c r="D222" s="23">
        <v>0</v>
      </c>
      <c r="E222" s="9">
        <v>0</v>
      </c>
      <c r="F222" s="23">
        <f t="shared" si="9"/>
        <v>0</v>
      </c>
      <c r="G222" s="21" t="str">
        <f t="shared" si="10"/>
        <v/>
      </c>
    </row>
    <row r="223" spans="1:7" ht="20.100000000000001" customHeight="1">
      <c r="A223" s="10">
        <f t="shared" si="11"/>
        <v>44</v>
      </c>
      <c r="B223" s="7"/>
      <c r="C223" s="8" t="s">
        <v>260</v>
      </c>
      <c r="D223" s="23">
        <v>0</v>
      </c>
      <c r="E223" s="9">
        <v>0</v>
      </c>
      <c r="F223" s="23">
        <f t="shared" si="9"/>
        <v>0</v>
      </c>
      <c r="G223" s="21" t="str">
        <f t="shared" si="10"/>
        <v/>
      </c>
    </row>
    <row r="224" spans="1:7" ht="20.100000000000001" customHeight="1">
      <c r="A224" s="10">
        <f t="shared" si="11"/>
        <v>44</v>
      </c>
      <c r="B224" s="7"/>
      <c r="C224" s="8" t="s">
        <v>261</v>
      </c>
      <c r="D224" s="23">
        <v>0</v>
      </c>
      <c r="E224" s="9">
        <v>0</v>
      </c>
      <c r="F224" s="23">
        <f t="shared" si="9"/>
        <v>0</v>
      </c>
      <c r="G224" s="21" t="str">
        <f t="shared" si="10"/>
        <v/>
      </c>
    </row>
    <row r="225" spans="1:7" ht="20.100000000000001" customHeight="1">
      <c r="A225" s="10">
        <f t="shared" si="11"/>
        <v>44</v>
      </c>
      <c r="B225" s="7"/>
      <c r="C225" s="8" t="s">
        <v>262</v>
      </c>
      <c r="D225" s="23">
        <v>0</v>
      </c>
      <c r="E225" s="9">
        <v>0</v>
      </c>
      <c r="F225" s="23">
        <f t="shared" si="9"/>
        <v>0</v>
      </c>
      <c r="G225" s="21" t="str">
        <f t="shared" si="10"/>
        <v/>
      </c>
    </row>
    <row r="226" spans="1:7" ht="20.100000000000001" customHeight="1">
      <c r="A226" s="10">
        <f t="shared" si="11"/>
        <v>44</v>
      </c>
      <c r="B226" s="7"/>
      <c r="C226" s="8" t="s">
        <v>263</v>
      </c>
      <c r="D226" s="23">
        <v>0</v>
      </c>
      <c r="E226" s="9">
        <v>0</v>
      </c>
      <c r="F226" s="23">
        <f t="shared" si="9"/>
        <v>0</v>
      </c>
      <c r="G226" s="21" t="str">
        <f t="shared" si="10"/>
        <v/>
      </c>
    </row>
    <row r="227" spans="1:7" ht="20.100000000000001" customHeight="1">
      <c r="A227" s="10">
        <f t="shared" si="11"/>
        <v>44</v>
      </c>
      <c r="B227" s="7"/>
      <c r="C227" s="8" t="s">
        <v>264</v>
      </c>
      <c r="D227" s="23">
        <v>0</v>
      </c>
      <c r="E227" s="9">
        <v>0</v>
      </c>
      <c r="F227" s="23">
        <f t="shared" si="9"/>
        <v>0</v>
      </c>
      <c r="G227" s="21" t="str">
        <f t="shared" si="10"/>
        <v/>
      </c>
    </row>
    <row r="228" spans="1:7" ht="20.100000000000001" customHeight="1">
      <c r="A228" s="10">
        <f t="shared" si="11"/>
        <v>44</v>
      </c>
      <c r="B228" s="7"/>
      <c r="C228" s="8" t="s">
        <v>265</v>
      </c>
      <c r="D228" s="23">
        <v>0</v>
      </c>
      <c r="E228" s="9">
        <v>0</v>
      </c>
      <c r="F228" s="23">
        <f t="shared" si="9"/>
        <v>0</v>
      </c>
      <c r="G228" s="21" t="str">
        <f t="shared" si="10"/>
        <v/>
      </c>
    </row>
    <row r="229" spans="1:7" ht="20.100000000000001" customHeight="1">
      <c r="A229" s="10">
        <f t="shared" si="11"/>
        <v>44</v>
      </c>
      <c r="B229" s="7"/>
      <c r="C229" s="8" t="s">
        <v>266</v>
      </c>
      <c r="D229" s="23">
        <v>0</v>
      </c>
      <c r="E229" s="9">
        <v>0</v>
      </c>
      <c r="F229" s="23">
        <f t="shared" si="9"/>
        <v>0</v>
      </c>
      <c r="G229" s="21" t="str">
        <f t="shared" si="10"/>
        <v/>
      </c>
    </row>
    <row r="230" spans="1:7" ht="20.100000000000001" customHeight="1">
      <c r="A230" s="10">
        <f t="shared" si="11"/>
        <v>44</v>
      </c>
      <c r="B230" s="7"/>
      <c r="C230" s="8" t="s">
        <v>267</v>
      </c>
      <c r="D230" s="23">
        <v>0</v>
      </c>
      <c r="E230" s="9">
        <v>0</v>
      </c>
      <c r="F230" s="23">
        <f t="shared" si="9"/>
        <v>0</v>
      </c>
      <c r="G230" s="21" t="str">
        <f t="shared" si="10"/>
        <v/>
      </c>
    </row>
    <row r="231" spans="1:7" ht="20.100000000000001" customHeight="1">
      <c r="A231" s="10">
        <f t="shared" si="11"/>
        <v>44</v>
      </c>
      <c r="B231" s="7"/>
      <c r="C231" s="8" t="s">
        <v>268</v>
      </c>
      <c r="D231" s="23">
        <v>0</v>
      </c>
      <c r="E231" s="9">
        <v>0</v>
      </c>
      <c r="F231" s="23">
        <f t="shared" si="9"/>
        <v>0</v>
      </c>
      <c r="G231" s="21" t="str">
        <f t="shared" si="10"/>
        <v/>
      </c>
    </row>
    <row r="232" spans="1:7" ht="20.100000000000001" customHeight="1">
      <c r="A232" s="10">
        <f t="shared" si="11"/>
        <v>44</v>
      </c>
      <c r="B232" s="7"/>
      <c r="C232" s="8" t="s">
        <v>269</v>
      </c>
      <c r="D232" s="23">
        <v>0</v>
      </c>
      <c r="E232" s="9">
        <v>0</v>
      </c>
      <c r="F232" s="23">
        <f t="shared" si="9"/>
        <v>0</v>
      </c>
      <c r="G232" s="21" t="str">
        <f t="shared" si="10"/>
        <v/>
      </c>
    </row>
    <row r="233" spans="1:7" ht="20.100000000000001" customHeight="1">
      <c r="A233" s="10">
        <f t="shared" si="11"/>
        <v>44</v>
      </c>
      <c r="B233" s="7"/>
      <c r="C233" s="8" t="s">
        <v>270</v>
      </c>
      <c r="D233" s="23">
        <v>0</v>
      </c>
      <c r="E233" s="9">
        <v>0</v>
      </c>
      <c r="F233" s="23">
        <f t="shared" si="9"/>
        <v>0</v>
      </c>
      <c r="G233" s="21" t="str">
        <f t="shared" si="10"/>
        <v/>
      </c>
    </row>
    <row r="234" spans="1:7" ht="20.100000000000001" customHeight="1">
      <c r="A234" s="10">
        <f t="shared" si="11"/>
        <v>44</v>
      </c>
      <c r="B234" s="7"/>
      <c r="C234" s="8" t="s">
        <v>271</v>
      </c>
      <c r="D234" s="23">
        <v>0</v>
      </c>
      <c r="E234" s="9">
        <v>0</v>
      </c>
      <c r="F234" s="23">
        <f t="shared" si="9"/>
        <v>0</v>
      </c>
      <c r="G234" s="21" t="str">
        <f t="shared" si="10"/>
        <v/>
      </c>
    </row>
    <row r="235" spans="1:7" ht="20.100000000000001" customHeight="1">
      <c r="A235" s="10">
        <f t="shared" si="11"/>
        <v>44</v>
      </c>
      <c r="B235" s="7"/>
      <c r="C235" s="8" t="s">
        <v>272</v>
      </c>
      <c r="D235" s="23">
        <v>0</v>
      </c>
      <c r="E235" s="9">
        <v>0</v>
      </c>
      <c r="F235" s="23">
        <f t="shared" si="9"/>
        <v>0</v>
      </c>
      <c r="G235" s="21" t="str">
        <f t="shared" si="10"/>
        <v/>
      </c>
    </row>
    <row r="236" spans="1:7" ht="20.100000000000001" customHeight="1">
      <c r="A236" s="10">
        <f t="shared" si="11"/>
        <v>44</v>
      </c>
      <c r="B236" s="7"/>
      <c r="C236" s="8" t="s">
        <v>273</v>
      </c>
      <c r="D236" s="23">
        <v>0</v>
      </c>
      <c r="E236" s="9">
        <v>0</v>
      </c>
      <c r="F236" s="23">
        <f t="shared" si="9"/>
        <v>0</v>
      </c>
      <c r="G236" s="21" t="str">
        <f t="shared" si="10"/>
        <v/>
      </c>
    </row>
    <row r="237" spans="1:7" ht="20.100000000000001" customHeight="1">
      <c r="A237" s="10">
        <f t="shared" si="11"/>
        <v>44</v>
      </c>
      <c r="B237" s="7"/>
      <c r="C237" s="8" t="s">
        <v>274</v>
      </c>
      <c r="D237" s="23">
        <v>0</v>
      </c>
      <c r="E237" s="9">
        <v>0</v>
      </c>
      <c r="F237" s="23">
        <f t="shared" si="9"/>
        <v>0</v>
      </c>
      <c r="G237" s="21" t="str">
        <f t="shared" si="10"/>
        <v/>
      </c>
    </row>
    <row r="238" spans="1:7" ht="20.100000000000001" customHeight="1">
      <c r="A238" s="10">
        <f t="shared" si="11"/>
        <v>44</v>
      </c>
      <c r="B238" s="7"/>
      <c r="C238" s="8" t="s">
        <v>275</v>
      </c>
      <c r="D238" s="23">
        <v>0</v>
      </c>
      <c r="E238" s="9">
        <v>0</v>
      </c>
      <c r="F238" s="23">
        <f t="shared" si="9"/>
        <v>0</v>
      </c>
      <c r="G238" s="21" t="str">
        <f t="shared" si="10"/>
        <v/>
      </c>
    </row>
    <row r="239" spans="1:7" ht="20.100000000000001" customHeight="1">
      <c r="A239" s="10">
        <f t="shared" si="11"/>
        <v>44</v>
      </c>
      <c r="B239" s="7"/>
      <c r="C239" s="8" t="s">
        <v>276</v>
      </c>
      <c r="D239" s="23">
        <v>0</v>
      </c>
      <c r="E239" s="9">
        <v>0</v>
      </c>
      <c r="F239" s="23">
        <f t="shared" si="9"/>
        <v>0</v>
      </c>
      <c r="G239" s="21" t="str">
        <f t="shared" si="10"/>
        <v/>
      </c>
    </row>
    <row r="240" spans="1:7" ht="20.100000000000001" customHeight="1">
      <c r="A240" s="10">
        <f t="shared" si="11"/>
        <v>44</v>
      </c>
      <c r="B240" s="7"/>
      <c r="C240" s="8" t="s">
        <v>277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</row>
    <row r="241" spans="1:7" ht="20.100000000000001" customHeight="1">
      <c r="A241" s="10">
        <f t="shared" si="11"/>
        <v>44</v>
      </c>
      <c r="B241" s="7"/>
      <c r="C241" s="8" t="s">
        <v>278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</row>
    <row r="242" spans="1:7" ht="20.100000000000001" customHeight="1">
      <c r="A242" s="10">
        <f t="shared" si="11"/>
        <v>44</v>
      </c>
      <c r="B242" s="7"/>
      <c r="C242" s="8" t="s">
        <v>279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</row>
    <row r="243" spans="1:7" ht="20.100000000000001" customHeight="1">
      <c r="A243" s="10">
        <f t="shared" si="11"/>
        <v>44</v>
      </c>
      <c r="B243" s="7"/>
      <c r="C243" s="8" t="s">
        <v>280</v>
      </c>
      <c r="D243" s="23">
        <v>0</v>
      </c>
      <c r="E243" s="9">
        <v>0</v>
      </c>
      <c r="F243" s="23">
        <f t="shared" si="9"/>
        <v>0</v>
      </c>
      <c r="G243" s="21" t="str">
        <f t="shared" si="10"/>
        <v/>
      </c>
    </row>
    <row r="244" spans="1:7" ht="20.100000000000001" customHeight="1">
      <c r="A244" s="10">
        <f t="shared" si="11"/>
        <v>44</v>
      </c>
      <c r="B244" s="7"/>
      <c r="C244" s="8" t="s">
        <v>281</v>
      </c>
      <c r="D244" s="23">
        <v>0</v>
      </c>
      <c r="E244" s="9">
        <v>0</v>
      </c>
      <c r="F244" s="23">
        <f t="shared" si="9"/>
        <v>0</v>
      </c>
      <c r="G244" s="21" t="str">
        <f t="shared" si="10"/>
        <v/>
      </c>
    </row>
    <row r="245" spans="1:7" ht="20.100000000000001" customHeight="1">
      <c r="A245" s="10">
        <f t="shared" si="11"/>
        <v>44</v>
      </c>
      <c r="B245" s="7"/>
      <c r="C245" s="8" t="s">
        <v>282</v>
      </c>
      <c r="D245" s="23">
        <v>0</v>
      </c>
      <c r="E245" s="9">
        <v>0</v>
      </c>
      <c r="F245" s="23">
        <f t="shared" si="9"/>
        <v>0</v>
      </c>
      <c r="G245" s="21" t="str">
        <f t="shared" si="10"/>
        <v/>
      </c>
    </row>
    <row r="246" spans="1:7" ht="20.100000000000001" customHeight="1">
      <c r="A246" s="10">
        <f t="shared" si="11"/>
        <v>44</v>
      </c>
      <c r="B246" s="7"/>
      <c r="C246" s="8" t="s">
        <v>283</v>
      </c>
      <c r="D246" s="23">
        <v>0</v>
      </c>
      <c r="E246" s="9">
        <v>0</v>
      </c>
      <c r="F246" s="23">
        <f t="shared" si="9"/>
        <v>0</v>
      </c>
      <c r="G246" s="21" t="str">
        <f t="shared" si="10"/>
        <v/>
      </c>
    </row>
    <row r="247" spans="1:7" ht="20.100000000000001" customHeight="1">
      <c r="A247" s="10">
        <f t="shared" si="11"/>
        <v>44</v>
      </c>
      <c r="B247" s="7"/>
      <c r="C247" s="8" t="s">
        <v>284</v>
      </c>
      <c r="D247" s="23">
        <v>0</v>
      </c>
      <c r="E247" s="9">
        <v>0</v>
      </c>
      <c r="F247" s="23">
        <f t="shared" si="9"/>
        <v>0</v>
      </c>
      <c r="G247" s="21" t="str">
        <f t="shared" si="10"/>
        <v/>
      </c>
    </row>
    <row r="248" spans="1:7" ht="20.100000000000001" customHeight="1">
      <c r="A248" s="10">
        <f t="shared" si="11"/>
        <v>44</v>
      </c>
      <c r="B248" s="7"/>
      <c r="C248" s="8" t="s">
        <v>285</v>
      </c>
      <c r="D248" s="23">
        <v>0</v>
      </c>
      <c r="E248" s="9">
        <v>0</v>
      </c>
      <c r="F248" s="23">
        <f t="shared" si="9"/>
        <v>0</v>
      </c>
      <c r="G248" s="21" t="str">
        <f t="shared" si="10"/>
        <v/>
      </c>
    </row>
    <row r="249" spans="1:7" ht="20.100000000000001" customHeight="1">
      <c r="A249" s="10">
        <f t="shared" si="11"/>
        <v>44</v>
      </c>
      <c r="B249" s="7"/>
      <c r="C249" s="8" t="s">
        <v>162</v>
      </c>
      <c r="D249" s="23">
        <v>0</v>
      </c>
      <c r="E249" s="9">
        <v>0</v>
      </c>
      <c r="F249" s="23">
        <f t="shared" si="9"/>
        <v>0</v>
      </c>
      <c r="G249" s="21" t="str">
        <f t="shared" si="10"/>
        <v/>
      </c>
    </row>
    <row r="250" spans="1:7" ht="20.100000000000001" customHeight="1">
      <c r="A250" s="10">
        <f t="shared" si="11"/>
        <v>44</v>
      </c>
      <c r="B250" s="7"/>
      <c r="C250" s="8" t="s">
        <v>163</v>
      </c>
      <c r="D250" s="23">
        <v>0</v>
      </c>
      <c r="E250" s="9">
        <v>0</v>
      </c>
      <c r="F250" s="23">
        <f t="shared" si="9"/>
        <v>0</v>
      </c>
      <c r="G250" s="21" t="str">
        <f t="shared" si="10"/>
        <v/>
      </c>
    </row>
    <row r="251" spans="1:7" ht="20.100000000000001" customHeight="1">
      <c r="A251" s="10">
        <f t="shared" si="11"/>
        <v>44</v>
      </c>
      <c r="B251" s="7"/>
      <c r="C251" s="8" t="s">
        <v>286</v>
      </c>
      <c r="D251" s="23">
        <v>0</v>
      </c>
      <c r="E251" s="9">
        <v>0</v>
      </c>
      <c r="F251" s="23">
        <f t="shared" si="9"/>
        <v>0</v>
      </c>
      <c r="G251" s="21" t="str">
        <f t="shared" si="10"/>
        <v/>
      </c>
    </row>
    <row r="252" spans="1:7" ht="20.100000000000001" customHeight="1">
      <c r="A252" s="10">
        <f t="shared" si="11"/>
        <v>44</v>
      </c>
      <c r="B252" s="7"/>
      <c r="C252" s="8" t="s">
        <v>287</v>
      </c>
      <c r="D252" s="23">
        <v>0</v>
      </c>
      <c r="E252" s="9">
        <v>0</v>
      </c>
      <c r="F252" s="23">
        <f t="shared" si="9"/>
        <v>0</v>
      </c>
      <c r="G252" s="21" t="str">
        <f t="shared" si="10"/>
        <v/>
      </c>
    </row>
    <row r="253" spans="1:7" ht="20.100000000000001" customHeight="1">
      <c r="A253" s="10">
        <f t="shared" si="11"/>
        <v>45</v>
      </c>
      <c r="B253" s="7"/>
      <c r="C253" s="8" t="s">
        <v>288</v>
      </c>
      <c r="D253" s="23">
        <v>5</v>
      </c>
      <c r="E253" s="9">
        <v>4</v>
      </c>
      <c r="F253" s="23">
        <f t="shared" si="9"/>
        <v>4</v>
      </c>
      <c r="G253" s="21">
        <f t="shared" si="10"/>
        <v>0.8</v>
      </c>
    </row>
    <row r="254" spans="1:7" ht="20.100000000000001" customHeight="1">
      <c r="A254" s="10">
        <f t="shared" si="11"/>
        <v>45</v>
      </c>
      <c r="B254" s="7"/>
      <c r="C254" s="8" t="s">
        <v>289</v>
      </c>
      <c r="D254" s="23">
        <v>0</v>
      </c>
      <c r="E254" s="9">
        <v>0</v>
      </c>
      <c r="F254" s="23">
        <f t="shared" si="9"/>
        <v>0</v>
      </c>
      <c r="G254" s="21" t="str">
        <f t="shared" si="10"/>
        <v/>
      </c>
    </row>
    <row r="255" spans="1:7" ht="20.100000000000001" customHeight="1">
      <c r="A255" s="10">
        <f t="shared" si="11"/>
        <v>45</v>
      </c>
      <c r="B255" s="7"/>
      <c r="C255" s="8" t="s">
        <v>290</v>
      </c>
      <c r="D255" s="23">
        <v>0</v>
      </c>
      <c r="E255" s="9">
        <v>0</v>
      </c>
      <c r="F255" s="23">
        <f t="shared" si="9"/>
        <v>0</v>
      </c>
      <c r="G255" s="21" t="str">
        <f t="shared" si="10"/>
        <v/>
      </c>
    </row>
    <row r="256" spans="1:7" ht="20.100000000000001" customHeight="1">
      <c r="A256" s="10">
        <f t="shared" si="11"/>
        <v>45</v>
      </c>
      <c r="B256" s="7"/>
      <c r="C256" s="8" t="s">
        <v>291</v>
      </c>
      <c r="D256" s="23">
        <v>0</v>
      </c>
      <c r="E256" s="9">
        <v>0</v>
      </c>
      <c r="F256" s="23">
        <f t="shared" si="9"/>
        <v>0</v>
      </c>
      <c r="G256" s="21" t="str">
        <f t="shared" si="10"/>
        <v/>
      </c>
    </row>
    <row r="257" spans="1:7" ht="20.100000000000001" customHeight="1">
      <c r="A257" s="10">
        <f t="shared" si="11"/>
        <v>45</v>
      </c>
      <c r="B257" s="7"/>
      <c r="C257" s="8" t="s">
        <v>292</v>
      </c>
      <c r="D257" s="23">
        <v>0</v>
      </c>
      <c r="E257" s="9">
        <v>0</v>
      </c>
      <c r="F257" s="23">
        <f t="shared" si="9"/>
        <v>0</v>
      </c>
      <c r="G257" s="21" t="str">
        <f t="shared" si="10"/>
        <v/>
      </c>
    </row>
    <row r="258" spans="1:7" ht="20.100000000000001" customHeight="1">
      <c r="A258" s="10">
        <f t="shared" si="11"/>
        <v>45</v>
      </c>
      <c r="B258" s="7"/>
      <c r="C258" s="8" t="s">
        <v>293</v>
      </c>
      <c r="D258" s="23">
        <v>0</v>
      </c>
      <c r="E258" s="9">
        <v>0</v>
      </c>
      <c r="F258" s="23">
        <f t="shared" si="9"/>
        <v>0</v>
      </c>
      <c r="G258" s="21" t="str">
        <f t="shared" si="10"/>
        <v/>
      </c>
    </row>
    <row r="259" spans="1:7" ht="20.100000000000001" customHeight="1">
      <c r="A259" s="10">
        <f t="shared" si="11"/>
        <v>45</v>
      </c>
      <c r="B259" s="7"/>
      <c r="C259" s="8" t="s">
        <v>294</v>
      </c>
      <c r="D259" s="23">
        <v>0</v>
      </c>
      <c r="E259" s="9">
        <v>0</v>
      </c>
      <c r="F259" s="23">
        <f t="shared" si="9"/>
        <v>0</v>
      </c>
      <c r="G259" s="21" t="str">
        <f t="shared" si="10"/>
        <v/>
      </c>
    </row>
    <row r="260" spans="1:7" ht="20.100000000000001" customHeight="1">
      <c r="A260" s="10">
        <f t="shared" si="11"/>
        <v>45</v>
      </c>
      <c r="B260" s="7"/>
      <c r="C260" s="8" t="s">
        <v>295</v>
      </c>
      <c r="D260" s="23">
        <v>0</v>
      </c>
      <c r="E260" s="9">
        <v>0</v>
      </c>
      <c r="F260" s="23">
        <f t="shared" si="9"/>
        <v>0</v>
      </c>
      <c r="G260" s="21" t="str">
        <f t="shared" si="10"/>
        <v/>
      </c>
    </row>
    <row r="261" spans="1:7" ht="20.100000000000001" customHeight="1">
      <c r="A261" s="10">
        <f t="shared" si="11"/>
        <v>45</v>
      </c>
      <c r="B261" s="7"/>
      <c r="C261" s="8" t="s">
        <v>296</v>
      </c>
      <c r="D261" s="23">
        <v>0</v>
      </c>
      <c r="E261" s="9">
        <v>0</v>
      </c>
      <c r="F261" s="23">
        <f t="shared" si="9"/>
        <v>0</v>
      </c>
      <c r="G261" s="21" t="str">
        <f t="shared" si="10"/>
        <v/>
      </c>
    </row>
    <row r="262" spans="1:7" ht="20.100000000000001" customHeight="1">
      <c r="A262" s="10">
        <f t="shared" si="11"/>
        <v>45</v>
      </c>
      <c r="B262" s="7"/>
      <c r="C262" s="8" t="s">
        <v>297</v>
      </c>
      <c r="D262" s="23">
        <v>0</v>
      </c>
      <c r="E262" s="9">
        <v>0</v>
      </c>
      <c r="F262" s="23">
        <f t="shared" si="9"/>
        <v>0</v>
      </c>
      <c r="G262" s="21" t="str">
        <f t="shared" si="10"/>
        <v/>
      </c>
    </row>
    <row r="263" spans="1:7" ht="20.100000000000001" customHeight="1">
      <c r="A263" s="10">
        <f t="shared" si="11"/>
        <v>45</v>
      </c>
      <c r="B263" s="7"/>
      <c r="C263" s="8" t="s">
        <v>298</v>
      </c>
      <c r="D263" s="23">
        <v>0</v>
      </c>
      <c r="E263" s="9">
        <v>0</v>
      </c>
      <c r="F263" s="23">
        <f t="shared" si="9"/>
        <v>0</v>
      </c>
      <c r="G263" s="21" t="str">
        <f t="shared" si="10"/>
        <v/>
      </c>
    </row>
    <row r="264" spans="1:7" ht="20.100000000000001" customHeight="1">
      <c r="A264" s="10">
        <f t="shared" si="11"/>
        <v>45</v>
      </c>
      <c r="B264" s="7"/>
      <c r="C264" s="8" t="s">
        <v>299</v>
      </c>
      <c r="D264" s="23">
        <v>0</v>
      </c>
      <c r="E264" s="9">
        <v>0</v>
      </c>
      <c r="F264" s="23">
        <f t="shared" si="9"/>
        <v>0</v>
      </c>
      <c r="G264" s="21" t="str">
        <f t="shared" si="10"/>
        <v/>
      </c>
    </row>
    <row r="265" spans="1:7" ht="20.100000000000001" customHeight="1">
      <c r="A265" s="10">
        <f t="shared" si="11"/>
        <v>45</v>
      </c>
      <c r="B265" s="7"/>
      <c r="C265" s="8" t="s">
        <v>300</v>
      </c>
      <c r="D265" s="23">
        <v>0</v>
      </c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</row>
    <row r="266" spans="1:7" ht="20.100000000000001" customHeight="1">
      <c r="A266" s="10">
        <f t="shared" si="11"/>
        <v>45</v>
      </c>
      <c r="B266" s="7"/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customHeight="1">
      <c r="A267" s="10">
        <f t="shared" ref="A267:A330" si="14">IF(F267&gt;0,1+A266,A266)</f>
        <v>45</v>
      </c>
      <c r="B267" s="7"/>
      <c r="C267" s="8" t="s">
        <v>302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customHeight="1">
      <c r="A268" s="10">
        <f t="shared" si="14"/>
        <v>45</v>
      </c>
      <c r="B268" s="7"/>
      <c r="C268" s="8" t="s">
        <v>303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customHeight="1">
      <c r="A269" s="10">
        <f t="shared" si="14"/>
        <v>45</v>
      </c>
      <c r="B269" s="7"/>
      <c r="C269" s="8" t="s">
        <v>304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customHeight="1">
      <c r="A270" s="10">
        <f t="shared" si="14"/>
        <v>45</v>
      </c>
      <c r="B270" s="7"/>
      <c r="C270" s="8" t="s">
        <v>305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customHeight="1">
      <c r="A271" s="10">
        <f t="shared" si="14"/>
        <v>45</v>
      </c>
      <c r="B271" s="7"/>
      <c r="C271" s="8" t="s">
        <v>306</v>
      </c>
      <c r="D271" s="23">
        <v>0</v>
      </c>
      <c r="E271" s="9">
        <v>0</v>
      </c>
      <c r="F271" s="23">
        <f t="shared" si="12"/>
        <v>0</v>
      </c>
      <c r="G271" s="21" t="str">
        <f t="shared" si="13"/>
        <v/>
      </c>
    </row>
    <row r="272" spans="1:7" ht="20.100000000000001" customHeight="1">
      <c r="A272" s="10">
        <f t="shared" si="14"/>
        <v>45</v>
      </c>
      <c r="B272" s="7"/>
      <c r="C272" s="8" t="s">
        <v>307</v>
      </c>
      <c r="D272" s="23">
        <v>0</v>
      </c>
      <c r="E272" s="9">
        <v>0</v>
      </c>
      <c r="F272" s="23">
        <f t="shared" si="12"/>
        <v>0</v>
      </c>
      <c r="G272" s="21" t="str">
        <f t="shared" si="13"/>
        <v/>
      </c>
    </row>
    <row r="273" spans="1:7" ht="20.100000000000001" customHeight="1">
      <c r="A273" s="10">
        <f t="shared" si="14"/>
        <v>45</v>
      </c>
      <c r="B273" s="7"/>
      <c r="C273" s="8" t="s">
        <v>308</v>
      </c>
      <c r="D273" s="23">
        <v>0</v>
      </c>
      <c r="E273" s="9">
        <v>0</v>
      </c>
      <c r="F273" s="23">
        <f t="shared" si="12"/>
        <v>0</v>
      </c>
      <c r="G273" s="21" t="str">
        <f t="shared" si="13"/>
        <v/>
      </c>
    </row>
    <row r="274" spans="1:7" ht="20.100000000000001" customHeight="1">
      <c r="A274" s="10">
        <f t="shared" si="14"/>
        <v>45</v>
      </c>
      <c r="B274" s="7"/>
      <c r="C274" s="8" t="s">
        <v>309</v>
      </c>
      <c r="D274" s="23">
        <v>0</v>
      </c>
      <c r="E274" s="9">
        <v>0</v>
      </c>
      <c r="F274" s="23">
        <f t="shared" si="12"/>
        <v>0</v>
      </c>
      <c r="G274" s="21" t="str">
        <f t="shared" si="13"/>
        <v/>
      </c>
    </row>
    <row r="275" spans="1:7" ht="20.100000000000001" customHeight="1">
      <c r="A275" s="10">
        <f t="shared" si="14"/>
        <v>45</v>
      </c>
      <c r="B275" s="7"/>
      <c r="C275" s="8" t="s">
        <v>310</v>
      </c>
      <c r="D275" s="23">
        <v>0</v>
      </c>
      <c r="E275" s="9">
        <v>0</v>
      </c>
      <c r="F275" s="23">
        <f t="shared" si="12"/>
        <v>0</v>
      </c>
      <c r="G275" s="21" t="str">
        <f t="shared" si="13"/>
        <v/>
      </c>
    </row>
    <row r="276" spans="1:7" ht="20.100000000000001" customHeight="1">
      <c r="A276" s="10">
        <f t="shared" si="14"/>
        <v>45</v>
      </c>
      <c r="B276" s="7"/>
      <c r="C276" s="8" t="s">
        <v>311</v>
      </c>
      <c r="D276" s="23">
        <v>0</v>
      </c>
      <c r="E276" s="9">
        <v>0</v>
      </c>
      <c r="F276" s="23">
        <f t="shared" si="12"/>
        <v>0</v>
      </c>
      <c r="G276" s="21" t="str">
        <f t="shared" si="13"/>
        <v/>
      </c>
    </row>
    <row r="277" spans="1:7" ht="20.100000000000001" customHeight="1">
      <c r="A277" s="10">
        <f t="shared" si="14"/>
        <v>45</v>
      </c>
      <c r="B277" s="7"/>
      <c r="C277" s="8" t="s">
        <v>312</v>
      </c>
      <c r="D277" s="23">
        <v>0</v>
      </c>
      <c r="E277" s="9">
        <v>0</v>
      </c>
      <c r="F277" s="23">
        <f t="shared" si="12"/>
        <v>0</v>
      </c>
      <c r="G277" s="21" t="str">
        <f t="shared" si="13"/>
        <v/>
      </c>
    </row>
    <row r="278" spans="1:7" ht="20.100000000000001" customHeight="1">
      <c r="A278" s="10">
        <f t="shared" si="14"/>
        <v>45</v>
      </c>
      <c r="B278" s="7"/>
      <c r="C278" s="8" t="s">
        <v>313</v>
      </c>
      <c r="D278" s="23">
        <v>0</v>
      </c>
      <c r="E278" s="9">
        <v>0</v>
      </c>
      <c r="F278" s="23">
        <f t="shared" si="12"/>
        <v>0</v>
      </c>
      <c r="G278" s="21" t="str">
        <f t="shared" si="13"/>
        <v/>
      </c>
    </row>
    <row r="279" spans="1:7" ht="20.100000000000001" customHeight="1">
      <c r="A279" s="10">
        <f t="shared" si="14"/>
        <v>45</v>
      </c>
      <c r="B279" s="7"/>
      <c r="C279" s="8" t="s">
        <v>314</v>
      </c>
      <c r="D279" s="23">
        <v>0</v>
      </c>
      <c r="E279" s="9">
        <v>0</v>
      </c>
      <c r="F279" s="23">
        <f t="shared" si="12"/>
        <v>0</v>
      </c>
      <c r="G279" s="21" t="str">
        <f t="shared" si="13"/>
        <v/>
      </c>
    </row>
    <row r="280" spans="1:7" ht="20.100000000000001" customHeight="1">
      <c r="A280" s="10">
        <f t="shared" si="14"/>
        <v>45</v>
      </c>
      <c r="B280" s="7"/>
      <c r="C280" s="8" t="s">
        <v>315</v>
      </c>
      <c r="D280" s="23">
        <v>0</v>
      </c>
      <c r="E280" s="9">
        <v>0</v>
      </c>
      <c r="F280" s="23">
        <f t="shared" si="12"/>
        <v>0</v>
      </c>
      <c r="G280" s="21" t="str">
        <f t="shared" si="13"/>
        <v/>
      </c>
    </row>
    <row r="281" spans="1:7" ht="20.100000000000001" customHeight="1">
      <c r="A281" s="10">
        <f t="shared" si="14"/>
        <v>45</v>
      </c>
      <c r="B281" s="7"/>
      <c r="C281" s="8"/>
      <c r="D281" s="23"/>
      <c r="E281" s="9"/>
      <c r="F281" s="23">
        <f t="shared" si="12"/>
        <v>0</v>
      </c>
      <c r="G281" s="21" t="str">
        <f t="shared" si="13"/>
        <v/>
      </c>
    </row>
    <row r="282" spans="1:7" ht="20.100000000000001" customHeight="1">
      <c r="A282" s="10">
        <f t="shared" si="14"/>
        <v>45</v>
      </c>
      <c r="B282" s="7"/>
      <c r="C282" s="8"/>
      <c r="D282" s="23"/>
      <c r="E282" s="9"/>
      <c r="F282" s="23">
        <f t="shared" si="12"/>
        <v>0</v>
      </c>
      <c r="G282" s="21" t="str">
        <f t="shared" si="13"/>
        <v/>
      </c>
    </row>
    <row r="283" spans="1:7" ht="20.100000000000001" customHeight="1">
      <c r="A283" s="10">
        <f t="shared" si="14"/>
        <v>45</v>
      </c>
      <c r="B283" s="7"/>
      <c r="C283" s="8"/>
      <c r="D283" s="23"/>
      <c r="E283" s="9"/>
      <c r="F283" s="23">
        <f t="shared" si="12"/>
        <v>0</v>
      </c>
      <c r="G283" s="21" t="str">
        <f t="shared" si="13"/>
        <v/>
      </c>
    </row>
    <row r="284" spans="1:7" ht="20.100000000000001" customHeight="1">
      <c r="A284" s="10">
        <f t="shared" si="14"/>
        <v>45</v>
      </c>
      <c r="B284" s="7"/>
      <c r="C284" s="8"/>
      <c r="D284" s="23"/>
      <c r="E284" s="9"/>
      <c r="F284" s="23">
        <f t="shared" si="12"/>
        <v>0</v>
      </c>
      <c r="G284" s="21" t="str">
        <f t="shared" si="13"/>
        <v/>
      </c>
    </row>
    <row r="285" spans="1:7" ht="20.100000000000001" customHeight="1">
      <c r="A285" s="10">
        <f t="shared" si="14"/>
        <v>45</v>
      </c>
      <c r="B285" s="7"/>
      <c r="C285" s="8"/>
      <c r="D285" s="23"/>
      <c r="E285" s="9"/>
      <c r="F285" s="23">
        <f t="shared" si="12"/>
        <v>0</v>
      </c>
      <c r="G285" s="21" t="str">
        <f t="shared" si="13"/>
        <v/>
      </c>
    </row>
    <row r="286" spans="1:7" ht="20.100000000000001" customHeight="1">
      <c r="A286" s="10">
        <f t="shared" si="14"/>
        <v>45</v>
      </c>
      <c r="B286" s="7"/>
      <c r="C286" s="8"/>
      <c r="D286" s="23"/>
      <c r="E286" s="9"/>
      <c r="F286" s="23">
        <f t="shared" si="12"/>
        <v>0</v>
      </c>
      <c r="G286" s="21" t="str">
        <f t="shared" si="13"/>
        <v/>
      </c>
    </row>
    <row r="287" spans="1:7" ht="20.100000000000001" customHeight="1">
      <c r="A287" s="10">
        <f t="shared" si="14"/>
        <v>45</v>
      </c>
      <c r="B287" s="7"/>
      <c r="C287" s="8"/>
      <c r="D287" s="23"/>
      <c r="E287" s="9"/>
      <c r="F287" s="23">
        <f t="shared" si="12"/>
        <v>0</v>
      </c>
      <c r="G287" s="21" t="str">
        <f t="shared" si="13"/>
        <v/>
      </c>
    </row>
    <row r="288" spans="1:7" ht="20.100000000000001" customHeight="1">
      <c r="A288" s="10">
        <f t="shared" si="14"/>
        <v>45</v>
      </c>
      <c r="B288" s="7"/>
      <c r="C288" s="8"/>
      <c r="D288" s="23"/>
      <c r="E288" s="9"/>
      <c r="F288" s="23">
        <f t="shared" si="12"/>
        <v>0</v>
      </c>
      <c r="G288" s="21" t="str">
        <f t="shared" si="13"/>
        <v/>
      </c>
    </row>
    <row r="289" spans="1:7" ht="20.100000000000001" customHeight="1">
      <c r="A289" s="10">
        <f t="shared" si="14"/>
        <v>45</v>
      </c>
      <c r="B289" s="7"/>
      <c r="C289" s="8"/>
      <c r="D289" s="23"/>
      <c r="E289" s="9"/>
      <c r="F289" s="23">
        <f t="shared" si="12"/>
        <v>0</v>
      </c>
      <c r="G289" s="21" t="str">
        <f t="shared" si="13"/>
        <v/>
      </c>
    </row>
    <row r="290" spans="1:7" ht="20.100000000000001" customHeight="1">
      <c r="A290" s="10">
        <f t="shared" si="14"/>
        <v>45</v>
      </c>
      <c r="B290" s="7"/>
      <c r="C290" s="8"/>
      <c r="D290" s="23"/>
      <c r="E290" s="9"/>
      <c r="F290" s="23">
        <f t="shared" si="12"/>
        <v>0</v>
      </c>
      <c r="G290" s="21" t="str">
        <f t="shared" si="13"/>
        <v/>
      </c>
    </row>
    <row r="291" spans="1:7" ht="20.100000000000001" customHeight="1">
      <c r="A291" s="10">
        <f t="shared" si="14"/>
        <v>45</v>
      </c>
      <c r="B291" s="7"/>
      <c r="C291" s="8"/>
      <c r="D291" s="23"/>
      <c r="E291" s="9"/>
      <c r="F291" s="23">
        <f t="shared" si="12"/>
        <v>0</v>
      </c>
      <c r="G291" s="21" t="str">
        <f t="shared" si="13"/>
        <v/>
      </c>
    </row>
    <row r="292" spans="1:7" ht="20.100000000000001" customHeight="1">
      <c r="A292" s="10">
        <f t="shared" si="14"/>
        <v>45</v>
      </c>
      <c r="B292" s="7"/>
      <c r="C292" s="8"/>
      <c r="D292" s="23"/>
      <c r="E292" s="9"/>
      <c r="F292" s="23">
        <f t="shared" si="12"/>
        <v>0</v>
      </c>
      <c r="G292" s="21" t="str">
        <f t="shared" si="13"/>
        <v/>
      </c>
    </row>
    <row r="293" spans="1:7" ht="20.100000000000001" customHeight="1">
      <c r="A293" s="10">
        <f t="shared" si="14"/>
        <v>45</v>
      </c>
      <c r="B293" s="7"/>
      <c r="C293" s="8"/>
      <c r="D293" s="23"/>
      <c r="E293" s="9"/>
      <c r="F293" s="23">
        <f t="shared" si="12"/>
        <v>0</v>
      </c>
      <c r="G293" s="21" t="str">
        <f t="shared" si="13"/>
        <v/>
      </c>
    </row>
    <row r="294" spans="1:7" ht="20.100000000000001" customHeight="1">
      <c r="A294" s="10">
        <f t="shared" si="14"/>
        <v>45</v>
      </c>
      <c r="B294" s="7"/>
      <c r="C294" s="8"/>
      <c r="D294" s="23"/>
      <c r="E294" s="9"/>
      <c r="F294" s="23">
        <f t="shared" si="12"/>
        <v>0</v>
      </c>
      <c r="G294" s="21" t="str">
        <f t="shared" si="13"/>
        <v/>
      </c>
    </row>
    <row r="295" spans="1:7" ht="20.100000000000001" customHeight="1">
      <c r="A295" s="10">
        <f t="shared" si="14"/>
        <v>45</v>
      </c>
      <c r="B295" s="7"/>
      <c r="C295" s="8"/>
      <c r="D295" s="23"/>
      <c r="E295" s="9"/>
      <c r="F295" s="23">
        <f t="shared" si="12"/>
        <v>0</v>
      </c>
      <c r="G295" s="21" t="str">
        <f t="shared" si="13"/>
        <v/>
      </c>
    </row>
    <row r="296" spans="1:7" ht="20.100000000000001" customHeight="1">
      <c r="A296" s="10">
        <f t="shared" si="14"/>
        <v>45</v>
      </c>
      <c r="B296" s="7"/>
      <c r="C296" s="8"/>
      <c r="D296" s="23"/>
      <c r="E296" s="9"/>
      <c r="F296" s="23">
        <f t="shared" si="12"/>
        <v>0</v>
      </c>
      <c r="G296" s="21" t="str">
        <f t="shared" si="13"/>
        <v/>
      </c>
    </row>
    <row r="297" spans="1:7" ht="20.100000000000001" customHeight="1">
      <c r="A297" s="10">
        <f t="shared" si="14"/>
        <v>45</v>
      </c>
      <c r="B297" s="7"/>
      <c r="C297" s="8"/>
      <c r="D297" s="23"/>
      <c r="E297" s="9"/>
      <c r="F297" s="23">
        <f t="shared" si="12"/>
        <v>0</v>
      </c>
      <c r="G297" s="21" t="str">
        <f t="shared" si="13"/>
        <v/>
      </c>
    </row>
    <row r="298" spans="1:7" ht="20.100000000000001" customHeight="1">
      <c r="A298" s="10">
        <f t="shared" si="14"/>
        <v>45</v>
      </c>
      <c r="B298" s="7"/>
      <c r="C298" s="8"/>
      <c r="D298" s="23"/>
      <c r="E298" s="9"/>
      <c r="F298" s="23">
        <f t="shared" si="12"/>
        <v>0</v>
      </c>
      <c r="G298" s="21" t="str">
        <f t="shared" si="13"/>
        <v/>
      </c>
    </row>
    <row r="299" spans="1:7" ht="20.100000000000001" customHeight="1">
      <c r="A299" s="10">
        <f t="shared" si="14"/>
        <v>45</v>
      </c>
      <c r="B299" s="7"/>
      <c r="C299" s="8"/>
      <c r="D299" s="23"/>
      <c r="E299" s="9"/>
      <c r="F299" s="23">
        <f t="shared" si="12"/>
        <v>0</v>
      </c>
      <c r="G299" s="21" t="str">
        <f t="shared" si="13"/>
        <v/>
      </c>
    </row>
    <row r="300" spans="1:7" ht="20.100000000000001" customHeight="1">
      <c r="A300" s="10">
        <f t="shared" si="14"/>
        <v>45</v>
      </c>
      <c r="B300" s="7"/>
      <c r="C300" s="8"/>
      <c r="D300" s="23"/>
      <c r="E300" s="9"/>
      <c r="F300" s="23">
        <f t="shared" si="12"/>
        <v>0</v>
      </c>
      <c r="G300" s="21" t="str">
        <f t="shared" si="13"/>
        <v/>
      </c>
    </row>
    <row r="301" spans="1:7" ht="20.100000000000001" customHeight="1">
      <c r="A301" s="10">
        <f t="shared" si="14"/>
        <v>45</v>
      </c>
      <c r="B301" s="7"/>
      <c r="C301" s="8"/>
      <c r="D301" s="23"/>
      <c r="E301" s="9"/>
      <c r="F301" s="23">
        <f t="shared" si="12"/>
        <v>0</v>
      </c>
      <c r="G301" s="21" t="str">
        <f t="shared" si="13"/>
        <v/>
      </c>
    </row>
    <row r="302" spans="1:7" ht="20.100000000000001" customHeight="1">
      <c r="A302" s="10">
        <f t="shared" si="14"/>
        <v>45</v>
      </c>
      <c r="B302" s="7"/>
      <c r="C302" s="8"/>
      <c r="D302" s="23"/>
      <c r="E302" s="9"/>
      <c r="F302" s="23">
        <f t="shared" si="12"/>
        <v>0</v>
      </c>
      <c r="G302" s="21" t="str">
        <f t="shared" si="13"/>
        <v/>
      </c>
    </row>
    <row r="303" spans="1:7" ht="20.100000000000001" customHeight="1">
      <c r="A303" s="10">
        <f t="shared" si="14"/>
        <v>45</v>
      </c>
      <c r="B303" s="7"/>
      <c r="C303" s="8"/>
      <c r="D303" s="23"/>
      <c r="E303" s="9"/>
      <c r="F303" s="23">
        <f t="shared" si="12"/>
        <v>0</v>
      </c>
      <c r="G303" s="21" t="str">
        <f t="shared" si="13"/>
        <v/>
      </c>
    </row>
    <row r="304" spans="1:7" ht="20.100000000000001" customHeight="1">
      <c r="A304" s="10">
        <f t="shared" si="14"/>
        <v>45</v>
      </c>
      <c r="B304" s="7"/>
      <c r="C304" s="8"/>
      <c r="D304" s="23"/>
      <c r="E304" s="9"/>
      <c r="F304" s="23">
        <f t="shared" si="12"/>
        <v>0</v>
      </c>
      <c r="G304" s="21" t="str">
        <f t="shared" si="13"/>
        <v/>
      </c>
    </row>
    <row r="305" spans="1:7" ht="20.100000000000001" customHeight="1">
      <c r="A305" s="10">
        <f t="shared" si="14"/>
        <v>45</v>
      </c>
      <c r="B305" s="7"/>
      <c r="C305" s="8"/>
      <c r="D305" s="23"/>
      <c r="E305" s="9"/>
      <c r="F305" s="23">
        <f t="shared" si="12"/>
        <v>0</v>
      </c>
      <c r="G305" s="21" t="str">
        <f t="shared" si="13"/>
        <v/>
      </c>
    </row>
    <row r="306" spans="1:7" ht="20.100000000000001" customHeight="1">
      <c r="A306" s="10">
        <f t="shared" si="14"/>
        <v>45</v>
      </c>
      <c r="B306" s="7"/>
      <c r="C306" s="8"/>
      <c r="D306" s="23"/>
      <c r="E306" s="9"/>
      <c r="F306" s="23">
        <f t="shared" si="12"/>
        <v>0</v>
      </c>
      <c r="G306" s="21" t="str">
        <f t="shared" si="13"/>
        <v/>
      </c>
    </row>
    <row r="307" spans="1:7" ht="20.100000000000001" customHeight="1">
      <c r="A307" s="10">
        <f t="shared" si="14"/>
        <v>45</v>
      </c>
      <c r="B307" s="7"/>
      <c r="C307" s="8"/>
      <c r="D307" s="23"/>
      <c r="E307" s="9"/>
      <c r="F307" s="23">
        <f t="shared" si="12"/>
        <v>0</v>
      </c>
      <c r="G307" s="21" t="str">
        <f t="shared" si="13"/>
        <v/>
      </c>
    </row>
    <row r="308" spans="1:7" ht="20.100000000000001" customHeight="1">
      <c r="A308" s="10">
        <f t="shared" si="14"/>
        <v>45</v>
      </c>
      <c r="B308" s="7"/>
      <c r="C308" s="8"/>
      <c r="D308" s="23"/>
      <c r="E308" s="9"/>
      <c r="F308" s="23">
        <f t="shared" si="12"/>
        <v>0</v>
      </c>
      <c r="G308" s="21" t="str">
        <f t="shared" si="13"/>
        <v/>
      </c>
    </row>
    <row r="309" spans="1:7" ht="20.100000000000001" customHeight="1">
      <c r="A309" s="10">
        <f t="shared" si="14"/>
        <v>45</v>
      </c>
      <c r="B309" s="7"/>
      <c r="C309" s="8"/>
      <c r="D309" s="23"/>
      <c r="E309" s="9"/>
      <c r="F309" s="23">
        <f t="shared" si="12"/>
        <v>0</v>
      </c>
      <c r="G309" s="21" t="str">
        <f t="shared" si="13"/>
        <v/>
      </c>
    </row>
    <row r="310" spans="1:7" ht="20.100000000000001" customHeight="1">
      <c r="A310" s="10">
        <f t="shared" si="14"/>
        <v>45</v>
      </c>
      <c r="B310" s="7"/>
      <c r="C310" s="8"/>
      <c r="D310" s="23"/>
      <c r="E310" s="9"/>
      <c r="F310" s="23">
        <f t="shared" si="12"/>
        <v>0</v>
      </c>
      <c r="G310" s="21" t="str">
        <f t="shared" si="13"/>
        <v/>
      </c>
    </row>
    <row r="311" spans="1:7" ht="20.100000000000001" customHeight="1">
      <c r="A311" s="10">
        <f t="shared" si="14"/>
        <v>45</v>
      </c>
      <c r="B311" s="7"/>
      <c r="C311" s="8"/>
      <c r="D311" s="23"/>
      <c r="E311" s="9"/>
      <c r="F311" s="23">
        <f t="shared" si="12"/>
        <v>0</v>
      </c>
      <c r="G311" s="21" t="str">
        <f t="shared" si="13"/>
        <v/>
      </c>
    </row>
    <row r="312" spans="1:7" ht="20.100000000000001" customHeight="1">
      <c r="A312" s="10">
        <f t="shared" si="14"/>
        <v>45</v>
      </c>
      <c r="B312" s="7"/>
      <c r="C312" s="8"/>
      <c r="D312" s="23"/>
      <c r="E312" s="9"/>
      <c r="F312" s="23">
        <f t="shared" si="12"/>
        <v>0</v>
      </c>
      <c r="G312" s="21" t="str">
        <f t="shared" si="13"/>
        <v/>
      </c>
    </row>
    <row r="313" spans="1:7" ht="20.100000000000001" customHeight="1">
      <c r="A313" s="10">
        <f t="shared" si="14"/>
        <v>45</v>
      </c>
      <c r="B313" s="7"/>
      <c r="C313" s="8"/>
      <c r="D313" s="23"/>
      <c r="E313" s="9"/>
      <c r="F313" s="23">
        <f t="shared" si="12"/>
        <v>0</v>
      </c>
      <c r="G313" s="21" t="str">
        <f t="shared" si="13"/>
        <v/>
      </c>
    </row>
    <row r="314" spans="1:7" ht="20.100000000000001" customHeight="1">
      <c r="A314" s="10">
        <f t="shared" si="14"/>
        <v>45</v>
      </c>
      <c r="B314" s="7"/>
      <c r="C314" s="8"/>
      <c r="D314" s="23"/>
      <c r="E314" s="9"/>
      <c r="F314" s="23">
        <f t="shared" si="12"/>
        <v>0</v>
      </c>
      <c r="G314" s="21" t="str">
        <f t="shared" si="13"/>
        <v/>
      </c>
    </row>
    <row r="315" spans="1:7" ht="20.100000000000001" customHeight="1">
      <c r="A315" s="10">
        <f t="shared" si="14"/>
        <v>45</v>
      </c>
      <c r="B315" s="7"/>
      <c r="C315" s="8"/>
      <c r="D315" s="23"/>
      <c r="E315" s="9"/>
      <c r="F315" s="23">
        <f t="shared" si="12"/>
        <v>0</v>
      </c>
      <c r="G315" s="21" t="str">
        <f t="shared" si="13"/>
        <v/>
      </c>
    </row>
    <row r="316" spans="1:7" ht="20.100000000000001" customHeight="1">
      <c r="A316" s="10">
        <f t="shared" si="14"/>
        <v>45</v>
      </c>
      <c r="B316" s="7"/>
      <c r="C316" s="8"/>
      <c r="D316" s="23"/>
      <c r="E316" s="9"/>
      <c r="F316" s="23">
        <f t="shared" si="12"/>
        <v>0</v>
      </c>
      <c r="G316" s="21" t="str">
        <f t="shared" si="13"/>
        <v/>
      </c>
    </row>
    <row r="317" spans="1:7" ht="20.100000000000001" customHeight="1">
      <c r="A317" s="10">
        <f t="shared" si="14"/>
        <v>45</v>
      </c>
      <c r="B317" s="7"/>
      <c r="C317" s="8"/>
      <c r="D317" s="23"/>
      <c r="E317" s="9"/>
      <c r="F317" s="23">
        <f t="shared" si="12"/>
        <v>0</v>
      </c>
      <c r="G317" s="21" t="str">
        <f t="shared" si="13"/>
        <v/>
      </c>
    </row>
    <row r="318" spans="1:7" ht="20.100000000000001" customHeight="1">
      <c r="A318" s="10">
        <f t="shared" si="14"/>
        <v>45</v>
      </c>
      <c r="B318" s="7"/>
      <c r="C318" s="8"/>
      <c r="D318" s="23"/>
      <c r="E318" s="9"/>
      <c r="F318" s="23">
        <f t="shared" si="12"/>
        <v>0</v>
      </c>
      <c r="G318" s="21" t="str">
        <f t="shared" si="13"/>
        <v/>
      </c>
    </row>
    <row r="319" spans="1:7" ht="20.100000000000001" customHeight="1">
      <c r="A319" s="10">
        <f t="shared" si="14"/>
        <v>45</v>
      </c>
      <c r="B319" s="7"/>
      <c r="C319" s="8"/>
      <c r="D319" s="23"/>
      <c r="E319" s="9"/>
      <c r="F319" s="23">
        <f t="shared" si="12"/>
        <v>0</v>
      </c>
      <c r="G319" s="21" t="str">
        <f t="shared" si="13"/>
        <v/>
      </c>
    </row>
    <row r="320" spans="1:7" ht="20.100000000000001" customHeight="1">
      <c r="A320" s="10">
        <f t="shared" si="14"/>
        <v>45</v>
      </c>
      <c r="B320" s="7"/>
      <c r="C320" s="8"/>
      <c r="D320" s="23"/>
      <c r="E320" s="9"/>
      <c r="F320" s="23">
        <f t="shared" si="12"/>
        <v>0</v>
      </c>
      <c r="G320" s="21" t="str">
        <f t="shared" si="13"/>
        <v/>
      </c>
    </row>
    <row r="321" spans="1:7" ht="20.100000000000001" customHeight="1">
      <c r="A321" s="10">
        <f t="shared" si="14"/>
        <v>45</v>
      </c>
      <c r="B321" s="7"/>
      <c r="C321" s="8"/>
      <c r="D321" s="23"/>
      <c r="E321" s="9"/>
      <c r="F321" s="23">
        <f t="shared" si="12"/>
        <v>0</v>
      </c>
      <c r="G321" s="21" t="str">
        <f t="shared" si="13"/>
        <v/>
      </c>
    </row>
    <row r="322" spans="1:7" ht="20.100000000000001" customHeight="1">
      <c r="A322" s="10">
        <f t="shared" si="14"/>
        <v>45</v>
      </c>
      <c r="B322" s="7"/>
      <c r="C322" s="8"/>
      <c r="D322" s="23"/>
      <c r="E322" s="9"/>
      <c r="F322" s="23">
        <f t="shared" si="12"/>
        <v>0</v>
      </c>
      <c r="G322" s="21" t="str">
        <f t="shared" si="13"/>
        <v/>
      </c>
    </row>
    <row r="323" spans="1:7" ht="20.100000000000001" customHeight="1">
      <c r="A323" s="10">
        <f t="shared" si="14"/>
        <v>45</v>
      </c>
      <c r="B323" s="7"/>
      <c r="C323" s="8"/>
      <c r="D323" s="23"/>
      <c r="E323" s="9"/>
      <c r="F323" s="23">
        <f t="shared" si="12"/>
        <v>0</v>
      </c>
      <c r="G323" s="21" t="str">
        <f t="shared" si="13"/>
        <v/>
      </c>
    </row>
    <row r="324" spans="1:7" ht="20.100000000000001" customHeight="1">
      <c r="A324" s="10">
        <f t="shared" si="14"/>
        <v>45</v>
      </c>
      <c r="B324" s="7"/>
      <c r="C324" s="8"/>
      <c r="D324" s="23"/>
      <c r="E324" s="9"/>
      <c r="F324" s="23">
        <f t="shared" si="12"/>
        <v>0</v>
      </c>
      <c r="G324" s="21" t="str">
        <f t="shared" si="13"/>
        <v/>
      </c>
    </row>
    <row r="325" spans="1:7" ht="20.100000000000001" customHeight="1">
      <c r="A325" s="10">
        <f t="shared" si="14"/>
        <v>45</v>
      </c>
      <c r="B325" s="7"/>
      <c r="C325" s="8"/>
      <c r="D325" s="23"/>
      <c r="E325" s="9"/>
      <c r="F325" s="23">
        <f t="shared" si="12"/>
        <v>0</v>
      </c>
      <c r="G325" s="21" t="str">
        <f t="shared" si="13"/>
        <v/>
      </c>
    </row>
    <row r="326" spans="1:7" ht="20.100000000000001" customHeight="1">
      <c r="A326" s="10">
        <f t="shared" si="14"/>
        <v>45</v>
      </c>
      <c r="B326" s="7"/>
      <c r="C326" s="8"/>
      <c r="D326" s="23"/>
      <c r="E326" s="9"/>
      <c r="F326" s="23">
        <f t="shared" si="12"/>
        <v>0</v>
      </c>
      <c r="G326" s="21" t="str">
        <f t="shared" si="13"/>
        <v/>
      </c>
    </row>
    <row r="327" spans="1:7" ht="20.100000000000001" customHeight="1">
      <c r="A327" s="10">
        <f t="shared" si="14"/>
        <v>45</v>
      </c>
      <c r="B327" s="7"/>
      <c r="C327" s="8"/>
      <c r="D327" s="23"/>
      <c r="E327" s="9"/>
      <c r="F327" s="23">
        <f t="shared" si="12"/>
        <v>0</v>
      </c>
      <c r="G327" s="21" t="str">
        <f t="shared" si="13"/>
        <v/>
      </c>
    </row>
    <row r="328" spans="1:7" ht="20.100000000000001" customHeight="1">
      <c r="A328" s="10">
        <f t="shared" si="14"/>
        <v>45</v>
      </c>
      <c r="B328" s="7"/>
      <c r="C328" s="8"/>
      <c r="D328" s="23"/>
      <c r="E328" s="9"/>
      <c r="F328" s="23">
        <f t="shared" si="12"/>
        <v>0</v>
      </c>
      <c r="G328" s="21" t="str">
        <f t="shared" si="13"/>
        <v/>
      </c>
    </row>
    <row r="329" spans="1:7" ht="20.100000000000001" customHeight="1">
      <c r="A329" s="10">
        <f t="shared" si="14"/>
        <v>45</v>
      </c>
      <c r="B329" s="7"/>
      <c r="C329" s="8"/>
      <c r="D329" s="23"/>
      <c r="E329" s="9"/>
      <c r="F329" s="23">
        <f t="shared" ref="F329:F359" si="15">IF(E329&gt;D329,D329,E329)</f>
        <v>0</v>
      </c>
      <c r="G329" s="21" t="str">
        <f t="shared" si="13"/>
        <v/>
      </c>
    </row>
    <row r="330" spans="1:7" ht="20.100000000000001" customHeight="1">
      <c r="A330" s="10">
        <f t="shared" si="14"/>
        <v>45</v>
      </c>
      <c r="B330" s="7"/>
      <c r="C330" s="8"/>
      <c r="D330" s="23"/>
      <c r="E330" s="9"/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customHeight="1">
      <c r="A331" s="10">
        <f t="shared" ref="A331:A338" si="17">IF(F331&gt;0,1+A330,A330)</f>
        <v>45</v>
      </c>
      <c r="B331" s="7"/>
      <c r="C331" s="8"/>
      <c r="D331" s="23"/>
      <c r="E331" s="9"/>
      <c r="F331" s="23">
        <f t="shared" si="15"/>
        <v>0</v>
      </c>
      <c r="G331" s="21" t="str">
        <f t="shared" si="16"/>
        <v/>
      </c>
    </row>
    <row r="332" spans="1:7" ht="20.100000000000001" customHeight="1">
      <c r="A332" s="10">
        <f t="shared" si="17"/>
        <v>45</v>
      </c>
      <c r="B332" s="7"/>
      <c r="C332" s="8"/>
      <c r="D332" s="23"/>
      <c r="E332" s="9"/>
      <c r="F332" s="23">
        <f t="shared" si="15"/>
        <v>0</v>
      </c>
      <c r="G332" s="21" t="str">
        <f t="shared" si="16"/>
        <v/>
      </c>
    </row>
    <row r="333" spans="1:7" ht="20.100000000000001" customHeight="1">
      <c r="A333" s="10">
        <f t="shared" si="17"/>
        <v>45</v>
      </c>
      <c r="B333" s="7"/>
      <c r="C333" s="8"/>
      <c r="D333" s="23"/>
      <c r="E333" s="9"/>
      <c r="F333" s="23">
        <f t="shared" si="15"/>
        <v>0</v>
      </c>
      <c r="G333" s="21" t="str">
        <f t="shared" si="16"/>
        <v/>
      </c>
    </row>
    <row r="334" spans="1:7" ht="20.100000000000001" customHeight="1">
      <c r="A334" s="10">
        <f t="shared" si="17"/>
        <v>45</v>
      </c>
      <c r="B334" s="7"/>
      <c r="C334" s="8"/>
      <c r="D334" s="23"/>
      <c r="E334" s="9"/>
      <c r="F334" s="23">
        <f t="shared" si="15"/>
        <v>0</v>
      </c>
      <c r="G334" s="21" t="str">
        <f t="shared" si="16"/>
        <v/>
      </c>
    </row>
    <row r="335" spans="1:7" ht="20.100000000000001" customHeight="1">
      <c r="A335" s="10">
        <f t="shared" si="17"/>
        <v>45</v>
      </c>
      <c r="B335" s="7"/>
      <c r="C335" s="8"/>
      <c r="D335" s="23"/>
      <c r="E335" s="9"/>
      <c r="F335" s="23">
        <f t="shared" si="15"/>
        <v>0</v>
      </c>
      <c r="G335" s="21" t="str">
        <f t="shared" si="16"/>
        <v/>
      </c>
    </row>
    <row r="336" spans="1:7" ht="20.100000000000001" customHeight="1">
      <c r="A336" s="10">
        <f t="shared" si="17"/>
        <v>45</v>
      </c>
      <c r="B336" s="7"/>
      <c r="C336" s="8"/>
      <c r="D336" s="23"/>
      <c r="E336" s="9"/>
      <c r="F336" s="23">
        <f t="shared" si="15"/>
        <v>0</v>
      </c>
      <c r="G336" s="21" t="str">
        <f t="shared" si="16"/>
        <v/>
      </c>
    </row>
    <row r="337" spans="1:7" ht="20.100000000000001" customHeight="1">
      <c r="A337" s="10">
        <f t="shared" si="17"/>
        <v>45</v>
      </c>
      <c r="B337" s="7"/>
      <c r="C337" s="8"/>
      <c r="D337" s="23"/>
      <c r="E337" s="9"/>
      <c r="F337" s="23">
        <f t="shared" si="15"/>
        <v>0</v>
      </c>
      <c r="G337" s="21" t="str">
        <f t="shared" si="16"/>
        <v/>
      </c>
    </row>
    <row r="338" spans="1:7" ht="20.100000000000001" customHeight="1">
      <c r="A338" s="10">
        <f t="shared" si="17"/>
        <v>45</v>
      </c>
      <c r="B338" s="7"/>
      <c r="C338" s="8"/>
      <c r="D338" s="23"/>
      <c r="E338" s="9"/>
      <c r="F338" s="23">
        <f t="shared" si="15"/>
        <v>0</v>
      </c>
      <c r="G338" s="21" t="str">
        <f t="shared" si="16"/>
        <v/>
      </c>
    </row>
    <row r="339" spans="1:7" ht="20.100000000000001" customHeight="1">
      <c r="A339" s="6"/>
      <c r="B339" s="7"/>
      <c r="C339" s="8"/>
      <c r="D339" s="23"/>
      <c r="E339" s="9"/>
      <c r="F339" s="23">
        <f t="shared" si="15"/>
        <v>0</v>
      </c>
      <c r="G339" s="21" t="str">
        <f t="shared" si="16"/>
        <v/>
      </c>
    </row>
    <row r="340" spans="1:7" ht="20.100000000000001" customHeight="1">
      <c r="A340" s="10"/>
      <c r="B340" s="7"/>
      <c r="C340" s="8"/>
      <c r="D340" s="23"/>
      <c r="E340" s="9"/>
      <c r="F340" s="23">
        <f t="shared" si="15"/>
        <v>0</v>
      </c>
      <c r="G340" s="21" t="str">
        <f t="shared" si="16"/>
        <v/>
      </c>
    </row>
    <row r="341" spans="1:7" ht="20.100000000000001" customHeight="1">
      <c r="A341" s="6"/>
      <c r="B341" s="7"/>
      <c r="C341" s="8"/>
      <c r="D341" s="23"/>
      <c r="E341" s="9"/>
      <c r="F341" s="23">
        <f t="shared" si="15"/>
        <v>0</v>
      </c>
      <c r="G341" s="21" t="str">
        <f t="shared" si="16"/>
        <v/>
      </c>
    </row>
    <row r="342" spans="1:7" ht="20.100000000000001" customHeight="1">
      <c r="A342" s="10"/>
      <c r="B342" s="7"/>
      <c r="C342" s="8"/>
      <c r="D342" s="23"/>
      <c r="E342" s="9"/>
      <c r="F342" s="23">
        <f t="shared" si="15"/>
        <v>0</v>
      </c>
      <c r="G342" s="21" t="str">
        <f t="shared" si="16"/>
        <v/>
      </c>
    </row>
    <row r="343" spans="1:7" ht="20.100000000000001" customHeight="1">
      <c r="A343" s="6"/>
      <c r="B343" s="7"/>
      <c r="C343" s="8"/>
      <c r="D343" s="23"/>
      <c r="E343" s="9"/>
      <c r="F343" s="23">
        <f t="shared" si="15"/>
        <v>0</v>
      </c>
      <c r="G343" s="21" t="str">
        <f t="shared" si="16"/>
        <v/>
      </c>
    </row>
    <row r="344" spans="1:7" ht="20.100000000000001" customHeight="1">
      <c r="A344" s="10"/>
      <c r="B344" s="7"/>
      <c r="C344" s="8"/>
      <c r="D344" s="23"/>
      <c r="E344" s="9"/>
      <c r="F344" s="23">
        <f t="shared" si="15"/>
        <v>0</v>
      </c>
      <c r="G344" s="21" t="str">
        <f t="shared" si="16"/>
        <v/>
      </c>
    </row>
    <row r="345" spans="1:7" ht="20.100000000000001" customHeight="1">
      <c r="A345" s="6"/>
      <c r="B345" s="7"/>
      <c r="C345" s="8"/>
      <c r="D345" s="23"/>
      <c r="E345" s="9"/>
      <c r="F345" s="23">
        <f t="shared" si="15"/>
        <v>0</v>
      </c>
      <c r="G345" s="21" t="str">
        <f t="shared" si="16"/>
        <v/>
      </c>
    </row>
    <row r="346" spans="1:7" ht="20.100000000000001" customHeight="1">
      <c r="A346" s="10"/>
      <c r="B346" s="7"/>
      <c r="C346" s="8"/>
      <c r="D346" s="23"/>
      <c r="E346" s="9"/>
      <c r="F346" s="23">
        <f t="shared" si="15"/>
        <v>0</v>
      </c>
      <c r="G346" s="21" t="str">
        <f t="shared" si="16"/>
        <v/>
      </c>
    </row>
    <row r="347" spans="1:7" ht="20.100000000000001" customHeight="1">
      <c r="A347" s="6"/>
      <c r="B347" s="7"/>
      <c r="C347" s="8"/>
      <c r="D347" s="23"/>
      <c r="E347" s="9"/>
      <c r="F347" s="23">
        <f t="shared" si="15"/>
        <v>0</v>
      </c>
      <c r="G347" s="21" t="str">
        <f t="shared" si="16"/>
        <v/>
      </c>
    </row>
    <row r="348" spans="1:7" ht="20.100000000000001" customHeight="1">
      <c r="A348" s="6"/>
      <c r="B348" s="7"/>
      <c r="C348" s="8"/>
      <c r="D348" s="23"/>
      <c r="E348" s="9"/>
      <c r="F348" s="23">
        <f t="shared" si="15"/>
        <v>0</v>
      </c>
      <c r="G348" s="21" t="str">
        <f t="shared" si="16"/>
        <v/>
      </c>
    </row>
    <row r="349" spans="1:7" ht="20.100000000000001" customHeight="1">
      <c r="A349" s="6"/>
      <c r="B349" s="7"/>
      <c r="C349" s="8"/>
      <c r="D349" s="23"/>
      <c r="E349" s="9"/>
      <c r="F349" s="23">
        <f t="shared" si="15"/>
        <v>0</v>
      </c>
      <c r="G349" s="21" t="str">
        <f t="shared" si="16"/>
        <v/>
      </c>
    </row>
    <row r="350" spans="1:7" ht="20.100000000000001" customHeight="1">
      <c r="A350" s="6"/>
      <c r="B350" s="7"/>
      <c r="C350" s="8"/>
      <c r="D350" s="23"/>
      <c r="E350" s="9"/>
      <c r="F350" s="23">
        <f t="shared" si="15"/>
        <v>0</v>
      </c>
      <c r="G350" s="21" t="str">
        <f t="shared" si="16"/>
        <v/>
      </c>
    </row>
    <row r="351" spans="1:7" ht="20.100000000000001" customHeight="1">
      <c r="A351" s="6"/>
      <c r="B351" s="7"/>
      <c r="C351" s="8"/>
      <c r="D351" s="23"/>
      <c r="E351" s="9"/>
      <c r="F351" s="23">
        <f t="shared" si="15"/>
        <v>0</v>
      </c>
      <c r="G351" s="21" t="str">
        <f t="shared" si="16"/>
        <v/>
      </c>
    </row>
    <row r="352" spans="1:7" ht="20.100000000000001" customHeight="1">
      <c r="A352" s="6"/>
      <c r="B352" s="7"/>
      <c r="C352" s="8"/>
      <c r="D352" s="23"/>
      <c r="E352" s="9"/>
      <c r="F352" s="23">
        <f t="shared" si="15"/>
        <v>0</v>
      </c>
      <c r="G352" s="21" t="str">
        <f t="shared" si="16"/>
        <v/>
      </c>
    </row>
    <row r="353" spans="1:7" ht="20.100000000000001" customHeight="1">
      <c r="A353" s="10"/>
      <c r="B353" s="7"/>
      <c r="C353" s="8"/>
      <c r="D353" s="23"/>
      <c r="E353" s="9"/>
      <c r="F353" s="23">
        <f t="shared" si="15"/>
        <v>0</v>
      </c>
      <c r="G353" s="21" t="str">
        <f t="shared" si="16"/>
        <v/>
      </c>
    </row>
    <row r="354" spans="1:7" ht="20.100000000000001" customHeight="1">
      <c r="A354" s="6"/>
      <c r="B354" s="7"/>
      <c r="C354" s="8"/>
      <c r="D354" s="23"/>
      <c r="E354" s="9"/>
      <c r="F354" s="23">
        <f t="shared" si="15"/>
        <v>0</v>
      </c>
      <c r="G354" s="21" t="str">
        <f t="shared" si="16"/>
        <v/>
      </c>
    </row>
    <row r="355" spans="1:7" ht="20.100000000000001" customHeight="1">
      <c r="A355" s="10"/>
      <c r="B355" s="7"/>
      <c r="C355" s="8"/>
      <c r="D355" s="23"/>
      <c r="E355" s="9"/>
      <c r="F355" s="23">
        <f t="shared" si="15"/>
        <v>0</v>
      </c>
      <c r="G355" s="21" t="str">
        <f t="shared" si="16"/>
        <v/>
      </c>
    </row>
    <row r="356" spans="1:7" ht="20.100000000000001" customHeight="1">
      <c r="A356" s="6"/>
      <c r="B356" s="7"/>
      <c r="C356" s="8"/>
      <c r="D356" s="23"/>
      <c r="E356" s="9"/>
      <c r="F356" s="23">
        <f t="shared" si="15"/>
        <v>0</v>
      </c>
      <c r="G356" s="21" t="str">
        <f t="shared" si="16"/>
        <v/>
      </c>
    </row>
    <row r="357" spans="1:7" ht="20.100000000000001" customHeight="1">
      <c r="A357" s="10"/>
      <c r="B357" s="7"/>
      <c r="C357" s="8"/>
      <c r="D357" s="23"/>
      <c r="E357" s="9"/>
      <c r="F357" s="23">
        <f t="shared" si="15"/>
        <v>0</v>
      </c>
      <c r="G357" s="21" t="str">
        <f t="shared" si="16"/>
        <v/>
      </c>
    </row>
    <row r="358" spans="1:7" ht="20.100000000000001" customHeight="1">
      <c r="A358" s="6"/>
      <c r="B358" s="7"/>
      <c r="C358" s="8"/>
      <c r="D358" s="23"/>
      <c r="E358" s="9"/>
      <c r="F358" s="23">
        <f t="shared" si="15"/>
        <v>0</v>
      </c>
      <c r="G358" s="21" t="str">
        <f t="shared" si="16"/>
        <v/>
      </c>
    </row>
    <row r="359" spans="1:7" ht="20.100000000000001" customHeight="1">
      <c r="A359" s="10"/>
      <c r="B359" s="7"/>
      <c r="C359" s="8"/>
      <c r="D359" s="23"/>
      <c r="E359" s="9"/>
      <c r="F359" s="23">
        <f t="shared" si="15"/>
        <v>0</v>
      </c>
      <c r="G359" s="21" t="str">
        <f t="shared" si="16"/>
        <v/>
      </c>
    </row>
    <row r="360" spans="1:7" ht="25.5" customHeight="1">
      <c r="A360" s="65" t="s">
        <v>6</v>
      </c>
      <c r="B360" s="65"/>
      <c r="C360" s="65"/>
      <c r="D360" s="25">
        <f>SUM(D9:D359)</f>
        <v>5424</v>
      </c>
      <c r="E360" s="25"/>
      <c r="F360" s="25">
        <f>SUM(F9:F359)</f>
        <v>5357</v>
      </c>
      <c r="G360" s="25"/>
    </row>
    <row r="361" spans="1:7" ht="25.5" customHeight="1">
      <c r="A361" s="66" t="s">
        <v>39</v>
      </c>
      <c r="B361" s="66"/>
      <c r="C361" s="66"/>
      <c r="D361" s="59">
        <f>F360/D360</f>
        <v>0.98764749262536877</v>
      </c>
      <c r="E361" s="59"/>
      <c r="F361" s="59"/>
      <c r="G361" s="26"/>
    </row>
    <row r="362" spans="1:7" ht="25.5" customHeight="1">
      <c r="A362" s="58" t="s">
        <v>38</v>
      </c>
      <c r="B362" s="58"/>
      <c r="C362" s="58"/>
      <c r="D362" s="58" t="str">
        <f>IF(D361&lt;50%,B369,IF(D361&lt;70%,B368,IF(D361&lt;80%,B367,IF(D361&lt;90%,B366,B365))))</f>
        <v>A</v>
      </c>
      <c r="E362" s="58"/>
      <c r="F362" s="58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40"/>
      <c r="B371" s="73" t="s">
        <v>887</v>
      </c>
      <c r="C371" s="73"/>
      <c r="D371" s="73"/>
      <c r="E371" s="73"/>
      <c r="F371" s="73"/>
      <c r="G371" s="73"/>
    </row>
    <row r="372" spans="1:7" ht="20.100000000000001" customHeight="1">
      <c r="A372" s="73" t="s">
        <v>40</v>
      </c>
      <c r="B372" s="73"/>
      <c r="C372" s="73"/>
      <c r="D372" s="73" t="s">
        <v>45</v>
      </c>
      <c r="E372" s="73"/>
      <c r="F372" s="73"/>
      <c r="G372" s="73"/>
    </row>
    <row r="373" spans="1:7" ht="53.25" customHeight="1">
      <c r="A373" s="73"/>
      <c r="B373" s="73"/>
      <c r="C373" s="73"/>
      <c r="D373" s="31"/>
      <c r="E373" s="31"/>
      <c r="F373" s="31"/>
      <c r="G373" s="31"/>
    </row>
    <row r="374" spans="1:7" ht="20.100000000000001" customHeight="1">
      <c r="A374" s="74" t="s">
        <v>889</v>
      </c>
      <c r="B374" s="74"/>
      <c r="C374" s="74"/>
      <c r="D374" s="73" t="s">
        <v>43</v>
      </c>
      <c r="E374" s="73"/>
      <c r="F374" s="73"/>
      <c r="G374" s="73"/>
    </row>
    <row r="375" spans="1:7" ht="20.100000000000001" customHeight="1">
      <c r="A375" s="73" t="s">
        <v>888</v>
      </c>
      <c r="B375" s="73"/>
      <c r="C375" s="73"/>
      <c r="D375" s="73"/>
      <c r="E375" s="73"/>
      <c r="F375" s="73"/>
      <c r="G375" s="73"/>
    </row>
  </sheetData>
  <autoFilter ref="A8:G362">
    <filterColumn colId="1" showButton="0"/>
  </autoFilter>
  <mergeCells count="22">
    <mergeCell ref="A7:A8"/>
    <mergeCell ref="B7:B8"/>
    <mergeCell ref="C7:C8"/>
    <mergeCell ref="D7:G7"/>
    <mergeCell ref="A1:G1"/>
    <mergeCell ref="A2:G2"/>
    <mergeCell ref="A3:G3"/>
    <mergeCell ref="A5:G5"/>
    <mergeCell ref="A6:G6"/>
    <mergeCell ref="A375:C375"/>
    <mergeCell ref="D375:G375"/>
    <mergeCell ref="A360:C360"/>
    <mergeCell ref="A361:C361"/>
    <mergeCell ref="D361:F361"/>
    <mergeCell ref="A362:C362"/>
    <mergeCell ref="D362:F362"/>
    <mergeCell ref="B371:G371"/>
    <mergeCell ref="A372:C372"/>
    <mergeCell ref="D372:G372"/>
    <mergeCell ref="A373:C373"/>
    <mergeCell ref="A374:C374"/>
    <mergeCell ref="D374:G374"/>
  </mergeCells>
  <conditionalFormatting sqref="G9:G359">
    <cfRule type="cellIs" dxfId="27" priority="1" operator="lessThan">
      <formula>0.9</formula>
    </cfRule>
    <cfRule type="cellIs" dxfId="2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363" activePane="bottomRight" state="frozen"/>
      <selection pane="topRight" activeCell="D1" sqref="D1"/>
      <selection pane="bottomLeft" activeCell="A10" sqref="A10"/>
      <selection pane="bottomRight" activeCell="D361" sqref="D361:F36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891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43" t="s">
        <v>7</v>
      </c>
      <c r="E8" s="43" t="s">
        <v>8</v>
      </c>
      <c r="F8" s="43" t="s">
        <v>36</v>
      </c>
      <c r="G8" s="43" t="s">
        <v>39</v>
      </c>
    </row>
    <row r="9" spans="1:7" ht="20.100000000000001" customHeight="1">
      <c r="A9" s="10">
        <f>IF(F9&gt;0,1,0)</f>
        <v>1</v>
      </c>
      <c r="B9" s="7"/>
      <c r="C9" s="8" t="s">
        <v>46</v>
      </c>
      <c r="D9" s="23">
        <v>100</v>
      </c>
      <c r="E9" s="9">
        <v>100</v>
      </c>
      <c r="F9" s="23">
        <f t="shared" ref="F9:F72" si="0">IF(E9&gt;D9,D9,E9)</f>
        <v>100</v>
      </c>
      <c r="G9" s="21">
        <f>IFERROR(F9/D9,"")</f>
        <v>1</v>
      </c>
    </row>
    <row r="10" spans="1:7" ht="20.100000000000001" customHeight="1">
      <c r="A10" s="10">
        <f>IF(F10&gt;0,1+A9,A9)</f>
        <v>2</v>
      </c>
      <c r="B10" s="7"/>
      <c r="C10" s="8" t="s">
        <v>47</v>
      </c>
      <c r="D10" s="23">
        <v>45</v>
      </c>
      <c r="E10" s="9">
        <v>45</v>
      </c>
      <c r="F10" s="23">
        <f t="shared" si="0"/>
        <v>45</v>
      </c>
      <c r="G10" s="2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/>
      <c r="C11" s="8" t="s">
        <v>48</v>
      </c>
      <c r="D11" s="23">
        <v>23</v>
      </c>
      <c r="E11" s="9">
        <v>23</v>
      </c>
      <c r="F11" s="23">
        <f t="shared" si="0"/>
        <v>23</v>
      </c>
      <c r="G11" s="21">
        <f t="shared" si="1"/>
        <v>1</v>
      </c>
    </row>
    <row r="12" spans="1:7" ht="20.100000000000001" customHeight="1">
      <c r="A12" s="10">
        <f t="shared" si="2"/>
        <v>4</v>
      </c>
      <c r="B12" s="7"/>
      <c r="C12" s="8" t="s">
        <v>49</v>
      </c>
      <c r="D12" s="23">
        <v>450</v>
      </c>
      <c r="E12" s="9">
        <v>421</v>
      </c>
      <c r="F12" s="23">
        <f t="shared" si="0"/>
        <v>421</v>
      </c>
      <c r="G12" s="21">
        <f t="shared" si="1"/>
        <v>0.93555555555555558</v>
      </c>
    </row>
    <row r="13" spans="1:7" ht="20.100000000000001" hidden="1" customHeight="1">
      <c r="A13" s="10">
        <f t="shared" si="2"/>
        <v>4</v>
      </c>
      <c r="B13" s="7"/>
      <c r="C13" s="8" t="s">
        <v>50</v>
      </c>
      <c r="D13" s="23">
        <v>0</v>
      </c>
      <c r="E13" s="9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f t="shared" si="2"/>
        <v>4</v>
      </c>
      <c r="B14" s="7"/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customHeight="1">
      <c r="A15" s="10">
        <f t="shared" si="2"/>
        <v>4</v>
      </c>
      <c r="B15" s="7"/>
      <c r="C15" s="8" t="s">
        <v>52</v>
      </c>
      <c r="D15" s="23">
        <v>20</v>
      </c>
      <c r="E15" s="9">
        <v>0</v>
      </c>
      <c r="F15" s="23">
        <f t="shared" si="0"/>
        <v>0</v>
      </c>
      <c r="G15" s="21">
        <f t="shared" si="1"/>
        <v>0</v>
      </c>
    </row>
    <row r="16" spans="1:7" ht="20.100000000000001" hidden="1" customHeight="1">
      <c r="A16" s="10">
        <f t="shared" si="2"/>
        <v>4</v>
      </c>
      <c r="B16" s="7"/>
      <c r="C16" s="8" t="s">
        <v>53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f t="shared" si="2"/>
        <v>4</v>
      </c>
      <c r="B17" s="7"/>
      <c r="C17" s="8" t="s">
        <v>54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f t="shared" si="2"/>
        <v>4</v>
      </c>
      <c r="B18" s="7"/>
      <c r="C18" s="8" t="s">
        <v>55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</row>
    <row r="19" spans="1:7" ht="20.100000000000001" hidden="1" customHeight="1">
      <c r="A19" s="10">
        <f t="shared" si="2"/>
        <v>4</v>
      </c>
      <c r="B19" s="7"/>
      <c r="C19" s="8" t="s">
        <v>56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</row>
    <row r="20" spans="1:7" ht="20.100000000000001" hidden="1" customHeight="1">
      <c r="A20" s="10">
        <f t="shared" si="2"/>
        <v>4</v>
      </c>
      <c r="B20" s="7"/>
      <c r="C20" s="8" t="s">
        <v>57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</row>
    <row r="21" spans="1:7" ht="20.100000000000001" hidden="1" customHeight="1">
      <c r="A21" s="10">
        <f t="shared" si="2"/>
        <v>4</v>
      </c>
      <c r="B21" s="7"/>
      <c r="C21" s="8" t="s">
        <v>58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</row>
    <row r="22" spans="1:7" ht="20.100000000000001" hidden="1" customHeight="1">
      <c r="A22" s="10">
        <f t="shared" si="2"/>
        <v>4</v>
      </c>
      <c r="B22" s="7"/>
      <c r="C22" s="8" t="s">
        <v>59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</row>
    <row r="23" spans="1:7" ht="20.100000000000001" hidden="1" customHeight="1">
      <c r="A23" s="10">
        <f t="shared" si="2"/>
        <v>4</v>
      </c>
      <c r="B23" s="7"/>
      <c r="C23" s="8" t="s">
        <v>60</v>
      </c>
      <c r="D23" s="23"/>
      <c r="E23" s="9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f t="shared" si="2"/>
        <v>4</v>
      </c>
      <c r="B24" s="7"/>
      <c r="C24" s="8" t="s">
        <v>61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</row>
    <row r="25" spans="1:7" ht="20.100000000000001" customHeight="1">
      <c r="A25" s="10">
        <f t="shared" si="2"/>
        <v>5</v>
      </c>
      <c r="B25" s="7"/>
      <c r="C25" s="8" t="s">
        <v>62</v>
      </c>
      <c r="D25" s="23">
        <v>20</v>
      </c>
      <c r="E25" s="9">
        <v>20</v>
      </c>
      <c r="F25" s="23">
        <f t="shared" si="0"/>
        <v>20</v>
      </c>
      <c r="G25" s="21">
        <f t="shared" si="1"/>
        <v>1</v>
      </c>
    </row>
    <row r="26" spans="1:7" ht="20.100000000000001" customHeight="1">
      <c r="A26" s="10">
        <f t="shared" si="2"/>
        <v>6</v>
      </c>
      <c r="B26" s="7"/>
      <c r="C26" s="8" t="s">
        <v>63</v>
      </c>
      <c r="D26" s="23">
        <v>25</v>
      </c>
      <c r="E26" s="9">
        <v>25</v>
      </c>
      <c r="F26" s="23">
        <f t="shared" si="0"/>
        <v>25</v>
      </c>
      <c r="G26" s="21">
        <f t="shared" si="1"/>
        <v>1</v>
      </c>
    </row>
    <row r="27" spans="1:7" ht="20.100000000000001" customHeight="1">
      <c r="A27" s="10">
        <f t="shared" si="2"/>
        <v>7</v>
      </c>
      <c r="B27" s="7"/>
      <c r="C27" s="8" t="s">
        <v>64</v>
      </c>
      <c r="D27" s="23">
        <v>20</v>
      </c>
      <c r="E27" s="9">
        <v>20</v>
      </c>
      <c r="F27" s="23">
        <f t="shared" si="0"/>
        <v>20</v>
      </c>
      <c r="G27" s="21">
        <f t="shared" si="1"/>
        <v>1</v>
      </c>
    </row>
    <row r="28" spans="1:7" ht="20.100000000000001" hidden="1" customHeight="1">
      <c r="A28" s="10">
        <f t="shared" si="2"/>
        <v>7</v>
      </c>
      <c r="B28" s="7"/>
      <c r="C28" s="8" t="s">
        <v>65</v>
      </c>
      <c r="D28" s="23">
        <v>0</v>
      </c>
      <c r="E28" s="9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f t="shared" si="2"/>
        <v>7</v>
      </c>
      <c r="B29" s="7"/>
      <c r="C29" s="8" t="s">
        <v>66</v>
      </c>
      <c r="D29" s="23">
        <v>0</v>
      </c>
      <c r="E29" s="9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f t="shared" si="2"/>
        <v>7</v>
      </c>
      <c r="B30" s="7"/>
      <c r="C30" s="8" t="s">
        <v>67</v>
      </c>
      <c r="D30" s="23">
        <v>0</v>
      </c>
      <c r="E30" s="9">
        <v>0</v>
      </c>
      <c r="F30" s="23">
        <f t="shared" si="0"/>
        <v>0</v>
      </c>
      <c r="G30" s="21" t="str">
        <f t="shared" si="1"/>
        <v/>
      </c>
    </row>
    <row r="31" spans="1:7" ht="20.100000000000001" customHeight="1">
      <c r="A31" s="10">
        <f t="shared" si="2"/>
        <v>8</v>
      </c>
      <c r="B31" s="7"/>
      <c r="C31" s="8" t="s">
        <v>68</v>
      </c>
      <c r="D31" s="23">
        <v>20</v>
      </c>
      <c r="E31" s="9">
        <v>20</v>
      </c>
      <c r="F31" s="23">
        <f t="shared" si="0"/>
        <v>20</v>
      </c>
      <c r="G31" s="21">
        <f t="shared" si="1"/>
        <v>1</v>
      </c>
    </row>
    <row r="32" spans="1:7" ht="20.100000000000001" customHeight="1">
      <c r="A32" s="10">
        <f t="shared" si="2"/>
        <v>9</v>
      </c>
      <c r="B32" s="7"/>
      <c r="C32" s="8" t="s">
        <v>69</v>
      </c>
      <c r="D32" s="23">
        <v>65</v>
      </c>
      <c r="E32" s="9">
        <v>65</v>
      </c>
      <c r="F32" s="23">
        <f t="shared" si="0"/>
        <v>65</v>
      </c>
      <c r="G32" s="21">
        <f t="shared" si="1"/>
        <v>1</v>
      </c>
    </row>
    <row r="33" spans="1:7" ht="20.100000000000001" hidden="1" customHeight="1">
      <c r="A33" s="10">
        <f t="shared" si="2"/>
        <v>9</v>
      </c>
      <c r="B33" s="7"/>
      <c r="C33" s="8" t="s">
        <v>70</v>
      </c>
      <c r="D33" s="23">
        <v>0</v>
      </c>
      <c r="E33" s="9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f t="shared" si="2"/>
        <v>9</v>
      </c>
      <c r="B34" s="7"/>
      <c r="C34" s="8" t="s">
        <v>71</v>
      </c>
      <c r="D34" s="23">
        <v>0</v>
      </c>
      <c r="E34" s="9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f t="shared" si="2"/>
        <v>9</v>
      </c>
      <c r="B35" s="7"/>
      <c r="C35" s="8" t="s">
        <v>72</v>
      </c>
      <c r="D35" s="23">
        <v>0</v>
      </c>
      <c r="E35" s="9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f t="shared" si="2"/>
        <v>9</v>
      </c>
      <c r="B36" s="7"/>
      <c r="C36" s="8" t="s">
        <v>73</v>
      </c>
      <c r="D36" s="23">
        <v>0</v>
      </c>
      <c r="E36" s="9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f t="shared" si="2"/>
        <v>9</v>
      </c>
      <c r="B37" s="7"/>
      <c r="C37" s="8" t="s">
        <v>74</v>
      </c>
      <c r="D37" s="23">
        <v>0</v>
      </c>
      <c r="E37" s="9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f t="shared" si="2"/>
        <v>9</v>
      </c>
      <c r="B38" s="7"/>
      <c r="C38" s="8" t="s">
        <v>75</v>
      </c>
      <c r="D38" s="23">
        <v>0</v>
      </c>
      <c r="E38" s="9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f t="shared" si="2"/>
        <v>9</v>
      </c>
      <c r="B39" s="7"/>
      <c r="C39" s="8" t="s">
        <v>76</v>
      </c>
      <c r="D39" s="23">
        <v>0</v>
      </c>
      <c r="E39" s="9">
        <v>0</v>
      </c>
      <c r="F39" s="23">
        <f t="shared" si="0"/>
        <v>0</v>
      </c>
      <c r="G39" s="21" t="str">
        <f t="shared" si="1"/>
        <v/>
      </c>
    </row>
    <row r="40" spans="1:7" ht="20.100000000000001" hidden="1" customHeight="1">
      <c r="A40" s="10">
        <f t="shared" si="2"/>
        <v>9</v>
      </c>
      <c r="B40" s="7"/>
      <c r="C40" s="8" t="s">
        <v>77</v>
      </c>
      <c r="D40" s="23">
        <v>0</v>
      </c>
      <c r="E40" s="9">
        <v>0</v>
      </c>
      <c r="F40" s="23">
        <f t="shared" si="0"/>
        <v>0</v>
      </c>
      <c r="G40" s="21" t="str">
        <f t="shared" si="1"/>
        <v/>
      </c>
    </row>
    <row r="41" spans="1:7" ht="20.100000000000001" hidden="1" customHeight="1">
      <c r="A41" s="10">
        <f t="shared" si="2"/>
        <v>9</v>
      </c>
      <c r="B41" s="7"/>
      <c r="C41" s="8" t="s">
        <v>78</v>
      </c>
      <c r="D41" s="23">
        <v>0</v>
      </c>
      <c r="E41" s="9">
        <v>0</v>
      </c>
      <c r="F41" s="23">
        <f t="shared" si="0"/>
        <v>0</v>
      </c>
      <c r="G41" s="21" t="str">
        <f t="shared" si="1"/>
        <v/>
      </c>
    </row>
    <row r="42" spans="1:7" ht="20.100000000000001" hidden="1" customHeight="1">
      <c r="A42" s="10">
        <f t="shared" si="2"/>
        <v>9</v>
      </c>
      <c r="B42" s="7"/>
      <c r="C42" s="8" t="s">
        <v>79</v>
      </c>
      <c r="D42" s="23">
        <v>0</v>
      </c>
      <c r="E42" s="9">
        <v>0</v>
      </c>
      <c r="F42" s="23">
        <f t="shared" si="0"/>
        <v>0</v>
      </c>
      <c r="G42" s="21" t="str">
        <f t="shared" si="1"/>
        <v/>
      </c>
    </row>
    <row r="43" spans="1:7" ht="20.100000000000001" hidden="1" customHeight="1">
      <c r="A43" s="10">
        <f t="shared" si="2"/>
        <v>9</v>
      </c>
      <c r="B43" s="7"/>
      <c r="C43" s="8" t="s">
        <v>80</v>
      </c>
      <c r="D43" s="23">
        <v>0</v>
      </c>
      <c r="E43" s="9">
        <v>0</v>
      </c>
      <c r="F43" s="23">
        <f t="shared" si="0"/>
        <v>0</v>
      </c>
      <c r="G43" s="21" t="str">
        <f t="shared" si="1"/>
        <v/>
      </c>
    </row>
    <row r="44" spans="1:7" ht="20.100000000000001" hidden="1" customHeight="1">
      <c r="A44" s="10">
        <f t="shared" si="2"/>
        <v>9</v>
      </c>
      <c r="B44" s="7"/>
      <c r="C44" s="8" t="s">
        <v>81</v>
      </c>
      <c r="D44" s="23">
        <v>0</v>
      </c>
      <c r="E44" s="9">
        <v>0</v>
      </c>
      <c r="F44" s="23">
        <f t="shared" si="0"/>
        <v>0</v>
      </c>
      <c r="G44" s="21" t="str">
        <f t="shared" si="1"/>
        <v/>
      </c>
    </row>
    <row r="45" spans="1:7" ht="20.100000000000001" hidden="1" customHeight="1">
      <c r="A45" s="10">
        <f t="shared" si="2"/>
        <v>9</v>
      </c>
      <c r="B45" s="7"/>
      <c r="C45" s="8" t="s">
        <v>82</v>
      </c>
      <c r="D45" s="23">
        <v>0</v>
      </c>
      <c r="E45" s="9">
        <v>0</v>
      </c>
      <c r="F45" s="23">
        <f t="shared" si="0"/>
        <v>0</v>
      </c>
      <c r="G45" s="21" t="str">
        <f t="shared" si="1"/>
        <v/>
      </c>
    </row>
    <row r="46" spans="1:7" ht="20.100000000000001" hidden="1" customHeight="1">
      <c r="A46" s="10">
        <f t="shared" si="2"/>
        <v>9</v>
      </c>
      <c r="B46" s="7"/>
      <c r="C46" s="8" t="s">
        <v>83</v>
      </c>
      <c r="D46" s="23">
        <v>0</v>
      </c>
      <c r="E46" s="9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f t="shared" si="2"/>
        <v>9</v>
      </c>
      <c r="B47" s="7"/>
      <c r="C47" s="8" t="s">
        <v>84</v>
      </c>
      <c r="D47" s="23">
        <v>0</v>
      </c>
      <c r="E47" s="9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f t="shared" si="2"/>
        <v>9</v>
      </c>
      <c r="B48" s="7"/>
      <c r="C48" s="8" t="s">
        <v>85</v>
      </c>
      <c r="D48" s="23">
        <v>0</v>
      </c>
      <c r="E48" s="9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f t="shared" si="2"/>
        <v>9</v>
      </c>
      <c r="B49" s="7"/>
      <c r="C49" s="8" t="s">
        <v>86</v>
      </c>
      <c r="D49" s="23">
        <v>0</v>
      </c>
      <c r="E49" s="9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f t="shared" si="2"/>
        <v>9</v>
      </c>
      <c r="B50" s="7"/>
      <c r="C50" s="8" t="s">
        <v>87</v>
      </c>
      <c r="D50" s="23">
        <v>0</v>
      </c>
      <c r="E50" s="9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f t="shared" si="2"/>
        <v>9</v>
      </c>
      <c r="B51" s="7"/>
      <c r="C51" s="8" t="s">
        <v>88</v>
      </c>
      <c r="D51" s="23">
        <v>0</v>
      </c>
      <c r="E51" s="9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f t="shared" si="2"/>
        <v>9</v>
      </c>
      <c r="B52" s="7"/>
      <c r="C52" s="8" t="s">
        <v>89</v>
      </c>
      <c r="D52" s="23">
        <v>0</v>
      </c>
      <c r="E52" s="9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f t="shared" si="2"/>
        <v>10</v>
      </c>
      <c r="B53" s="7"/>
      <c r="C53" s="8" t="s">
        <v>90</v>
      </c>
      <c r="D53" s="23">
        <v>300</v>
      </c>
      <c r="E53" s="9">
        <v>300</v>
      </c>
      <c r="F53" s="23">
        <f t="shared" si="0"/>
        <v>300</v>
      </c>
      <c r="G53" s="21">
        <f t="shared" si="1"/>
        <v>1</v>
      </c>
    </row>
    <row r="54" spans="1:7" ht="20.100000000000001" customHeight="1">
      <c r="A54" s="10">
        <f t="shared" si="2"/>
        <v>11</v>
      </c>
      <c r="B54" s="7"/>
      <c r="C54" s="8" t="s">
        <v>91</v>
      </c>
      <c r="D54" s="23">
        <v>300</v>
      </c>
      <c r="E54" s="9">
        <v>300</v>
      </c>
      <c r="F54" s="23">
        <f t="shared" si="0"/>
        <v>300</v>
      </c>
      <c r="G54" s="21">
        <f t="shared" si="1"/>
        <v>1</v>
      </c>
    </row>
    <row r="55" spans="1:7" ht="20.100000000000001" customHeight="1">
      <c r="A55" s="10">
        <f t="shared" si="2"/>
        <v>12</v>
      </c>
      <c r="B55" s="7"/>
      <c r="C55" s="8" t="s">
        <v>92</v>
      </c>
      <c r="D55" s="23">
        <v>300</v>
      </c>
      <c r="E55" s="9">
        <v>300</v>
      </c>
      <c r="F55" s="23">
        <f t="shared" si="0"/>
        <v>300</v>
      </c>
      <c r="G55" s="21">
        <f t="shared" si="1"/>
        <v>1</v>
      </c>
    </row>
    <row r="56" spans="1:7" ht="20.100000000000001" customHeight="1">
      <c r="A56" s="10">
        <f t="shared" si="2"/>
        <v>13</v>
      </c>
      <c r="B56" s="7"/>
      <c r="C56" s="8" t="s">
        <v>93</v>
      </c>
      <c r="D56" s="23">
        <v>92</v>
      </c>
      <c r="E56" s="9">
        <v>92</v>
      </c>
      <c r="F56" s="23">
        <f t="shared" si="0"/>
        <v>92</v>
      </c>
      <c r="G56" s="21">
        <f t="shared" si="1"/>
        <v>1</v>
      </c>
    </row>
    <row r="57" spans="1:7" ht="20.100000000000001" customHeight="1">
      <c r="A57" s="10">
        <f t="shared" si="2"/>
        <v>14</v>
      </c>
      <c r="B57" s="7"/>
      <c r="C57" s="8" t="s">
        <v>94</v>
      </c>
      <c r="D57" s="23">
        <v>92</v>
      </c>
      <c r="E57" s="9">
        <v>92</v>
      </c>
      <c r="F57" s="23">
        <f t="shared" si="0"/>
        <v>92</v>
      </c>
      <c r="G57" s="21">
        <f t="shared" si="1"/>
        <v>1</v>
      </c>
    </row>
    <row r="58" spans="1:7" ht="20.100000000000001" customHeight="1">
      <c r="A58" s="10">
        <f t="shared" si="2"/>
        <v>15</v>
      </c>
      <c r="B58" s="7"/>
      <c r="C58" s="8" t="s">
        <v>95</v>
      </c>
      <c r="D58" s="23">
        <v>92</v>
      </c>
      <c r="E58" s="9">
        <v>92</v>
      </c>
      <c r="F58" s="23">
        <f t="shared" si="0"/>
        <v>92</v>
      </c>
      <c r="G58" s="21">
        <f t="shared" si="1"/>
        <v>1</v>
      </c>
    </row>
    <row r="59" spans="1:7" ht="20.100000000000001" customHeight="1">
      <c r="A59" s="10">
        <f t="shared" si="2"/>
        <v>16</v>
      </c>
      <c r="B59" s="7"/>
      <c r="C59" s="8" t="s">
        <v>96</v>
      </c>
      <c r="D59" s="23">
        <v>40</v>
      </c>
      <c r="E59" s="9">
        <v>40</v>
      </c>
      <c r="F59" s="23">
        <f t="shared" si="0"/>
        <v>40</v>
      </c>
      <c r="G59" s="21">
        <f t="shared" si="1"/>
        <v>1</v>
      </c>
    </row>
    <row r="60" spans="1:7" ht="20.100000000000001" customHeight="1">
      <c r="A60" s="10">
        <f t="shared" si="2"/>
        <v>17</v>
      </c>
      <c r="B60" s="7"/>
      <c r="C60" s="8" t="s">
        <v>97</v>
      </c>
      <c r="D60" s="23">
        <v>40</v>
      </c>
      <c r="E60" s="9">
        <v>40</v>
      </c>
      <c r="F60" s="23">
        <f t="shared" si="0"/>
        <v>40</v>
      </c>
      <c r="G60" s="21">
        <f t="shared" si="1"/>
        <v>1</v>
      </c>
    </row>
    <row r="61" spans="1:7" ht="20.100000000000001" customHeight="1">
      <c r="A61" s="10">
        <f t="shared" si="2"/>
        <v>18</v>
      </c>
      <c r="B61" s="7"/>
      <c r="C61" s="8" t="s">
        <v>98</v>
      </c>
      <c r="D61" s="23">
        <v>40</v>
      </c>
      <c r="E61" s="9">
        <v>40</v>
      </c>
      <c r="F61" s="23">
        <f t="shared" si="0"/>
        <v>40</v>
      </c>
      <c r="G61" s="21">
        <f t="shared" si="1"/>
        <v>1</v>
      </c>
    </row>
    <row r="62" spans="1:7" ht="20.100000000000001" customHeight="1">
      <c r="A62" s="10">
        <f t="shared" si="2"/>
        <v>19</v>
      </c>
      <c r="B62" s="7"/>
      <c r="C62" s="8" t="s">
        <v>99</v>
      </c>
      <c r="D62" s="23">
        <v>320</v>
      </c>
      <c r="E62" s="9">
        <v>320</v>
      </c>
      <c r="F62" s="23">
        <f t="shared" si="0"/>
        <v>320</v>
      </c>
      <c r="G62" s="21">
        <f t="shared" si="1"/>
        <v>1</v>
      </c>
    </row>
    <row r="63" spans="1:7" ht="20.100000000000001" customHeight="1">
      <c r="A63" s="10">
        <f t="shared" si="2"/>
        <v>20</v>
      </c>
      <c r="B63" s="7"/>
      <c r="C63" s="8" t="s">
        <v>100</v>
      </c>
      <c r="D63" s="23">
        <v>340</v>
      </c>
      <c r="E63" s="9">
        <v>340</v>
      </c>
      <c r="F63" s="23">
        <f t="shared" si="0"/>
        <v>340</v>
      </c>
      <c r="G63" s="21">
        <f t="shared" si="1"/>
        <v>1</v>
      </c>
    </row>
    <row r="64" spans="1:7" ht="20.100000000000001" customHeight="1">
      <c r="A64" s="10">
        <f t="shared" si="2"/>
        <v>21</v>
      </c>
      <c r="B64" s="7"/>
      <c r="C64" s="8" t="s">
        <v>101</v>
      </c>
      <c r="D64" s="23">
        <v>320</v>
      </c>
      <c r="E64" s="9">
        <v>320</v>
      </c>
      <c r="F64" s="23">
        <f t="shared" si="0"/>
        <v>320</v>
      </c>
      <c r="G64" s="21">
        <f t="shared" si="1"/>
        <v>1</v>
      </c>
    </row>
    <row r="65" spans="1:7" ht="20.100000000000001" customHeight="1">
      <c r="A65" s="10">
        <f t="shared" si="2"/>
        <v>22</v>
      </c>
      <c r="B65" s="7"/>
      <c r="C65" s="8" t="s">
        <v>102</v>
      </c>
      <c r="D65" s="23">
        <v>40</v>
      </c>
      <c r="E65" s="9">
        <v>40</v>
      </c>
      <c r="F65" s="23">
        <f t="shared" si="0"/>
        <v>40</v>
      </c>
      <c r="G65" s="21">
        <f t="shared" si="1"/>
        <v>1</v>
      </c>
    </row>
    <row r="66" spans="1:7" ht="20.100000000000001" customHeight="1">
      <c r="A66" s="10">
        <f t="shared" si="2"/>
        <v>23</v>
      </c>
      <c r="B66" s="7"/>
      <c r="C66" s="8" t="s">
        <v>103</v>
      </c>
      <c r="D66" s="23">
        <v>40</v>
      </c>
      <c r="E66" s="9">
        <v>40</v>
      </c>
      <c r="F66" s="23">
        <f t="shared" si="0"/>
        <v>40</v>
      </c>
      <c r="G66" s="21">
        <f t="shared" si="1"/>
        <v>1</v>
      </c>
    </row>
    <row r="67" spans="1:7" ht="20.100000000000001" customHeight="1">
      <c r="A67" s="10">
        <f t="shared" si="2"/>
        <v>24</v>
      </c>
      <c r="B67" s="7"/>
      <c r="C67" s="8" t="s">
        <v>104</v>
      </c>
      <c r="D67" s="23">
        <v>50</v>
      </c>
      <c r="E67" s="9">
        <v>40</v>
      </c>
      <c r="F67" s="23">
        <f t="shared" si="0"/>
        <v>40</v>
      </c>
      <c r="G67" s="21">
        <f t="shared" si="1"/>
        <v>0.8</v>
      </c>
    </row>
    <row r="68" spans="1:7" ht="20.100000000000001" customHeight="1">
      <c r="A68" s="10">
        <f t="shared" si="2"/>
        <v>25</v>
      </c>
      <c r="B68" s="7"/>
      <c r="C68" s="8" t="s">
        <v>105</v>
      </c>
      <c r="D68" s="23">
        <v>100</v>
      </c>
      <c r="E68" s="9">
        <v>100</v>
      </c>
      <c r="F68" s="23">
        <f t="shared" si="0"/>
        <v>100</v>
      </c>
      <c r="G68" s="21">
        <f t="shared" si="1"/>
        <v>1</v>
      </c>
    </row>
    <row r="69" spans="1:7" ht="20.100000000000001" customHeight="1">
      <c r="A69" s="10">
        <f t="shared" si="2"/>
        <v>26</v>
      </c>
      <c r="B69" s="7"/>
      <c r="C69" s="8" t="s">
        <v>106</v>
      </c>
      <c r="D69" s="23">
        <v>100</v>
      </c>
      <c r="E69" s="9">
        <v>100</v>
      </c>
      <c r="F69" s="23">
        <f t="shared" si="0"/>
        <v>100</v>
      </c>
      <c r="G69" s="21">
        <f t="shared" si="1"/>
        <v>1</v>
      </c>
    </row>
    <row r="70" spans="1:7" ht="20.100000000000001" customHeight="1">
      <c r="A70" s="10">
        <f t="shared" si="2"/>
        <v>27</v>
      </c>
      <c r="B70" s="7"/>
      <c r="C70" s="8" t="s">
        <v>107</v>
      </c>
      <c r="D70" s="23">
        <v>100</v>
      </c>
      <c r="E70" s="9">
        <v>100</v>
      </c>
      <c r="F70" s="23">
        <f t="shared" si="0"/>
        <v>100</v>
      </c>
      <c r="G70" s="21">
        <f t="shared" si="1"/>
        <v>1</v>
      </c>
    </row>
    <row r="71" spans="1:7" ht="20.100000000000001" hidden="1" customHeight="1">
      <c r="A71" s="10">
        <f t="shared" si="2"/>
        <v>27</v>
      </c>
      <c r="B71" s="7"/>
      <c r="C71" s="8" t="s">
        <v>108</v>
      </c>
      <c r="D71" s="23">
        <v>0</v>
      </c>
      <c r="E71" s="9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f t="shared" si="2"/>
        <v>27</v>
      </c>
      <c r="B72" s="7"/>
      <c r="C72" s="8" t="s">
        <v>109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</row>
    <row r="73" spans="1:7" ht="20.100000000000001" hidden="1" customHeight="1">
      <c r="A73" s="10">
        <f t="shared" si="2"/>
        <v>27</v>
      </c>
      <c r="B73" s="7"/>
      <c r="C73" s="8" t="s">
        <v>110</v>
      </c>
      <c r="D73" s="23">
        <v>0</v>
      </c>
      <c r="E73" s="9">
        <v>0</v>
      </c>
      <c r="F73" s="23">
        <f t="shared" ref="F73:F136" si="3">IF(E73&gt;D73,D73,E73)</f>
        <v>0</v>
      </c>
      <c r="G73" s="21" t="str">
        <f t="shared" si="1"/>
        <v/>
      </c>
    </row>
    <row r="74" spans="1:7" ht="20.100000000000001" hidden="1" customHeight="1">
      <c r="A74" s="10">
        <f t="shared" si="2"/>
        <v>27</v>
      </c>
      <c r="B74" s="7"/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27</v>
      </c>
      <c r="B75" s="7"/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hidden="1" customHeight="1">
      <c r="A76" s="10">
        <f t="shared" si="5"/>
        <v>27</v>
      </c>
      <c r="B76" s="7"/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customHeight="1">
      <c r="A77" s="10">
        <f t="shared" si="5"/>
        <v>28</v>
      </c>
      <c r="B77" s="7"/>
      <c r="C77" s="8" t="s">
        <v>114</v>
      </c>
      <c r="D77" s="23">
        <v>25</v>
      </c>
      <c r="E77" s="9">
        <v>25</v>
      </c>
      <c r="F77" s="23">
        <f t="shared" si="3"/>
        <v>25</v>
      </c>
      <c r="G77" s="21">
        <f t="shared" si="4"/>
        <v>1</v>
      </c>
    </row>
    <row r="78" spans="1:7" ht="20.100000000000001" customHeight="1">
      <c r="A78" s="10">
        <f t="shared" si="5"/>
        <v>29</v>
      </c>
      <c r="B78" s="7"/>
      <c r="C78" s="8" t="s">
        <v>115</v>
      </c>
      <c r="D78" s="23">
        <v>25</v>
      </c>
      <c r="E78" s="9">
        <v>25</v>
      </c>
      <c r="F78" s="23">
        <f t="shared" si="3"/>
        <v>25</v>
      </c>
      <c r="G78" s="21">
        <f t="shared" si="4"/>
        <v>1</v>
      </c>
    </row>
    <row r="79" spans="1:7" ht="20.100000000000001" customHeight="1">
      <c r="A79" s="10">
        <f t="shared" si="5"/>
        <v>30</v>
      </c>
      <c r="B79" s="7"/>
      <c r="C79" s="8" t="s">
        <v>116</v>
      </c>
      <c r="D79" s="23">
        <v>25</v>
      </c>
      <c r="E79" s="9">
        <v>25</v>
      </c>
      <c r="F79" s="23">
        <f t="shared" si="3"/>
        <v>25</v>
      </c>
      <c r="G79" s="21">
        <f t="shared" si="4"/>
        <v>1</v>
      </c>
    </row>
    <row r="80" spans="1:7" ht="20.100000000000001" hidden="1" customHeight="1">
      <c r="A80" s="10">
        <f t="shared" si="5"/>
        <v>30</v>
      </c>
      <c r="B80" s="7"/>
      <c r="C80" s="8" t="s">
        <v>117</v>
      </c>
      <c r="D80" s="23">
        <v>0</v>
      </c>
      <c r="E80" s="9">
        <v>0</v>
      </c>
      <c r="F80" s="23">
        <f t="shared" si="3"/>
        <v>0</v>
      </c>
      <c r="G80" s="21" t="str">
        <f t="shared" si="4"/>
        <v/>
      </c>
    </row>
    <row r="81" spans="1:7" ht="20.100000000000001" hidden="1" customHeight="1">
      <c r="A81" s="10">
        <f t="shared" si="5"/>
        <v>30</v>
      </c>
      <c r="B81" s="7"/>
      <c r="C81" s="8" t="s">
        <v>118</v>
      </c>
      <c r="D81" s="23">
        <v>0</v>
      </c>
      <c r="E81" s="9">
        <v>0</v>
      </c>
      <c r="F81" s="23">
        <f t="shared" si="3"/>
        <v>0</v>
      </c>
      <c r="G81" s="21" t="str">
        <f t="shared" si="4"/>
        <v/>
      </c>
    </row>
    <row r="82" spans="1:7" ht="20.100000000000001" hidden="1" customHeight="1">
      <c r="A82" s="10">
        <f t="shared" si="5"/>
        <v>30</v>
      </c>
      <c r="B82" s="7"/>
      <c r="C82" s="8" t="s">
        <v>119</v>
      </c>
      <c r="D82" s="23">
        <v>0</v>
      </c>
      <c r="E82" s="9">
        <v>0</v>
      </c>
      <c r="F82" s="23">
        <f t="shared" si="3"/>
        <v>0</v>
      </c>
      <c r="G82" s="21" t="str">
        <f t="shared" si="4"/>
        <v/>
      </c>
    </row>
    <row r="83" spans="1:7" ht="20.100000000000001" customHeight="1">
      <c r="A83" s="10">
        <f t="shared" si="5"/>
        <v>31</v>
      </c>
      <c r="B83" s="7"/>
      <c r="C83" s="8" t="s">
        <v>120</v>
      </c>
      <c r="D83" s="23">
        <v>50</v>
      </c>
      <c r="E83" s="9">
        <v>55</v>
      </c>
      <c r="F83" s="23">
        <f t="shared" si="3"/>
        <v>50</v>
      </c>
      <c r="G83" s="21">
        <f t="shared" si="4"/>
        <v>1</v>
      </c>
    </row>
    <row r="84" spans="1:7" ht="20.100000000000001" customHeight="1">
      <c r="A84" s="10">
        <f t="shared" si="5"/>
        <v>32</v>
      </c>
      <c r="B84" s="7"/>
      <c r="C84" s="8" t="s">
        <v>121</v>
      </c>
      <c r="D84" s="23">
        <v>50</v>
      </c>
      <c r="E84" s="9">
        <v>55</v>
      </c>
      <c r="F84" s="23">
        <f t="shared" si="3"/>
        <v>50</v>
      </c>
      <c r="G84" s="21">
        <f t="shared" si="4"/>
        <v>1</v>
      </c>
    </row>
    <row r="85" spans="1:7" ht="20.100000000000001" customHeight="1">
      <c r="A85" s="10">
        <f t="shared" si="5"/>
        <v>33</v>
      </c>
      <c r="B85" s="7"/>
      <c r="C85" s="8" t="s">
        <v>122</v>
      </c>
      <c r="D85" s="23">
        <v>50</v>
      </c>
      <c r="E85" s="9">
        <v>55</v>
      </c>
      <c r="F85" s="23">
        <f t="shared" si="3"/>
        <v>50</v>
      </c>
      <c r="G85" s="21">
        <f t="shared" si="4"/>
        <v>1</v>
      </c>
    </row>
    <row r="86" spans="1:7" ht="20.100000000000001" hidden="1" customHeight="1">
      <c r="A86" s="10">
        <f t="shared" si="5"/>
        <v>33</v>
      </c>
      <c r="B86" s="7"/>
      <c r="C86" s="8" t="s">
        <v>123</v>
      </c>
      <c r="D86" s="23">
        <v>0</v>
      </c>
      <c r="E86" s="9">
        <v>0</v>
      </c>
      <c r="F86" s="23">
        <f t="shared" si="3"/>
        <v>0</v>
      </c>
      <c r="G86" s="21" t="str">
        <f t="shared" si="4"/>
        <v/>
      </c>
    </row>
    <row r="87" spans="1:7" ht="20.100000000000001" hidden="1" customHeight="1">
      <c r="A87" s="10">
        <f t="shared" si="5"/>
        <v>33</v>
      </c>
      <c r="B87" s="7"/>
      <c r="C87" s="8" t="s">
        <v>124</v>
      </c>
      <c r="D87" s="23">
        <v>0</v>
      </c>
      <c r="E87" s="9">
        <v>0</v>
      </c>
      <c r="F87" s="23">
        <f t="shared" si="3"/>
        <v>0</v>
      </c>
      <c r="G87" s="21" t="str">
        <f t="shared" si="4"/>
        <v/>
      </c>
    </row>
    <row r="88" spans="1:7" ht="20.100000000000001" hidden="1" customHeight="1">
      <c r="A88" s="10">
        <f t="shared" si="5"/>
        <v>33</v>
      </c>
      <c r="B88" s="7"/>
      <c r="C88" s="8" t="s">
        <v>125</v>
      </c>
      <c r="D88" s="23">
        <v>0</v>
      </c>
      <c r="E88" s="9">
        <v>0</v>
      </c>
      <c r="F88" s="23">
        <f t="shared" si="3"/>
        <v>0</v>
      </c>
      <c r="G88" s="21" t="str">
        <f t="shared" si="4"/>
        <v/>
      </c>
    </row>
    <row r="89" spans="1:7" ht="20.100000000000001" hidden="1" customHeight="1">
      <c r="A89" s="10">
        <f t="shared" si="5"/>
        <v>33</v>
      </c>
      <c r="B89" s="7"/>
      <c r="C89" s="8" t="s">
        <v>126</v>
      </c>
      <c r="D89" s="23">
        <v>0</v>
      </c>
      <c r="E89" s="9">
        <v>0</v>
      </c>
      <c r="F89" s="23">
        <f t="shared" si="3"/>
        <v>0</v>
      </c>
      <c r="G89" s="21" t="str">
        <f t="shared" si="4"/>
        <v/>
      </c>
    </row>
    <row r="90" spans="1:7" ht="20.100000000000001" hidden="1" customHeight="1">
      <c r="A90" s="10">
        <f t="shared" si="5"/>
        <v>33</v>
      </c>
      <c r="B90" s="7"/>
      <c r="C90" s="8" t="s">
        <v>127</v>
      </c>
      <c r="D90" s="23">
        <v>0</v>
      </c>
      <c r="E90" s="9">
        <v>0</v>
      </c>
      <c r="F90" s="23">
        <f t="shared" si="3"/>
        <v>0</v>
      </c>
      <c r="G90" s="21" t="str">
        <f t="shared" si="4"/>
        <v/>
      </c>
    </row>
    <row r="91" spans="1:7" ht="20.100000000000001" hidden="1" customHeight="1">
      <c r="A91" s="10">
        <f t="shared" si="5"/>
        <v>33</v>
      </c>
      <c r="B91" s="7"/>
      <c r="C91" s="8" t="s">
        <v>128</v>
      </c>
      <c r="D91" s="23">
        <v>0</v>
      </c>
      <c r="E91" s="9">
        <v>0</v>
      </c>
      <c r="F91" s="23">
        <f t="shared" si="3"/>
        <v>0</v>
      </c>
      <c r="G91" s="21" t="str">
        <f t="shared" si="4"/>
        <v/>
      </c>
    </row>
    <row r="92" spans="1:7" ht="20.100000000000001" hidden="1" customHeight="1">
      <c r="A92" s="10">
        <f t="shared" si="5"/>
        <v>33</v>
      </c>
      <c r="B92" s="7"/>
      <c r="C92" s="8" t="s">
        <v>129</v>
      </c>
      <c r="D92" s="23">
        <v>0</v>
      </c>
      <c r="E92" s="9">
        <v>0</v>
      </c>
      <c r="F92" s="23">
        <f t="shared" si="3"/>
        <v>0</v>
      </c>
      <c r="G92" s="21" t="str">
        <f t="shared" si="4"/>
        <v/>
      </c>
    </row>
    <row r="93" spans="1:7" ht="20.100000000000001" hidden="1" customHeight="1">
      <c r="A93" s="10">
        <f t="shared" si="5"/>
        <v>33</v>
      </c>
      <c r="B93" s="7"/>
      <c r="C93" s="8" t="s">
        <v>130</v>
      </c>
      <c r="D93" s="23">
        <v>0</v>
      </c>
      <c r="E93" s="9">
        <v>0</v>
      </c>
      <c r="F93" s="23">
        <f t="shared" si="3"/>
        <v>0</v>
      </c>
      <c r="G93" s="21" t="str">
        <f t="shared" si="4"/>
        <v/>
      </c>
    </row>
    <row r="94" spans="1:7" ht="20.100000000000001" hidden="1" customHeight="1">
      <c r="A94" s="10">
        <f t="shared" si="5"/>
        <v>33</v>
      </c>
      <c r="B94" s="7"/>
      <c r="C94" s="8" t="s">
        <v>131</v>
      </c>
      <c r="D94" s="23">
        <v>0</v>
      </c>
      <c r="E94" s="9">
        <v>0</v>
      </c>
      <c r="F94" s="23">
        <f t="shared" si="3"/>
        <v>0</v>
      </c>
      <c r="G94" s="21" t="str">
        <f t="shared" si="4"/>
        <v/>
      </c>
    </row>
    <row r="95" spans="1:7" ht="20.100000000000001" hidden="1" customHeight="1">
      <c r="A95" s="10">
        <f t="shared" si="5"/>
        <v>33</v>
      </c>
      <c r="B95" s="7"/>
      <c r="C95" s="8" t="s">
        <v>132</v>
      </c>
      <c r="D95" s="23">
        <v>0</v>
      </c>
      <c r="E95" s="9">
        <v>0</v>
      </c>
      <c r="F95" s="23">
        <f t="shared" si="3"/>
        <v>0</v>
      </c>
      <c r="G95" s="21" t="str">
        <f t="shared" si="4"/>
        <v/>
      </c>
    </row>
    <row r="96" spans="1:7" ht="20.100000000000001" hidden="1" customHeight="1">
      <c r="A96" s="10">
        <f t="shared" si="5"/>
        <v>33</v>
      </c>
      <c r="B96" s="7"/>
      <c r="C96" s="8" t="s">
        <v>133</v>
      </c>
      <c r="D96" s="23">
        <v>0</v>
      </c>
      <c r="E96" s="9">
        <v>0</v>
      </c>
      <c r="F96" s="23">
        <f t="shared" si="3"/>
        <v>0</v>
      </c>
      <c r="G96" s="21" t="str">
        <f t="shared" si="4"/>
        <v/>
      </c>
    </row>
    <row r="97" spans="1:7" ht="20.100000000000001" hidden="1" customHeight="1">
      <c r="A97" s="10">
        <f t="shared" si="5"/>
        <v>33</v>
      </c>
      <c r="B97" s="7"/>
      <c r="C97" s="8" t="s">
        <v>134</v>
      </c>
      <c r="D97" s="23">
        <v>0</v>
      </c>
      <c r="E97" s="9">
        <v>0</v>
      </c>
      <c r="F97" s="23">
        <f t="shared" si="3"/>
        <v>0</v>
      </c>
      <c r="G97" s="21" t="str">
        <f t="shared" si="4"/>
        <v/>
      </c>
    </row>
    <row r="98" spans="1:7" ht="20.100000000000001" hidden="1" customHeight="1">
      <c r="A98" s="10">
        <f t="shared" si="5"/>
        <v>33</v>
      </c>
      <c r="B98" s="7"/>
      <c r="C98" s="8" t="s">
        <v>135</v>
      </c>
      <c r="D98" s="23">
        <v>0</v>
      </c>
      <c r="E98" s="9">
        <v>0</v>
      </c>
      <c r="F98" s="23">
        <f t="shared" si="3"/>
        <v>0</v>
      </c>
      <c r="G98" s="21" t="str">
        <f t="shared" si="4"/>
        <v/>
      </c>
    </row>
    <row r="99" spans="1:7" ht="20.100000000000001" hidden="1" customHeight="1">
      <c r="A99" s="10">
        <f t="shared" si="5"/>
        <v>33</v>
      </c>
      <c r="B99" s="7"/>
      <c r="C99" s="8" t="s">
        <v>136</v>
      </c>
      <c r="D99" s="23">
        <v>0</v>
      </c>
      <c r="E99" s="9">
        <v>0</v>
      </c>
      <c r="F99" s="23">
        <f t="shared" si="3"/>
        <v>0</v>
      </c>
      <c r="G99" s="21" t="str">
        <f t="shared" si="4"/>
        <v/>
      </c>
    </row>
    <row r="100" spans="1:7" ht="20.100000000000001" hidden="1" customHeight="1">
      <c r="A100" s="10">
        <f t="shared" si="5"/>
        <v>33</v>
      </c>
      <c r="B100" s="7"/>
      <c r="C100" s="8" t="s">
        <v>137</v>
      </c>
      <c r="D100" s="23">
        <v>0</v>
      </c>
      <c r="E100" s="9">
        <v>0</v>
      </c>
      <c r="F100" s="23">
        <f t="shared" si="3"/>
        <v>0</v>
      </c>
      <c r="G100" s="21" t="str">
        <f t="shared" si="4"/>
        <v/>
      </c>
    </row>
    <row r="101" spans="1:7" ht="20.100000000000001" hidden="1" customHeight="1">
      <c r="A101" s="10">
        <f t="shared" si="5"/>
        <v>33</v>
      </c>
      <c r="B101" s="7"/>
      <c r="C101" s="8" t="s">
        <v>138</v>
      </c>
      <c r="D101" s="23">
        <v>0</v>
      </c>
      <c r="E101" s="9">
        <v>0</v>
      </c>
      <c r="F101" s="23">
        <f t="shared" si="3"/>
        <v>0</v>
      </c>
      <c r="G101" s="21" t="str">
        <f t="shared" si="4"/>
        <v/>
      </c>
    </row>
    <row r="102" spans="1:7" ht="20.100000000000001" hidden="1" customHeight="1">
      <c r="A102" s="10">
        <f t="shared" si="5"/>
        <v>33</v>
      </c>
      <c r="B102" s="7"/>
      <c r="C102" s="8" t="s">
        <v>139</v>
      </c>
      <c r="D102" s="23">
        <v>0</v>
      </c>
      <c r="E102" s="9">
        <v>0</v>
      </c>
      <c r="F102" s="23">
        <f t="shared" si="3"/>
        <v>0</v>
      </c>
      <c r="G102" s="21" t="str">
        <f t="shared" si="4"/>
        <v/>
      </c>
    </row>
    <row r="103" spans="1:7" ht="20.100000000000001" hidden="1" customHeight="1">
      <c r="A103" s="10">
        <f t="shared" si="5"/>
        <v>33</v>
      </c>
      <c r="B103" s="7"/>
      <c r="C103" s="8" t="s">
        <v>140</v>
      </c>
      <c r="D103" s="23">
        <v>0</v>
      </c>
      <c r="E103" s="9">
        <v>0</v>
      </c>
      <c r="F103" s="23">
        <f t="shared" si="3"/>
        <v>0</v>
      </c>
      <c r="G103" s="21" t="str">
        <f t="shared" si="4"/>
        <v/>
      </c>
    </row>
    <row r="104" spans="1:7" ht="20.100000000000001" hidden="1" customHeight="1">
      <c r="A104" s="10">
        <f t="shared" si="5"/>
        <v>33</v>
      </c>
      <c r="B104" s="7"/>
      <c r="C104" s="8" t="s">
        <v>141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</row>
    <row r="105" spans="1:7" ht="20.100000000000001" hidden="1" customHeight="1">
      <c r="A105" s="10">
        <f t="shared" si="5"/>
        <v>33</v>
      </c>
      <c r="B105" s="7"/>
      <c r="C105" s="8" t="s">
        <v>142</v>
      </c>
      <c r="D105" s="23">
        <v>0</v>
      </c>
      <c r="E105" s="9">
        <v>0</v>
      </c>
      <c r="F105" s="23">
        <f t="shared" si="3"/>
        <v>0</v>
      </c>
      <c r="G105" s="21" t="str">
        <f t="shared" si="4"/>
        <v/>
      </c>
    </row>
    <row r="106" spans="1:7" ht="20.100000000000001" hidden="1" customHeight="1">
      <c r="A106" s="10">
        <f t="shared" si="5"/>
        <v>33</v>
      </c>
      <c r="B106" s="7"/>
      <c r="C106" s="8" t="s">
        <v>143</v>
      </c>
      <c r="D106" s="23">
        <v>0</v>
      </c>
      <c r="E106" s="9">
        <v>0</v>
      </c>
      <c r="F106" s="23">
        <f t="shared" si="3"/>
        <v>0</v>
      </c>
      <c r="G106" s="21" t="str">
        <f t="shared" si="4"/>
        <v/>
      </c>
    </row>
    <row r="107" spans="1:7" ht="20.100000000000001" hidden="1" customHeight="1">
      <c r="A107" s="10">
        <f t="shared" si="5"/>
        <v>33</v>
      </c>
      <c r="B107" s="7"/>
      <c r="C107" s="8" t="s">
        <v>144</v>
      </c>
      <c r="D107" s="23">
        <v>0</v>
      </c>
      <c r="E107" s="9">
        <v>0</v>
      </c>
      <c r="F107" s="23">
        <f t="shared" si="3"/>
        <v>0</v>
      </c>
      <c r="G107" s="21" t="str">
        <f t="shared" si="4"/>
        <v/>
      </c>
    </row>
    <row r="108" spans="1:7" ht="20.100000000000001" hidden="1" customHeight="1">
      <c r="A108" s="10">
        <f t="shared" si="5"/>
        <v>33</v>
      </c>
      <c r="B108" s="7"/>
      <c r="C108" s="8" t="s">
        <v>145</v>
      </c>
      <c r="D108" s="23">
        <v>0</v>
      </c>
      <c r="E108" s="9">
        <v>0</v>
      </c>
      <c r="F108" s="23">
        <f t="shared" si="3"/>
        <v>0</v>
      </c>
      <c r="G108" s="21" t="str">
        <f t="shared" si="4"/>
        <v/>
      </c>
    </row>
    <row r="109" spans="1:7" ht="20.100000000000001" hidden="1" customHeight="1">
      <c r="A109" s="10">
        <f t="shared" si="5"/>
        <v>33</v>
      </c>
      <c r="B109" s="7"/>
      <c r="C109" s="8" t="s">
        <v>146</v>
      </c>
      <c r="D109" s="23">
        <v>0</v>
      </c>
      <c r="E109" s="9">
        <v>0</v>
      </c>
      <c r="F109" s="23">
        <f t="shared" si="3"/>
        <v>0</v>
      </c>
      <c r="G109" s="21" t="str">
        <f t="shared" si="4"/>
        <v/>
      </c>
    </row>
    <row r="110" spans="1:7" ht="20.100000000000001" hidden="1" customHeight="1">
      <c r="A110" s="10">
        <f t="shared" si="5"/>
        <v>33</v>
      </c>
      <c r="B110" s="7"/>
      <c r="C110" s="8" t="s">
        <v>147</v>
      </c>
      <c r="D110" s="23">
        <v>0</v>
      </c>
      <c r="E110" s="9">
        <v>0</v>
      </c>
      <c r="F110" s="23">
        <f t="shared" si="3"/>
        <v>0</v>
      </c>
      <c r="G110" s="21" t="str">
        <f t="shared" si="4"/>
        <v/>
      </c>
    </row>
    <row r="111" spans="1:7" ht="20.100000000000001" hidden="1" customHeight="1">
      <c r="A111" s="10">
        <f t="shared" si="5"/>
        <v>33</v>
      </c>
      <c r="B111" s="7"/>
      <c r="C111" s="8" t="s">
        <v>148</v>
      </c>
      <c r="D111" s="23">
        <v>0</v>
      </c>
      <c r="E111" s="9">
        <v>0</v>
      </c>
      <c r="F111" s="23">
        <f t="shared" si="3"/>
        <v>0</v>
      </c>
      <c r="G111" s="21" t="str">
        <f t="shared" si="4"/>
        <v/>
      </c>
    </row>
    <row r="112" spans="1:7" ht="20.100000000000001" hidden="1" customHeight="1">
      <c r="A112" s="10">
        <f t="shared" si="5"/>
        <v>33</v>
      </c>
      <c r="B112" s="7"/>
      <c r="C112" s="8" t="s">
        <v>149</v>
      </c>
      <c r="D112" s="23">
        <v>0</v>
      </c>
      <c r="E112" s="9">
        <v>0</v>
      </c>
      <c r="F112" s="23">
        <f t="shared" si="3"/>
        <v>0</v>
      </c>
      <c r="G112" s="21" t="str">
        <f t="shared" si="4"/>
        <v/>
      </c>
    </row>
    <row r="113" spans="1:7" ht="20.100000000000001" hidden="1" customHeight="1">
      <c r="A113" s="10">
        <f t="shared" si="5"/>
        <v>33</v>
      </c>
      <c r="B113" s="7"/>
      <c r="C113" s="8" t="s">
        <v>150</v>
      </c>
      <c r="D113" s="23">
        <v>0</v>
      </c>
      <c r="E113" s="9">
        <v>0</v>
      </c>
      <c r="F113" s="23">
        <f t="shared" si="3"/>
        <v>0</v>
      </c>
      <c r="G113" s="21" t="str">
        <f t="shared" si="4"/>
        <v/>
      </c>
    </row>
    <row r="114" spans="1:7" ht="20.100000000000001" hidden="1" customHeight="1">
      <c r="A114" s="10">
        <f t="shared" si="5"/>
        <v>33</v>
      </c>
      <c r="B114" s="7"/>
      <c r="C114" s="8" t="s">
        <v>151</v>
      </c>
      <c r="D114" s="23">
        <v>0</v>
      </c>
      <c r="E114" s="9">
        <v>0</v>
      </c>
      <c r="F114" s="23">
        <f t="shared" si="3"/>
        <v>0</v>
      </c>
      <c r="G114" s="21" t="str">
        <f t="shared" si="4"/>
        <v/>
      </c>
    </row>
    <row r="115" spans="1:7" ht="20.100000000000001" customHeight="1">
      <c r="A115" s="10">
        <f t="shared" si="5"/>
        <v>34</v>
      </c>
      <c r="B115" s="7"/>
      <c r="C115" s="8" t="s">
        <v>152</v>
      </c>
      <c r="D115" s="23">
        <v>220</v>
      </c>
      <c r="E115" s="9">
        <v>220</v>
      </c>
      <c r="F115" s="23">
        <f t="shared" si="3"/>
        <v>220</v>
      </c>
      <c r="G115" s="21">
        <f t="shared" si="4"/>
        <v>1</v>
      </c>
    </row>
    <row r="116" spans="1:7" ht="20.100000000000001" customHeight="1">
      <c r="A116" s="10">
        <f t="shared" si="5"/>
        <v>35</v>
      </c>
      <c r="B116" s="7"/>
      <c r="C116" s="8" t="s">
        <v>153</v>
      </c>
      <c r="D116" s="23">
        <v>220</v>
      </c>
      <c r="E116" s="9">
        <v>220</v>
      </c>
      <c r="F116" s="23">
        <f t="shared" si="3"/>
        <v>220</v>
      </c>
      <c r="G116" s="21">
        <f t="shared" si="4"/>
        <v>1</v>
      </c>
    </row>
    <row r="117" spans="1:7" ht="20.100000000000001" customHeight="1">
      <c r="A117" s="10">
        <f t="shared" si="5"/>
        <v>36</v>
      </c>
      <c r="B117" s="7"/>
      <c r="C117" s="8" t="s">
        <v>154</v>
      </c>
      <c r="D117" s="23">
        <v>300</v>
      </c>
      <c r="E117" s="9">
        <v>300</v>
      </c>
      <c r="F117" s="23">
        <f t="shared" si="3"/>
        <v>300</v>
      </c>
      <c r="G117" s="21">
        <f t="shared" si="4"/>
        <v>1</v>
      </c>
    </row>
    <row r="118" spans="1:7" ht="20.100000000000001" customHeight="1">
      <c r="A118" s="10">
        <f t="shared" si="5"/>
        <v>37</v>
      </c>
      <c r="B118" s="7"/>
      <c r="C118" s="8" t="s">
        <v>155</v>
      </c>
      <c r="D118" s="23">
        <v>300</v>
      </c>
      <c r="E118" s="9">
        <v>300</v>
      </c>
      <c r="F118" s="23">
        <f t="shared" si="3"/>
        <v>300</v>
      </c>
      <c r="G118" s="21">
        <f t="shared" si="4"/>
        <v>1</v>
      </c>
    </row>
    <row r="119" spans="1:7" ht="20.100000000000001" hidden="1" customHeight="1">
      <c r="A119" s="10">
        <f t="shared" si="5"/>
        <v>37</v>
      </c>
      <c r="B119" s="7"/>
      <c r="C119" s="8" t="s">
        <v>156</v>
      </c>
      <c r="D119" s="23">
        <v>0</v>
      </c>
      <c r="E119" s="9">
        <v>0</v>
      </c>
      <c r="F119" s="23">
        <f t="shared" si="3"/>
        <v>0</v>
      </c>
      <c r="G119" s="21" t="str">
        <f t="shared" si="4"/>
        <v/>
      </c>
    </row>
    <row r="120" spans="1:7" ht="20.100000000000001" hidden="1" customHeight="1">
      <c r="A120" s="10">
        <f t="shared" si="5"/>
        <v>37</v>
      </c>
      <c r="B120" s="7"/>
      <c r="C120" s="8" t="s">
        <v>157</v>
      </c>
      <c r="D120" s="23">
        <v>0</v>
      </c>
      <c r="E120" s="9">
        <v>0</v>
      </c>
      <c r="F120" s="23">
        <f t="shared" si="3"/>
        <v>0</v>
      </c>
      <c r="G120" s="21" t="str">
        <f t="shared" si="4"/>
        <v/>
      </c>
    </row>
    <row r="121" spans="1:7" ht="20.100000000000001" hidden="1" customHeight="1">
      <c r="A121" s="10">
        <f t="shared" si="5"/>
        <v>37</v>
      </c>
      <c r="B121" s="7"/>
      <c r="C121" s="8" t="s">
        <v>158</v>
      </c>
      <c r="D121" s="23">
        <v>0</v>
      </c>
      <c r="E121" s="9">
        <v>0</v>
      </c>
      <c r="F121" s="23">
        <f t="shared" si="3"/>
        <v>0</v>
      </c>
      <c r="G121" s="21" t="str">
        <f t="shared" si="4"/>
        <v/>
      </c>
    </row>
    <row r="122" spans="1:7" ht="20.100000000000001" hidden="1" customHeight="1">
      <c r="A122" s="10">
        <f t="shared" si="5"/>
        <v>37</v>
      </c>
      <c r="B122" s="7"/>
      <c r="C122" s="8" t="s">
        <v>159</v>
      </c>
      <c r="D122" s="23">
        <v>0</v>
      </c>
      <c r="E122" s="9">
        <v>0</v>
      </c>
      <c r="F122" s="23">
        <f t="shared" si="3"/>
        <v>0</v>
      </c>
      <c r="G122" s="21" t="str">
        <f t="shared" si="4"/>
        <v/>
      </c>
    </row>
    <row r="123" spans="1:7" ht="20.100000000000001" hidden="1" customHeight="1">
      <c r="A123" s="10">
        <f t="shared" si="5"/>
        <v>37</v>
      </c>
      <c r="B123" s="7"/>
      <c r="C123" s="8" t="s">
        <v>160</v>
      </c>
      <c r="D123" s="23">
        <v>0</v>
      </c>
      <c r="E123" s="9">
        <v>0</v>
      </c>
      <c r="F123" s="23">
        <f t="shared" si="3"/>
        <v>0</v>
      </c>
      <c r="G123" s="21" t="str">
        <f t="shared" si="4"/>
        <v/>
      </c>
    </row>
    <row r="124" spans="1:7" ht="20.100000000000001" hidden="1" customHeight="1">
      <c r="A124" s="10">
        <f t="shared" si="5"/>
        <v>37</v>
      </c>
      <c r="B124" s="7"/>
      <c r="C124" s="8" t="s">
        <v>161</v>
      </c>
      <c r="D124" s="23">
        <v>0</v>
      </c>
      <c r="E124" s="9">
        <v>0</v>
      </c>
      <c r="F124" s="23">
        <f t="shared" si="3"/>
        <v>0</v>
      </c>
      <c r="G124" s="21" t="str">
        <f t="shared" si="4"/>
        <v/>
      </c>
    </row>
    <row r="125" spans="1:7" ht="20.100000000000001" hidden="1" customHeight="1">
      <c r="A125" s="10">
        <f t="shared" si="5"/>
        <v>37</v>
      </c>
      <c r="B125" s="7"/>
      <c r="C125" s="8" t="s">
        <v>162</v>
      </c>
      <c r="D125" s="23">
        <v>0</v>
      </c>
      <c r="E125" s="9">
        <v>0</v>
      </c>
      <c r="F125" s="23">
        <f t="shared" si="3"/>
        <v>0</v>
      </c>
      <c r="G125" s="21" t="str">
        <f t="shared" si="4"/>
        <v/>
      </c>
    </row>
    <row r="126" spans="1:7" ht="20.100000000000001" hidden="1" customHeight="1">
      <c r="A126" s="10">
        <f t="shared" si="5"/>
        <v>37</v>
      </c>
      <c r="B126" s="7"/>
      <c r="C126" s="8" t="s">
        <v>163</v>
      </c>
      <c r="D126" s="23">
        <v>0</v>
      </c>
      <c r="E126" s="9">
        <v>0</v>
      </c>
      <c r="F126" s="23">
        <f t="shared" si="3"/>
        <v>0</v>
      </c>
      <c r="G126" s="21" t="str">
        <f t="shared" si="4"/>
        <v/>
      </c>
    </row>
    <row r="127" spans="1:7" ht="20.100000000000001" hidden="1" customHeight="1">
      <c r="A127" s="10">
        <f t="shared" si="5"/>
        <v>37</v>
      </c>
      <c r="B127" s="7"/>
      <c r="C127" s="8" t="s">
        <v>164</v>
      </c>
      <c r="D127" s="23">
        <v>0</v>
      </c>
      <c r="E127" s="9">
        <v>0</v>
      </c>
      <c r="F127" s="23">
        <f t="shared" si="3"/>
        <v>0</v>
      </c>
      <c r="G127" s="21" t="str">
        <f t="shared" si="4"/>
        <v/>
      </c>
    </row>
    <row r="128" spans="1:7" ht="20.100000000000001" hidden="1" customHeight="1">
      <c r="A128" s="10">
        <f t="shared" si="5"/>
        <v>37</v>
      </c>
      <c r="B128" s="7"/>
      <c r="C128" s="8" t="s">
        <v>165</v>
      </c>
      <c r="D128" s="23">
        <v>0</v>
      </c>
      <c r="E128" s="9">
        <v>0</v>
      </c>
      <c r="F128" s="23">
        <f t="shared" si="3"/>
        <v>0</v>
      </c>
      <c r="G128" s="21" t="str">
        <f t="shared" si="4"/>
        <v/>
      </c>
    </row>
    <row r="129" spans="1:7" ht="20.100000000000001" hidden="1" customHeight="1">
      <c r="A129" s="10">
        <f t="shared" si="5"/>
        <v>37</v>
      </c>
      <c r="B129" s="7"/>
      <c r="C129" s="8" t="s">
        <v>166</v>
      </c>
      <c r="D129" s="23">
        <v>0</v>
      </c>
      <c r="E129" s="9">
        <v>0</v>
      </c>
      <c r="F129" s="23">
        <f t="shared" si="3"/>
        <v>0</v>
      </c>
      <c r="G129" s="21" t="str">
        <f t="shared" si="4"/>
        <v/>
      </c>
    </row>
    <row r="130" spans="1:7" ht="20.100000000000001" hidden="1" customHeight="1">
      <c r="A130" s="10">
        <f t="shared" si="5"/>
        <v>37</v>
      </c>
      <c r="B130" s="7"/>
      <c r="C130" s="8" t="s">
        <v>167</v>
      </c>
      <c r="D130" s="23">
        <v>0</v>
      </c>
      <c r="E130" s="9">
        <v>0</v>
      </c>
      <c r="F130" s="23">
        <f t="shared" si="3"/>
        <v>0</v>
      </c>
      <c r="G130" s="21" t="str">
        <f t="shared" si="4"/>
        <v/>
      </c>
    </row>
    <row r="131" spans="1:7" ht="20.100000000000001" hidden="1" customHeight="1">
      <c r="A131" s="10">
        <f t="shared" si="5"/>
        <v>37</v>
      </c>
      <c r="B131" s="7"/>
      <c r="C131" s="8" t="s">
        <v>168</v>
      </c>
      <c r="D131" s="23">
        <v>0</v>
      </c>
      <c r="E131" s="9">
        <v>0</v>
      </c>
      <c r="F131" s="23">
        <f t="shared" si="3"/>
        <v>0</v>
      </c>
      <c r="G131" s="21" t="str">
        <f t="shared" si="4"/>
        <v/>
      </c>
    </row>
    <row r="132" spans="1:7" ht="20.100000000000001" hidden="1" customHeight="1">
      <c r="A132" s="10">
        <f t="shared" si="5"/>
        <v>37</v>
      </c>
      <c r="B132" s="7"/>
      <c r="C132" s="8" t="s">
        <v>169</v>
      </c>
      <c r="D132" s="23">
        <v>0</v>
      </c>
      <c r="E132" s="9">
        <v>0</v>
      </c>
      <c r="F132" s="23">
        <f t="shared" si="3"/>
        <v>0</v>
      </c>
      <c r="G132" s="21" t="str">
        <f t="shared" si="4"/>
        <v/>
      </c>
    </row>
    <row r="133" spans="1:7" ht="20.100000000000001" customHeight="1">
      <c r="A133" s="10">
        <f t="shared" si="5"/>
        <v>38</v>
      </c>
      <c r="B133" s="7"/>
      <c r="C133" s="8" t="s">
        <v>170</v>
      </c>
      <c r="D133" s="23">
        <v>200</v>
      </c>
      <c r="E133" s="9">
        <v>200</v>
      </c>
      <c r="F133" s="23">
        <f t="shared" si="3"/>
        <v>200</v>
      </c>
      <c r="G133" s="21">
        <f t="shared" si="4"/>
        <v>1</v>
      </c>
    </row>
    <row r="134" spans="1:7" ht="20.100000000000001" customHeight="1">
      <c r="A134" s="10">
        <f t="shared" si="5"/>
        <v>39</v>
      </c>
      <c r="B134" s="7"/>
      <c r="C134" s="8" t="s">
        <v>171</v>
      </c>
      <c r="D134" s="23">
        <v>300</v>
      </c>
      <c r="E134" s="9">
        <v>300</v>
      </c>
      <c r="F134" s="23">
        <f t="shared" si="3"/>
        <v>300</v>
      </c>
      <c r="G134" s="21">
        <f t="shared" si="4"/>
        <v>1</v>
      </c>
    </row>
    <row r="135" spans="1:7" ht="20.100000000000001" hidden="1" customHeight="1">
      <c r="A135" s="10">
        <f t="shared" si="5"/>
        <v>39</v>
      </c>
      <c r="B135" s="7"/>
      <c r="C135" s="8" t="s">
        <v>172</v>
      </c>
      <c r="D135" s="23">
        <v>0</v>
      </c>
      <c r="E135" s="9">
        <v>0</v>
      </c>
      <c r="F135" s="23">
        <f t="shared" si="3"/>
        <v>0</v>
      </c>
      <c r="G135" s="21" t="str">
        <f t="shared" si="4"/>
        <v/>
      </c>
    </row>
    <row r="136" spans="1:7" ht="20.100000000000001" hidden="1" customHeight="1">
      <c r="A136" s="10">
        <f t="shared" si="5"/>
        <v>39</v>
      </c>
      <c r="B136" s="7"/>
      <c r="C136" s="8" t="s">
        <v>173</v>
      </c>
      <c r="D136" s="23">
        <v>0</v>
      </c>
      <c r="E136" s="9">
        <v>0</v>
      </c>
      <c r="F136" s="23">
        <f t="shared" si="3"/>
        <v>0</v>
      </c>
      <c r="G136" s="21" t="str">
        <f t="shared" si="4"/>
        <v/>
      </c>
    </row>
    <row r="137" spans="1:7" ht="20.100000000000001" hidden="1" customHeight="1">
      <c r="A137" s="10">
        <f t="shared" si="5"/>
        <v>39</v>
      </c>
      <c r="B137" s="7"/>
      <c r="C137" s="8" t="s">
        <v>174</v>
      </c>
      <c r="D137" s="23">
        <v>0</v>
      </c>
      <c r="E137" s="9">
        <v>0</v>
      </c>
      <c r="F137" s="23">
        <f t="shared" ref="F137:F200" si="6">IF(E137&gt;D137,D137,E137)</f>
        <v>0</v>
      </c>
      <c r="G137" s="21" t="str">
        <f t="shared" si="4"/>
        <v/>
      </c>
    </row>
    <row r="138" spans="1:7" ht="20.100000000000001" hidden="1" customHeight="1">
      <c r="A138" s="10">
        <f t="shared" si="5"/>
        <v>39</v>
      </c>
      <c r="B138" s="7"/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39</v>
      </c>
      <c r="B139" s="7"/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hidden="1" customHeight="1">
      <c r="A140" s="10">
        <f t="shared" si="8"/>
        <v>39</v>
      </c>
      <c r="B140" s="7"/>
      <c r="C140" s="8" t="s">
        <v>177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</row>
    <row r="141" spans="1:7" ht="20.100000000000001" hidden="1" customHeight="1">
      <c r="A141" s="10">
        <f t="shared" si="8"/>
        <v>39</v>
      </c>
      <c r="B141" s="7"/>
      <c r="C141" s="8" t="s">
        <v>178</v>
      </c>
      <c r="D141" s="23">
        <v>0</v>
      </c>
      <c r="E141" s="9">
        <v>0</v>
      </c>
      <c r="F141" s="23">
        <f t="shared" si="6"/>
        <v>0</v>
      </c>
      <c r="G141" s="21" t="str">
        <f t="shared" si="7"/>
        <v/>
      </c>
    </row>
    <row r="142" spans="1:7" ht="20.100000000000001" hidden="1" customHeight="1">
      <c r="A142" s="10">
        <f t="shared" si="8"/>
        <v>39</v>
      </c>
      <c r="B142" s="7"/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hidden="1" customHeight="1">
      <c r="A143" s="10">
        <f t="shared" si="8"/>
        <v>39</v>
      </c>
      <c r="B143" s="7"/>
      <c r="C143" s="8" t="s">
        <v>180</v>
      </c>
      <c r="D143" s="23">
        <v>0</v>
      </c>
      <c r="E143" s="9">
        <v>0</v>
      </c>
      <c r="F143" s="23">
        <f t="shared" si="6"/>
        <v>0</v>
      </c>
      <c r="G143" s="21" t="str">
        <f t="shared" si="7"/>
        <v/>
      </c>
    </row>
    <row r="144" spans="1:7" ht="20.100000000000001" hidden="1" customHeight="1">
      <c r="A144" s="10">
        <f t="shared" si="8"/>
        <v>39</v>
      </c>
      <c r="B144" s="7"/>
      <c r="C144" s="8" t="s">
        <v>181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</row>
    <row r="145" spans="1:7" ht="20.100000000000001" hidden="1" customHeight="1">
      <c r="A145" s="10">
        <f t="shared" si="8"/>
        <v>39</v>
      </c>
      <c r="B145" s="7"/>
      <c r="C145" s="8" t="s">
        <v>182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</row>
    <row r="146" spans="1:7" ht="20.100000000000001" hidden="1" customHeight="1">
      <c r="A146" s="10">
        <f t="shared" si="8"/>
        <v>39</v>
      </c>
      <c r="B146" s="7"/>
      <c r="C146" s="8" t="s">
        <v>183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</row>
    <row r="147" spans="1:7" ht="20.100000000000001" hidden="1" customHeight="1">
      <c r="A147" s="10">
        <f t="shared" si="8"/>
        <v>39</v>
      </c>
      <c r="B147" s="7"/>
      <c r="C147" s="8" t="s">
        <v>184</v>
      </c>
      <c r="D147" s="23">
        <v>0</v>
      </c>
      <c r="E147" s="9">
        <v>0</v>
      </c>
      <c r="F147" s="23">
        <f t="shared" si="6"/>
        <v>0</v>
      </c>
      <c r="G147" s="21" t="str">
        <f t="shared" si="7"/>
        <v/>
      </c>
    </row>
    <row r="148" spans="1:7" ht="20.100000000000001" hidden="1" customHeight="1">
      <c r="A148" s="10">
        <f t="shared" si="8"/>
        <v>39</v>
      </c>
      <c r="B148" s="7"/>
      <c r="C148" s="8" t="s">
        <v>185</v>
      </c>
      <c r="D148" s="23">
        <v>0</v>
      </c>
      <c r="E148" s="9">
        <v>0</v>
      </c>
      <c r="F148" s="23">
        <f t="shared" si="6"/>
        <v>0</v>
      </c>
      <c r="G148" s="21" t="str">
        <f t="shared" si="7"/>
        <v/>
      </c>
    </row>
    <row r="149" spans="1:7" ht="20.100000000000001" hidden="1" customHeight="1">
      <c r="A149" s="10">
        <f t="shared" si="8"/>
        <v>39</v>
      </c>
      <c r="B149" s="7"/>
      <c r="C149" s="8" t="s">
        <v>186</v>
      </c>
      <c r="D149" s="23">
        <v>0</v>
      </c>
      <c r="E149" s="9">
        <v>0</v>
      </c>
      <c r="F149" s="23">
        <f t="shared" si="6"/>
        <v>0</v>
      </c>
      <c r="G149" s="21" t="str">
        <f t="shared" si="7"/>
        <v/>
      </c>
    </row>
    <row r="150" spans="1:7" ht="20.100000000000001" hidden="1" customHeight="1">
      <c r="A150" s="10">
        <f t="shared" si="8"/>
        <v>39</v>
      </c>
      <c r="B150" s="7"/>
      <c r="C150" s="8" t="s">
        <v>187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</row>
    <row r="151" spans="1:7" ht="20.100000000000001" hidden="1" customHeight="1">
      <c r="A151" s="10">
        <f t="shared" si="8"/>
        <v>39</v>
      </c>
      <c r="B151" s="7"/>
      <c r="C151" s="8" t="s">
        <v>188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</row>
    <row r="152" spans="1:7" ht="20.100000000000001" hidden="1" customHeight="1">
      <c r="A152" s="10">
        <f t="shared" si="8"/>
        <v>39</v>
      </c>
      <c r="B152" s="7"/>
      <c r="C152" s="8" t="s">
        <v>189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</row>
    <row r="153" spans="1:7" ht="20.100000000000001" hidden="1" customHeight="1">
      <c r="A153" s="10">
        <f t="shared" si="8"/>
        <v>39</v>
      </c>
      <c r="B153" s="7"/>
      <c r="C153" s="8" t="s">
        <v>190</v>
      </c>
      <c r="D153" s="23">
        <v>0</v>
      </c>
      <c r="E153" s="9">
        <v>0</v>
      </c>
      <c r="F153" s="23">
        <f t="shared" si="6"/>
        <v>0</v>
      </c>
      <c r="G153" s="21" t="str">
        <f t="shared" si="7"/>
        <v/>
      </c>
    </row>
    <row r="154" spans="1:7" ht="20.100000000000001" hidden="1" customHeight="1">
      <c r="A154" s="10">
        <f t="shared" si="8"/>
        <v>39</v>
      </c>
      <c r="B154" s="7"/>
      <c r="C154" s="8" t="s">
        <v>191</v>
      </c>
      <c r="D154" s="23">
        <v>0</v>
      </c>
      <c r="E154" s="9">
        <v>0</v>
      </c>
      <c r="F154" s="23">
        <f t="shared" si="6"/>
        <v>0</v>
      </c>
      <c r="G154" s="21" t="str">
        <f t="shared" si="7"/>
        <v/>
      </c>
    </row>
    <row r="155" spans="1:7" ht="20.100000000000001" hidden="1" customHeight="1">
      <c r="A155" s="10">
        <f t="shared" si="8"/>
        <v>39</v>
      </c>
      <c r="B155" s="7"/>
      <c r="C155" s="8" t="s">
        <v>192</v>
      </c>
      <c r="D155" s="23">
        <v>0</v>
      </c>
      <c r="E155" s="9">
        <v>0</v>
      </c>
      <c r="F155" s="23">
        <f t="shared" si="6"/>
        <v>0</v>
      </c>
      <c r="G155" s="21" t="str">
        <f t="shared" si="7"/>
        <v/>
      </c>
    </row>
    <row r="156" spans="1:7" ht="20.100000000000001" hidden="1" customHeight="1">
      <c r="A156" s="10">
        <f t="shared" si="8"/>
        <v>39</v>
      </c>
      <c r="B156" s="7"/>
      <c r="C156" s="8" t="s">
        <v>193</v>
      </c>
      <c r="D156" s="23">
        <v>0</v>
      </c>
      <c r="E156" s="9">
        <v>0</v>
      </c>
      <c r="F156" s="23">
        <f t="shared" si="6"/>
        <v>0</v>
      </c>
      <c r="G156" s="21" t="str">
        <f t="shared" si="7"/>
        <v/>
      </c>
    </row>
    <row r="157" spans="1:7" ht="20.100000000000001" hidden="1" customHeight="1">
      <c r="A157" s="10">
        <f t="shared" si="8"/>
        <v>39</v>
      </c>
      <c r="B157" s="7"/>
      <c r="C157" s="8" t="s">
        <v>194</v>
      </c>
      <c r="D157" s="23">
        <v>0</v>
      </c>
      <c r="E157" s="9">
        <v>0</v>
      </c>
      <c r="F157" s="23">
        <f t="shared" si="6"/>
        <v>0</v>
      </c>
      <c r="G157" s="21" t="str">
        <f t="shared" si="7"/>
        <v/>
      </c>
    </row>
    <row r="158" spans="1:7" ht="20.100000000000001" hidden="1" customHeight="1">
      <c r="A158" s="10">
        <f t="shared" si="8"/>
        <v>39</v>
      </c>
      <c r="B158" s="7"/>
      <c r="C158" s="8" t="s">
        <v>195</v>
      </c>
      <c r="D158" s="23">
        <v>0</v>
      </c>
      <c r="E158" s="9">
        <v>0</v>
      </c>
      <c r="F158" s="23">
        <f t="shared" si="6"/>
        <v>0</v>
      </c>
      <c r="G158" s="21" t="str">
        <f t="shared" si="7"/>
        <v/>
      </c>
    </row>
    <row r="159" spans="1:7" ht="20.100000000000001" hidden="1" customHeight="1">
      <c r="A159" s="10">
        <f t="shared" si="8"/>
        <v>39</v>
      </c>
      <c r="B159" s="7"/>
      <c r="C159" s="8" t="s">
        <v>196</v>
      </c>
      <c r="D159" s="23">
        <v>0</v>
      </c>
      <c r="E159" s="9">
        <v>0</v>
      </c>
      <c r="F159" s="23">
        <f t="shared" si="6"/>
        <v>0</v>
      </c>
      <c r="G159" s="21" t="str">
        <f t="shared" si="7"/>
        <v/>
      </c>
    </row>
    <row r="160" spans="1:7" ht="20.100000000000001" hidden="1" customHeight="1">
      <c r="A160" s="10">
        <f t="shared" si="8"/>
        <v>39</v>
      </c>
      <c r="B160" s="7"/>
      <c r="C160" s="8" t="s">
        <v>197</v>
      </c>
      <c r="D160" s="23">
        <v>0</v>
      </c>
      <c r="E160" s="9">
        <v>0</v>
      </c>
      <c r="F160" s="23">
        <f t="shared" si="6"/>
        <v>0</v>
      </c>
      <c r="G160" s="21" t="str">
        <f t="shared" si="7"/>
        <v/>
      </c>
    </row>
    <row r="161" spans="1:7" ht="20.100000000000001" hidden="1" customHeight="1">
      <c r="A161" s="10">
        <f t="shared" si="8"/>
        <v>39</v>
      </c>
      <c r="B161" s="7"/>
      <c r="C161" s="8" t="s">
        <v>198</v>
      </c>
      <c r="D161" s="23">
        <v>0</v>
      </c>
      <c r="E161" s="9">
        <v>0</v>
      </c>
      <c r="F161" s="23">
        <f t="shared" si="6"/>
        <v>0</v>
      </c>
      <c r="G161" s="21" t="str">
        <f t="shared" si="7"/>
        <v/>
      </c>
    </row>
    <row r="162" spans="1:7" ht="20.100000000000001" hidden="1" customHeight="1">
      <c r="A162" s="10">
        <f t="shared" si="8"/>
        <v>39</v>
      </c>
      <c r="B162" s="7"/>
      <c r="C162" s="8" t="s">
        <v>199</v>
      </c>
      <c r="D162" s="23">
        <v>0</v>
      </c>
      <c r="E162" s="9">
        <v>0</v>
      </c>
      <c r="F162" s="23">
        <f t="shared" si="6"/>
        <v>0</v>
      </c>
      <c r="G162" s="21" t="str">
        <f t="shared" si="7"/>
        <v/>
      </c>
    </row>
    <row r="163" spans="1:7" ht="20.100000000000001" hidden="1" customHeight="1">
      <c r="A163" s="10">
        <f t="shared" si="8"/>
        <v>39</v>
      </c>
      <c r="B163" s="7"/>
      <c r="C163" s="8" t="s">
        <v>200</v>
      </c>
      <c r="D163" s="23">
        <v>0</v>
      </c>
      <c r="E163" s="9">
        <v>0</v>
      </c>
      <c r="F163" s="23">
        <f t="shared" si="6"/>
        <v>0</v>
      </c>
      <c r="G163" s="21" t="str">
        <f t="shared" si="7"/>
        <v/>
      </c>
    </row>
    <row r="164" spans="1:7" ht="20.100000000000001" hidden="1" customHeight="1">
      <c r="A164" s="10">
        <f t="shared" si="8"/>
        <v>39</v>
      </c>
      <c r="B164" s="7"/>
      <c r="C164" s="8" t="s">
        <v>201</v>
      </c>
      <c r="D164" s="23">
        <v>0</v>
      </c>
      <c r="E164" s="9">
        <v>0</v>
      </c>
      <c r="F164" s="23">
        <f t="shared" si="6"/>
        <v>0</v>
      </c>
      <c r="G164" s="21" t="str">
        <f t="shared" si="7"/>
        <v/>
      </c>
    </row>
    <row r="165" spans="1:7" ht="20.100000000000001" hidden="1" customHeight="1">
      <c r="A165" s="10">
        <f t="shared" si="8"/>
        <v>39</v>
      </c>
      <c r="B165" s="7"/>
      <c r="C165" s="8" t="s">
        <v>202</v>
      </c>
      <c r="D165" s="23">
        <v>0</v>
      </c>
      <c r="E165" s="9">
        <v>0</v>
      </c>
      <c r="F165" s="23">
        <f t="shared" si="6"/>
        <v>0</v>
      </c>
      <c r="G165" s="21" t="str">
        <f t="shared" si="7"/>
        <v/>
      </c>
    </row>
    <row r="166" spans="1:7" ht="20.100000000000001" hidden="1" customHeight="1">
      <c r="A166" s="10">
        <f t="shared" si="8"/>
        <v>39</v>
      </c>
      <c r="B166" s="7"/>
      <c r="C166" s="8" t="s">
        <v>203</v>
      </c>
      <c r="D166" s="23">
        <v>0</v>
      </c>
      <c r="E166" s="9">
        <v>0</v>
      </c>
      <c r="F166" s="23">
        <f t="shared" si="6"/>
        <v>0</v>
      </c>
      <c r="G166" s="21" t="str">
        <f t="shared" si="7"/>
        <v/>
      </c>
    </row>
    <row r="167" spans="1:7" ht="20.100000000000001" hidden="1" customHeight="1">
      <c r="A167" s="10">
        <f t="shared" si="8"/>
        <v>39</v>
      </c>
      <c r="B167" s="7"/>
      <c r="C167" s="8" t="s">
        <v>204</v>
      </c>
      <c r="D167" s="23">
        <v>0</v>
      </c>
      <c r="E167" s="9">
        <v>0</v>
      </c>
      <c r="F167" s="23">
        <f t="shared" si="6"/>
        <v>0</v>
      </c>
      <c r="G167" s="21" t="str">
        <f t="shared" si="7"/>
        <v/>
      </c>
    </row>
    <row r="168" spans="1:7" ht="20.100000000000001" hidden="1" customHeight="1">
      <c r="A168" s="10">
        <f t="shared" si="8"/>
        <v>39</v>
      </c>
      <c r="B168" s="7"/>
      <c r="C168" s="8" t="s">
        <v>205</v>
      </c>
      <c r="D168" s="23">
        <v>0</v>
      </c>
      <c r="E168" s="9">
        <v>0</v>
      </c>
      <c r="F168" s="23">
        <f t="shared" si="6"/>
        <v>0</v>
      </c>
      <c r="G168" s="21" t="str">
        <f t="shared" si="7"/>
        <v/>
      </c>
    </row>
    <row r="169" spans="1:7" ht="20.100000000000001" hidden="1" customHeight="1">
      <c r="A169" s="10">
        <f t="shared" si="8"/>
        <v>39</v>
      </c>
      <c r="B169" s="7"/>
      <c r="C169" s="8" t="s">
        <v>206</v>
      </c>
      <c r="D169" s="23">
        <v>0</v>
      </c>
      <c r="E169" s="9">
        <v>0</v>
      </c>
      <c r="F169" s="23">
        <f t="shared" si="6"/>
        <v>0</v>
      </c>
      <c r="G169" s="21" t="str">
        <f t="shared" si="7"/>
        <v/>
      </c>
    </row>
    <row r="170" spans="1:7" ht="20.100000000000001" hidden="1" customHeight="1">
      <c r="A170" s="10">
        <f t="shared" si="8"/>
        <v>39</v>
      </c>
      <c r="B170" s="7"/>
      <c r="C170" s="8" t="s">
        <v>207</v>
      </c>
      <c r="D170" s="23">
        <v>0</v>
      </c>
      <c r="E170" s="9">
        <v>0</v>
      </c>
      <c r="F170" s="23">
        <f t="shared" si="6"/>
        <v>0</v>
      </c>
      <c r="G170" s="21" t="str">
        <f t="shared" si="7"/>
        <v/>
      </c>
    </row>
    <row r="171" spans="1:7" ht="20.100000000000001" hidden="1" customHeight="1">
      <c r="A171" s="10">
        <f t="shared" si="8"/>
        <v>39</v>
      </c>
      <c r="B171" s="7"/>
      <c r="C171" s="8" t="s">
        <v>208</v>
      </c>
      <c r="D171" s="23">
        <v>0</v>
      </c>
      <c r="E171" s="9">
        <v>0</v>
      </c>
      <c r="F171" s="23">
        <f t="shared" si="6"/>
        <v>0</v>
      </c>
      <c r="G171" s="21" t="str">
        <f t="shared" si="7"/>
        <v/>
      </c>
    </row>
    <row r="172" spans="1:7" ht="20.100000000000001" hidden="1" customHeight="1">
      <c r="A172" s="10">
        <f t="shared" si="8"/>
        <v>39</v>
      </c>
      <c r="B172" s="7"/>
      <c r="C172" s="8" t="s">
        <v>209</v>
      </c>
      <c r="D172" s="23">
        <v>0</v>
      </c>
      <c r="E172" s="9">
        <v>0</v>
      </c>
      <c r="F172" s="23">
        <f t="shared" si="6"/>
        <v>0</v>
      </c>
      <c r="G172" s="21" t="str">
        <f t="shared" si="7"/>
        <v/>
      </c>
    </row>
    <row r="173" spans="1:7" ht="20.100000000000001" hidden="1" customHeight="1">
      <c r="A173" s="10">
        <f t="shared" si="8"/>
        <v>39</v>
      </c>
      <c r="B173" s="7"/>
      <c r="C173" s="8" t="s">
        <v>210</v>
      </c>
      <c r="D173" s="23">
        <v>0</v>
      </c>
      <c r="E173" s="9">
        <v>0</v>
      </c>
      <c r="F173" s="23">
        <f t="shared" si="6"/>
        <v>0</v>
      </c>
      <c r="G173" s="21" t="str">
        <f t="shared" si="7"/>
        <v/>
      </c>
    </row>
    <row r="174" spans="1:7" ht="20.100000000000001" hidden="1" customHeight="1">
      <c r="A174" s="10">
        <f t="shared" si="8"/>
        <v>39</v>
      </c>
      <c r="B174" s="7"/>
      <c r="C174" s="8" t="s">
        <v>211</v>
      </c>
      <c r="D174" s="23">
        <v>0</v>
      </c>
      <c r="E174" s="9">
        <v>0</v>
      </c>
      <c r="F174" s="23">
        <f t="shared" si="6"/>
        <v>0</v>
      </c>
      <c r="G174" s="21" t="str">
        <f t="shared" si="7"/>
        <v/>
      </c>
    </row>
    <row r="175" spans="1:7" ht="20.100000000000001" hidden="1" customHeight="1">
      <c r="A175" s="10">
        <f t="shared" si="8"/>
        <v>39</v>
      </c>
      <c r="B175" s="7"/>
      <c r="C175" s="8" t="s">
        <v>212</v>
      </c>
      <c r="D175" s="23">
        <v>0</v>
      </c>
      <c r="E175" s="9">
        <v>0</v>
      </c>
      <c r="F175" s="23">
        <f t="shared" si="6"/>
        <v>0</v>
      </c>
      <c r="G175" s="21" t="str">
        <f t="shared" si="7"/>
        <v/>
      </c>
    </row>
    <row r="176" spans="1:7" ht="20.100000000000001" hidden="1" customHeight="1">
      <c r="A176" s="10">
        <f t="shared" si="8"/>
        <v>39</v>
      </c>
      <c r="B176" s="7"/>
      <c r="C176" s="8" t="s">
        <v>213</v>
      </c>
      <c r="D176" s="23">
        <v>0</v>
      </c>
      <c r="E176" s="9">
        <v>0</v>
      </c>
      <c r="F176" s="23">
        <f t="shared" si="6"/>
        <v>0</v>
      </c>
      <c r="G176" s="21" t="str">
        <f t="shared" si="7"/>
        <v/>
      </c>
    </row>
    <row r="177" spans="1:7" ht="20.100000000000001" hidden="1" customHeight="1">
      <c r="A177" s="10">
        <f t="shared" si="8"/>
        <v>39</v>
      </c>
      <c r="B177" s="7"/>
      <c r="C177" s="8" t="s">
        <v>214</v>
      </c>
      <c r="D177" s="23">
        <v>0</v>
      </c>
      <c r="E177" s="9">
        <v>0</v>
      </c>
      <c r="F177" s="23">
        <f t="shared" si="6"/>
        <v>0</v>
      </c>
      <c r="G177" s="21" t="str">
        <f t="shared" si="7"/>
        <v/>
      </c>
    </row>
    <row r="178" spans="1:7" ht="20.100000000000001" hidden="1" customHeight="1">
      <c r="A178" s="10">
        <f t="shared" si="8"/>
        <v>39</v>
      </c>
      <c r="B178" s="7"/>
      <c r="C178" s="8" t="s">
        <v>215</v>
      </c>
      <c r="D178" s="23">
        <v>0</v>
      </c>
      <c r="E178" s="9">
        <v>0</v>
      </c>
      <c r="F178" s="23">
        <f t="shared" si="6"/>
        <v>0</v>
      </c>
      <c r="G178" s="21" t="str">
        <f t="shared" si="7"/>
        <v/>
      </c>
    </row>
    <row r="179" spans="1:7" ht="20.100000000000001" hidden="1" customHeight="1">
      <c r="A179" s="10">
        <f t="shared" si="8"/>
        <v>39</v>
      </c>
      <c r="B179" s="7"/>
      <c r="C179" s="8" t="s">
        <v>216</v>
      </c>
      <c r="D179" s="23">
        <v>0</v>
      </c>
      <c r="E179" s="9">
        <v>0</v>
      </c>
      <c r="F179" s="23">
        <f t="shared" si="6"/>
        <v>0</v>
      </c>
      <c r="G179" s="21" t="str">
        <f t="shared" si="7"/>
        <v/>
      </c>
    </row>
    <row r="180" spans="1:7" ht="20.100000000000001" hidden="1" customHeight="1">
      <c r="A180" s="10">
        <f t="shared" si="8"/>
        <v>39</v>
      </c>
      <c r="B180" s="7"/>
      <c r="C180" s="8" t="s">
        <v>217</v>
      </c>
      <c r="D180" s="23">
        <v>0</v>
      </c>
      <c r="E180" s="9">
        <v>0</v>
      </c>
      <c r="F180" s="23">
        <f t="shared" si="6"/>
        <v>0</v>
      </c>
      <c r="G180" s="21" t="str">
        <f t="shared" si="7"/>
        <v/>
      </c>
    </row>
    <row r="181" spans="1:7" ht="20.100000000000001" hidden="1" customHeight="1">
      <c r="A181" s="10">
        <f t="shared" si="8"/>
        <v>39</v>
      </c>
      <c r="B181" s="7"/>
      <c r="C181" s="8" t="s">
        <v>218</v>
      </c>
      <c r="D181" s="23">
        <v>0</v>
      </c>
      <c r="E181" s="9">
        <v>0</v>
      </c>
      <c r="F181" s="23">
        <f t="shared" si="6"/>
        <v>0</v>
      </c>
      <c r="G181" s="21" t="str">
        <f t="shared" si="7"/>
        <v/>
      </c>
    </row>
    <row r="182" spans="1:7" ht="20.100000000000001" customHeight="1">
      <c r="A182" s="10">
        <f t="shared" si="8"/>
        <v>40</v>
      </c>
      <c r="B182" s="7"/>
      <c r="C182" s="8" t="s">
        <v>219</v>
      </c>
      <c r="D182" s="23">
        <v>30</v>
      </c>
      <c r="E182" s="9">
        <v>33</v>
      </c>
      <c r="F182" s="23">
        <f t="shared" si="6"/>
        <v>30</v>
      </c>
      <c r="G182" s="21">
        <f t="shared" si="7"/>
        <v>1</v>
      </c>
    </row>
    <row r="183" spans="1:7" ht="20.100000000000001" customHeight="1">
      <c r="A183" s="10">
        <f t="shared" si="8"/>
        <v>41</v>
      </c>
      <c r="B183" s="7"/>
      <c r="C183" s="8" t="s">
        <v>220</v>
      </c>
      <c r="D183" s="23">
        <v>60</v>
      </c>
      <c r="E183" s="9">
        <v>55</v>
      </c>
      <c r="F183" s="23">
        <f t="shared" si="6"/>
        <v>55</v>
      </c>
      <c r="G183" s="21">
        <f t="shared" si="7"/>
        <v>0.91666666666666663</v>
      </c>
    </row>
    <row r="184" spans="1:7" ht="20.100000000000001" hidden="1" customHeight="1">
      <c r="A184" s="10">
        <f t="shared" si="8"/>
        <v>41</v>
      </c>
      <c r="B184" s="7"/>
      <c r="C184" s="8" t="s">
        <v>221</v>
      </c>
      <c r="D184" s="23">
        <v>0</v>
      </c>
      <c r="E184" s="9">
        <v>0</v>
      </c>
      <c r="F184" s="23">
        <f t="shared" si="6"/>
        <v>0</v>
      </c>
      <c r="G184" s="21" t="str">
        <f t="shared" si="7"/>
        <v/>
      </c>
    </row>
    <row r="185" spans="1:7" ht="20.100000000000001" hidden="1" customHeight="1">
      <c r="A185" s="10">
        <f t="shared" si="8"/>
        <v>41</v>
      </c>
      <c r="B185" s="7"/>
      <c r="C185" s="8" t="s">
        <v>222</v>
      </c>
      <c r="D185" s="23">
        <v>0</v>
      </c>
      <c r="E185" s="9">
        <v>0</v>
      </c>
      <c r="F185" s="23">
        <f t="shared" si="6"/>
        <v>0</v>
      </c>
      <c r="G185" s="21" t="str">
        <f t="shared" si="7"/>
        <v/>
      </c>
    </row>
    <row r="186" spans="1:7" ht="20.100000000000001" hidden="1" customHeight="1">
      <c r="A186" s="10">
        <f t="shared" si="8"/>
        <v>41</v>
      </c>
      <c r="B186" s="7"/>
      <c r="C186" s="8" t="s">
        <v>223</v>
      </c>
      <c r="D186" s="23">
        <v>0</v>
      </c>
      <c r="E186" s="9">
        <v>0</v>
      </c>
      <c r="F186" s="23">
        <f t="shared" si="6"/>
        <v>0</v>
      </c>
      <c r="G186" s="21" t="str">
        <f t="shared" si="7"/>
        <v/>
      </c>
    </row>
    <row r="187" spans="1:7" ht="20.100000000000001" hidden="1" customHeight="1">
      <c r="A187" s="10">
        <f t="shared" si="8"/>
        <v>41</v>
      </c>
      <c r="B187" s="7"/>
      <c r="C187" s="8" t="s">
        <v>224</v>
      </c>
      <c r="D187" s="23">
        <v>0</v>
      </c>
      <c r="E187" s="9">
        <v>0</v>
      </c>
      <c r="F187" s="23">
        <f t="shared" si="6"/>
        <v>0</v>
      </c>
      <c r="G187" s="21" t="str">
        <f t="shared" si="7"/>
        <v/>
      </c>
    </row>
    <row r="188" spans="1:7" ht="20.100000000000001" hidden="1" customHeight="1">
      <c r="A188" s="10">
        <f t="shared" si="8"/>
        <v>41</v>
      </c>
      <c r="B188" s="7"/>
      <c r="C188" s="8" t="s">
        <v>225</v>
      </c>
      <c r="D188" s="23">
        <v>0</v>
      </c>
      <c r="E188" s="9">
        <v>0</v>
      </c>
      <c r="F188" s="23">
        <f t="shared" si="6"/>
        <v>0</v>
      </c>
      <c r="G188" s="21" t="str">
        <f t="shared" si="7"/>
        <v/>
      </c>
    </row>
    <row r="189" spans="1:7" ht="20.100000000000001" hidden="1" customHeight="1">
      <c r="A189" s="10">
        <f t="shared" si="8"/>
        <v>41</v>
      </c>
      <c r="B189" s="7"/>
      <c r="C189" s="8" t="s">
        <v>226</v>
      </c>
      <c r="D189" s="23">
        <v>0</v>
      </c>
      <c r="E189" s="9">
        <v>0</v>
      </c>
      <c r="F189" s="23">
        <f t="shared" si="6"/>
        <v>0</v>
      </c>
      <c r="G189" s="21" t="str">
        <f t="shared" si="7"/>
        <v/>
      </c>
    </row>
    <row r="190" spans="1:7" ht="20.100000000000001" hidden="1" customHeight="1">
      <c r="A190" s="10">
        <f t="shared" si="8"/>
        <v>41</v>
      </c>
      <c r="B190" s="7"/>
      <c r="C190" s="8" t="s">
        <v>227</v>
      </c>
      <c r="D190" s="23">
        <v>0</v>
      </c>
      <c r="E190" s="9">
        <v>0</v>
      </c>
      <c r="F190" s="23">
        <f t="shared" si="6"/>
        <v>0</v>
      </c>
      <c r="G190" s="21" t="str">
        <f t="shared" si="7"/>
        <v/>
      </c>
    </row>
    <row r="191" spans="1:7" ht="20.100000000000001" hidden="1" customHeight="1">
      <c r="A191" s="10">
        <f t="shared" si="8"/>
        <v>41</v>
      </c>
      <c r="B191" s="7"/>
      <c r="C191" s="8" t="s">
        <v>228</v>
      </c>
      <c r="D191" s="23">
        <v>0</v>
      </c>
      <c r="E191" s="9">
        <v>0</v>
      </c>
      <c r="F191" s="23">
        <f t="shared" si="6"/>
        <v>0</v>
      </c>
      <c r="G191" s="21" t="str">
        <f t="shared" si="7"/>
        <v/>
      </c>
    </row>
    <row r="192" spans="1:7" ht="20.100000000000001" hidden="1" customHeight="1">
      <c r="A192" s="10">
        <f t="shared" si="8"/>
        <v>41</v>
      </c>
      <c r="B192" s="7"/>
      <c r="C192" s="8" t="s">
        <v>229</v>
      </c>
      <c r="D192" s="23">
        <v>0</v>
      </c>
      <c r="E192" s="9">
        <v>0</v>
      </c>
      <c r="F192" s="23">
        <f t="shared" si="6"/>
        <v>0</v>
      </c>
      <c r="G192" s="21" t="str">
        <f t="shared" si="7"/>
        <v/>
      </c>
    </row>
    <row r="193" spans="1:7" ht="20.100000000000001" hidden="1" customHeight="1">
      <c r="A193" s="10">
        <f t="shared" si="8"/>
        <v>41</v>
      </c>
      <c r="B193" s="7"/>
      <c r="C193" s="8" t="s">
        <v>230</v>
      </c>
      <c r="D193" s="23">
        <v>0</v>
      </c>
      <c r="E193" s="9">
        <v>0</v>
      </c>
      <c r="F193" s="23">
        <f t="shared" si="6"/>
        <v>0</v>
      </c>
      <c r="G193" s="21" t="str">
        <f t="shared" si="7"/>
        <v/>
      </c>
    </row>
    <row r="194" spans="1:7" ht="20.100000000000001" customHeight="1">
      <c r="A194" s="10">
        <f t="shared" si="8"/>
        <v>42</v>
      </c>
      <c r="B194" s="7"/>
      <c r="C194" s="8" t="s">
        <v>231</v>
      </c>
      <c r="D194" s="23">
        <v>30</v>
      </c>
      <c r="E194" s="9">
        <v>30</v>
      </c>
      <c r="F194" s="23">
        <f t="shared" si="6"/>
        <v>30</v>
      </c>
      <c r="G194" s="21">
        <f t="shared" si="7"/>
        <v>1</v>
      </c>
    </row>
    <row r="195" spans="1:7" ht="20.100000000000001" hidden="1" customHeight="1">
      <c r="A195" s="10">
        <f t="shared" si="8"/>
        <v>42</v>
      </c>
      <c r="B195" s="7"/>
      <c r="C195" s="8" t="s">
        <v>232</v>
      </c>
      <c r="D195" s="23">
        <v>0</v>
      </c>
      <c r="E195" s="9">
        <v>0</v>
      </c>
      <c r="F195" s="23">
        <f t="shared" si="6"/>
        <v>0</v>
      </c>
      <c r="G195" s="21" t="str">
        <f t="shared" si="7"/>
        <v/>
      </c>
    </row>
    <row r="196" spans="1:7" ht="20.100000000000001" hidden="1" customHeight="1">
      <c r="A196" s="10">
        <f t="shared" si="8"/>
        <v>42</v>
      </c>
      <c r="B196" s="7"/>
      <c r="C196" s="8" t="s">
        <v>233</v>
      </c>
      <c r="D196" s="23">
        <v>0</v>
      </c>
      <c r="E196" s="9">
        <v>0</v>
      </c>
      <c r="F196" s="23">
        <f t="shared" si="6"/>
        <v>0</v>
      </c>
      <c r="G196" s="21" t="str">
        <f t="shared" si="7"/>
        <v/>
      </c>
    </row>
    <row r="197" spans="1:7" ht="20.100000000000001" hidden="1" customHeight="1">
      <c r="A197" s="10">
        <f t="shared" si="8"/>
        <v>42</v>
      </c>
      <c r="B197" s="7"/>
      <c r="C197" s="8" t="s">
        <v>234</v>
      </c>
      <c r="D197" s="23">
        <v>0</v>
      </c>
      <c r="E197" s="9">
        <v>0</v>
      </c>
      <c r="F197" s="23">
        <f t="shared" si="6"/>
        <v>0</v>
      </c>
      <c r="G197" s="21" t="str">
        <f t="shared" si="7"/>
        <v/>
      </c>
    </row>
    <row r="198" spans="1:7" ht="20.100000000000001" hidden="1" customHeight="1">
      <c r="A198" s="10">
        <f t="shared" si="8"/>
        <v>42</v>
      </c>
      <c r="B198" s="7"/>
      <c r="C198" s="8" t="s">
        <v>235</v>
      </c>
      <c r="D198" s="23">
        <v>0</v>
      </c>
      <c r="E198" s="9">
        <v>0</v>
      </c>
      <c r="F198" s="23">
        <f t="shared" si="6"/>
        <v>0</v>
      </c>
      <c r="G198" s="21" t="str">
        <f t="shared" si="7"/>
        <v/>
      </c>
    </row>
    <row r="199" spans="1:7" ht="20.100000000000001" hidden="1" customHeight="1">
      <c r="A199" s="10">
        <f t="shared" si="8"/>
        <v>42</v>
      </c>
      <c r="B199" s="7"/>
      <c r="C199" s="8" t="s">
        <v>236</v>
      </c>
      <c r="D199" s="23">
        <v>0</v>
      </c>
      <c r="E199" s="9">
        <v>0</v>
      </c>
      <c r="F199" s="23">
        <f t="shared" si="6"/>
        <v>0</v>
      </c>
      <c r="G199" s="21" t="str">
        <f t="shared" si="7"/>
        <v/>
      </c>
    </row>
    <row r="200" spans="1:7" ht="20.100000000000001" hidden="1" customHeight="1">
      <c r="A200" s="10">
        <f t="shared" si="8"/>
        <v>42</v>
      </c>
      <c r="B200" s="7"/>
      <c r="C200" s="8" t="s">
        <v>237</v>
      </c>
      <c r="D200" s="23">
        <v>0</v>
      </c>
      <c r="E200" s="9">
        <v>0</v>
      </c>
      <c r="F200" s="23">
        <f t="shared" si="6"/>
        <v>0</v>
      </c>
      <c r="G200" s="21" t="str">
        <f t="shared" si="7"/>
        <v/>
      </c>
    </row>
    <row r="201" spans="1:7" ht="20.100000000000001" hidden="1" customHeight="1">
      <c r="A201" s="10">
        <f t="shared" si="8"/>
        <v>42</v>
      </c>
      <c r="B201" s="7"/>
      <c r="C201" s="8" t="s">
        <v>238</v>
      </c>
      <c r="D201" s="23">
        <v>0</v>
      </c>
      <c r="E201" s="9">
        <v>0</v>
      </c>
      <c r="F201" s="23">
        <f t="shared" ref="F201:F264" si="9">IF(E201&gt;D201,D201,E201)</f>
        <v>0</v>
      </c>
      <c r="G201" s="21" t="str">
        <f t="shared" si="7"/>
        <v/>
      </c>
    </row>
    <row r="202" spans="1:7" ht="20.100000000000001" hidden="1" customHeight="1">
      <c r="A202" s="10">
        <f t="shared" si="8"/>
        <v>42</v>
      </c>
      <c r="B202" s="7"/>
      <c r="C202" s="8" t="s">
        <v>239</v>
      </c>
      <c r="D202" s="23">
        <v>0</v>
      </c>
      <c r="E202" s="9">
        <v>0</v>
      </c>
      <c r="F202" s="23">
        <f t="shared" si="9"/>
        <v>0</v>
      </c>
      <c r="G202" s="2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42</v>
      </c>
      <c r="B203" s="7"/>
      <c r="C203" s="8" t="s">
        <v>240</v>
      </c>
      <c r="D203" s="23">
        <v>0</v>
      </c>
      <c r="E203" s="9">
        <v>0</v>
      </c>
      <c r="F203" s="23">
        <f t="shared" si="9"/>
        <v>0</v>
      </c>
      <c r="G203" s="21" t="str">
        <f t="shared" si="10"/>
        <v/>
      </c>
    </row>
    <row r="204" spans="1:7" ht="20.100000000000001" hidden="1" customHeight="1">
      <c r="A204" s="10">
        <f t="shared" si="11"/>
        <v>42</v>
      </c>
      <c r="B204" s="7"/>
      <c r="C204" s="8" t="s">
        <v>241</v>
      </c>
      <c r="D204" s="23">
        <v>0</v>
      </c>
      <c r="E204" s="9">
        <v>0</v>
      </c>
      <c r="F204" s="23">
        <f t="shared" si="9"/>
        <v>0</v>
      </c>
      <c r="G204" s="21" t="str">
        <f t="shared" si="10"/>
        <v/>
      </c>
    </row>
    <row r="205" spans="1:7" ht="20.100000000000001" hidden="1" customHeight="1">
      <c r="A205" s="10">
        <f t="shared" si="11"/>
        <v>42</v>
      </c>
      <c r="B205" s="7"/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hidden="1" customHeight="1">
      <c r="A206" s="10">
        <f t="shared" si="11"/>
        <v>42</v>
      </c>
      <c r="B206" s="7"/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hidden="1" customHeight="1">
      <c r="A207" s="10">
        <f t="shared" si="11"/>
        <v>42</v>
      </c>
      <c r="B207" s="7"/>
      <c r="C207" s="8" t="s">
        <v>244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</row>
    <row r="208" spans="1:7" ht="20.100000000000001" hidden="1" customHeight="1">
      <c r="A208" s="10">
        <f t="shared" si="11"/>
        <v>42</v>
      </c>
      <c r="B208" s="7"/>
      <c r="C208" s="8" t="s">
        <v>245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</row>
    <row r="209" spans="1:7" ht="20.100000000000001" customHeight="1">
      <c r="A209" s="10">
        <f t="shared" si="11"/>
        <v>43</v>
      </c>
      <c r="B209" s="7"/>
      <c r="C209" s="8" t="s">
        <v>246</v>
      </c>
      <c r="D209" s="23">
        <v>30</v>
      </c>
      <c r="E209" s="9">
        <v>30</v>
      </c>
      <c r="F209" s="23">
        <f t="shared" si="9"/>
        <v>30</v>
      </c>
      <c r="G209" s="21">
        <f t="shared" si="10"/>
        <v>1</v>
      </c>
    </row>
    <row r="210" spans="1:7" ht="20.100000000000001" hidden="1" customHeight="1">
      <c r="A210" s="10">
        <f t="shared" si="11"/>
        <v>43</v>
      </c>
      <c r="B210" s="7"/>
      <c r="C210" s="8" t="s">
        <v>247</v>
      </c>
      <c r="D210" s="23">
        <v>0</v>
      </c>
      <c r="E210" s="9">
        <v>0</v>
      </c>
      <c r="F210" s="23">
        <f t="shared" si="9"/>
        <v>0</v>
      </c>
      <c r="G210" s="21" t="str">
        <f t="shared" si="10"/>
        <v/>
      </c>
    </row>
    <row r="211" spans="1:7" ht="20.100000000000001" hidden="1" customHeight="1">
      <c r="A211" s="10">
        <f t="shared" si="11"/>
        <v>43</v>
      </c>
      <c r="B211" s="7"/>
      <c r="C211" s="8" t="s">
        <v>248</v>
      </c>
      <c r="D211" s="23">
        <v>0</v>
      </c>
      <c r="E211" s="9">
        <v>0</v>
      </c>
      <c r="F211" s="23">
        <f t="shared" si="9"/>
        <v>0</v>
      </c>
      <c r="G211" s="21" t="str">
        <f t="shared" si="10"/>
        <v/>
      </c>
    </row>
    <row r="212" spans="1:7" ht="20.100000000000001" customHeight="1">
      <c r="A212" s="10">
        <f t="shared" si="11"/>
        <v>44</v>
      </c>
      <c r="B212" s="7"/>
      <c r="C212" s="8" t="s">
        <v>249</v>
      </c>
      <c r="D212" s="23">
        <v>10</v>
      </c>
      <c r="E212" s="9">
        <v>8</v>
      </c>
      <c r="F212" s="23">
        <f t="shared" si="9"/>
        <v>8</v>
      </c>
      <c r="G212" s="21">
        <f t="shared" si="10"/>
        <v>0.8</v>
      </c>
    </row>
    <row r="213" spans="1:7" ht="20.100000000000001" hidden="1" customHeight="1">
      <c r="A213" s="10">
        <f t="shared" si="11"/>
        <v>44</v>
      </c>
      <c r="B213" s="7"/>
      <c r="C213" s="8" t="s">
        <v>250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</row>
    <row r="214" spans="1:7" ht="20.100000000000001" hidden="1" customHeight="1">
      <c r="A214" s="10">
        <f t="shared" si="11"/>
        <v>44</v>
      </c>
      <c r="B214" s="7"/>
      <c r="C214" s="8" t="s">
        <v>251</v>
      </c>
      <c r="D214" s="23">
        <v>0</v>
      </c>
      <c r="E214" s="9">
        <v>0</v>
      </c>
      <c r="F214" s="23">
        <f t="shared" si="9"/>
        <v>0</v>
      </c>
      <c r="G214" s="21" t="str">
        <f t="shared" si="10"/>
        <v/>
      </c>
    </row>
    <row r="215" spans="1:7" ht="20.100000000000001" hidden="1" customHeight="1">
      <c r="A215" s="10">
        <f t="shared" si="11"/>
        <v>44</v>
      </c>
      <c r="B215" s="7"/>
      <c r="C215" s="8" t="s">
        <v>252</v>
      </c>
      <c r="D215" s="23">
        <v>0</v>
      </c>
      <c r="E215" s="9">
        <v>0</v>
      </c>
      <c r="F215" s="23">
        <f t="shared" si="9"/>
        <v>0</v>
      </c>
      <c r="G215" s="21" t="str">
        <f t="shared" si="10"/>
        <v/>
      </c>
    </row>
    <row r="216" spans="1:7" ht="20.100000000000001" hidden="1" customHeight="1">
      <c r="A216" s="10">
        <f t="shared" si="11"/>
        <v>44</v>
      </c>
      <c r="B216" s="7"/>
      <c r="C216" s="8" t="s">
        <v>253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</row>
    <row r="217" spans="1:7" ht="20.100000000000001" hidden="1" customHeight="1">
      <c r="A217" s="10">
        <f t="shared" si="11"/>
        <v>44</v>
      </c>
      <c r="B217" s="7"/>
      <c r="C217" s="8" t="s">
        <v>254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</row>
    <row r="218" spans="1:7" ht="20.100000000000001" hidden="1" customHeight="1">
      <c r="A218" s="10">
        <f t="shared" si="11"/>
        <v>44</v>
      </c>
      <c r="B218" s="7"/>
      <c r="C218" s="8" t="s">
        <v>255</v>
      </c>
      <c r="D218" s="23">
        <v>0</v>
      </c>
      <c r="E218" s="9">
        <v>0</v>
      </c>
      <c r="F218" s="23">
        <f t="shared" si="9"/>
        <v>0</v>
      </c>
      <c r="G218" s="21" t="str">
        <f t="shared" si="10"/>
        <v/>
      </c>
    </row>
    <row r="219" spans="1:7" ht="20.100000000000001" hidden="1" customHeight="1">
      <c r="A219" s="10">
        <f t="shared" si="11"/>
        <v>44</v>
      </c>
      <c r="B219" s="7"/>
      <c r="C219" s="8" t="s">
        <v>256</v>
      </c>
      <c r="D219" s="23">
        <v>0</v>
      </c>
      <c r="E219" s="9">
        <v>0</v>
      </c>
      <c r="F219" s="23">
        <f t="shared" si="9"/>
        <v>0</v>
      </c>
      <c r="G219" s="21" t="str">
        <f t="shared" si="10"/>
        <v/>
      </c>
    </row>
    <row r="220" spans="1:7" ht="20.100000000000001" hidden="1" customHeight="1">
      <c r="A220" s="10">
        <f t="shared" si="11"/>
        <v>44</v>
      </c>
      <c r="B220" s="7"/>
      <c r="C220" s="8" t="s">
        <v>257</v>
      </c>
      <c r="D220" s="23">
        <v>0</v>
      </c>
      <c r="E220" s="9">
        <v>0</v>
      </c>
      <c r="F220" s="23">
        <f t="shared" si="9"/>
        <v>0</v>
      </c>
      <c r="G220" s="21" t="str">
        <f t="shared" si="10"/>
        <v/>
      </c>
    </row>
    <row r="221" spans="1:7" ht="20.100000000000001" hidden="1" customHeight="1">
      <c r="A221" s="10">
        <f t="shared" si="11"/>
        <v>44</v>
      </c>
      <c r="B221" s="7"/>
      <c r="C221" s="8" t="s">
        <v>258</v>
      </c>
      <c r="D221" s="23">
        <v>0</v>
      </c>
      <c r="E221" s="9">
        <v>0</v>
      </c>
      <c r="F221" s="23">
        <f t="shared" si="9"/>
        <v>0</v>
      </c>
      <c r="G221" s="21" t="str">
        <f t="shared" si="10"/>
        <v/>
      </c>
    </row>
    <row r="222" spans="1:7" ht="20.100000000000001" hidden="1" customHeight="1">
      <c r="A222" s="10">
        <f t="shared" si="11"/>
        <v>44</v>
      </c>
      <c r="B222" s="7"/>
      <c r="C222" s="8" t="s">
        <v>259</v>
      </c>
      <c r="D222" s="23">
        <v>0</v>
      </c>
      <c r="E222" s="9">
        <v>0</v>
      </c>
      <c r="F222" s="23">
        <f t="shared" si="9"/>
        <v>0</v>
      </c>
      <c r="G222" s="21" t="str">
        <f t="shared" si="10"/>
        <v/>
      </c>
    </row>
    <row r="223" spans="1:7" ht="20.100000000000001" hidden="1" customHeight="1">
      <c r="A223" s="10">
        <f t="shared" si="11"/>
        <v>44</v>
      </c>
      <c r="B223" s="7"/>
      <c r="C223" s="8" t="s">
        <v>260</v>
      </c>
      <c r="D223" s="23">
        <v>0</v>
      </c>
      <c r="E223" s="9">
        <v>0</v>
      </c>
      <c r="F223" s="23">
        <f t="shared" si="9"/>
        <v>0</v>
      </c>
      <c r="G223" s="21" t="str">
        <f t="shared" si="10"/>
        <v/>
      </c>
    </row>
    <row r="224" spans="1:7" ht="20.100000000000001" hidden="1" customHeight="1">
      <c r="A224" s="10">
        <f t="shared" si="11"/>
        <v>44</v>
      </c>
      <c r="B224" s="7"/>
      <c r="C224" s="8" t="s">
        <v>261</v>
      </c>
      <c r="D224" s="23">
        <v>0</v>
      </c>
      <c r="E224" s="9">
        <v>0</v>
      </c>
      <c r="F224" s="23">
        <f t="shared" si="9"/>
        <v>0</v>
      </c>
      <c r="G224" s="21" t="str">
        <f t="shared" si="10"/>
        <v/>
      </c>
    </row>
    <row r="225" spans="1:7" ht="20.100000000000001" hidden="1" customHeight="1">
      <c r="A225" s="10">
        <f t="shared" si="11"/>
        <v>44</v>
      </c>
      <c r="B225" s="7"/>
      <c r="C225" s="8" t="s">
        <v>262</v>
      </c>
      <c r="D225" s="23">
        <v>0</v>
      </c>
      <c r="E225" s="9">
        <v>0</v>
      </c>
      <c r="F225" s="23">
        <f t="shared" si="9"/>
        <v>0</v>
      </c>
      <c r="G225" s="21" t="str">
        <f t="shared" si="10"/>
        <v/>
      </c>
    </row>
    <row r="226" spans="1:7" ht="20.100000000000001" hidden="1" customHeight="1">
      <c r="A226" s="10">
        <f t="shared" si="11"/>
        <v>44</v>
      </c>
      <c r="B226" s="7"/>
      <c r="C226" s="8" t="s">
        <v>263</v>
      </c>
      <c r="D226" s="23">
        <v>0</v>
      </c>
      <c r="E226" s="9">
        <v>0</v>
      </c>
      <c r="F226" s="23">
        <f t="shared" si="9"/>
        <v>0</v>
      </c>
      <c r="G226" s="21" t="str">
        <f t="shared" si="10"/>
        <v/>
      </c>
    </row>
    <row r="227" spans="1:7" ht="20.100000000000001" hidden="1" customHeight="1">
      <c r="A227" s="10">
        <f t="shared" si="11"/>
        <v>44</v>
      </c>
      <c r="B227" s="7"/>
      <c r="C227" s="8" t="s">
        <v>264</v>
      </c>
      <c r="D227" s="23">
        <v>0</v>
      </c>
      <c r="E227" s="9">
        <v>0</v>
      </c>
      <c r="F227" s="23">
        <f t="shared" si="9"/>
        <v>0</v>
      </c>
      <c r="G227" s="21" t="str">
        <f t="shared" si="10"/>
        <v/>
      </c>
    </row>
    <row r="228" spans="1:7" ht="20.100000000000001" hidden="1" customHeight="1">
      <c r="A228" s="10">
        <f t="shared" si="11"/>
        <v>44</v>
      </c>
      <c r="B228" s="7"/>
      <c r="C228" s="8" t="s">
        <v>265</v>
      </c>
      <c r="D228" s="23">
        <v>0</v>
      </c>
      <c r="E228" s="9">
        <v>0</v>
      </c>
      <c r="F228" s="23">
        <f t="shared" si="9"/>
        <v>0</v>
      </c>
      <c r="G228" s="21" t="str">
        <f t="shared" si="10"/>
        <v/>
      </c>
    </row>
    <row r="229" spans="1:7" ht="20.100000000000001" hidden="1" customHeight="1">
      <c r="A229" s="10">
        <f t="shared" si="11"/>
        <v>44</v>
      </c>
      <c r="B229" s="7"/>
      <c r="C229" s="8" t="s">
        <v>266</v>
      </c>
      <c r="D229" s="23">
        <v>0</v>
      </c>
      <c r="E229" s="9">
        <v>0</v>
      </c>
      <c r="F229" s="23">
        <f t="shared" si="9"/>
        <v>0</v>
      </c>
      <c r="G229" s="21" t="str">
        <f t="shared" si="10"/>
        <v/>
      </c>
    </row>
    <row r="230" spans="1:7" ht="20.100000000000001" hidden="1" customHeight="1">
      <c r="A230" s="10">
        <f t="shared" si="11"/>
        <v>44</v>
      </c>
      <c r="B230" s="7"/>
      <c r="C230" s="8" t="s">
        <v>267</v>
      </c>
      <c r="D230" s="23">
        <v>0</v>
      </c>
      <c r="E230" s="9">
        <v>0</v>
      </c>
      <c r="F230" s="23">
        <f t="shared" si="9"/>
        <v>0</v>
      </c>
      <c r="G230" s="21" t="str">
        <f t="shared" si="10"/>
        <v/>
      </c>
    </row>
    <row r="231" spans="1:7" ht="20.100000000000001" hidden="1" customHeight="1">
      <c r="A231" s="10">
        <f t="shared" si="11"/>
        <v>44</v>
      </c>
      <c r="B231" s="7"/>
      <c r="C231" s="8" t="s">
        <v>268</v>
      </c>
      <c r="D231" s="23">
        <v>0</v>
      </c>
      <c r="E231" s="9">
        <v>0</v>
      </c>
      <c r="F231" s="23">
        <f t="shared" si="9"/>
        <v>0</v>
      </c>
      <c r="G231" s="21" t="str">
        <f t="shared" si="10"/>
        <v/>
      </c>
    </row>
    <row r="232" spans="1:7" ht="20.100000000000001" hidden="1" customHeight="1">
      <c r="A232" s="10">
        <f t="shared" si="11"/>
        <v>44</v>
      </c>
      <c r="B232" s="7"/>
      <c r="C232" s="8" t="s">
        <v>269</v>
      </c>
      <c r="D232" s="23">
        <v>0</v>
      </c>
      <c r="E232" s="9">
        <v>0</v>
      </c>
      <c r="F232" s="23">
        <f t="shared" si="9"/>
        <v>0</v>
      </c>
      <c r="G232" s="21" t="str">
        <f t="shared" si="10"/>
        <v/>
      </c>
    </row>
    <row r="233" spans="1:7" ht="20.100000000000001" hidden="1" customHeight="1">
      <c r="A233" s="10">
        <f t="shared" si="11"/>
        <v>44</v>
      </c>
      <c r="B233" s="7"/>
      <c r="C233" s="8" t="s">
        <v>270</v>
      </c>
      <c r="D233" s="23">
        <v>0</v>
      </c>
      <c r="E233" s="9">
        <v>0</v>
      </c>
      <c r="F233" s="23">
        <f t="shared" si="9"/>
        <v>0</v>
      </c>
      <c r="G233" s="21" t="str">
        <f t="shared" si="10"/>
        <v/>
      </c>
    </row>
    <row r="234" spans="1:7" ht="20.100000000000001" hidden="1" customHeight="1">
      <c r="A234" s="10">
        <f t="shared" si="11"/>
        <v>44</v>
      </c>
      <c r="B234" s="7"/>
      <c r="C234" s="8" t="s">
        <v>271</v>
      </c>
      <c r="D234" s="23">
        <v>0</v>
      </c>
      <c r="E234" s="9">
        <v>0</v>
      </c>
      <c r="F234" s="23">
        <f t="shared" si="9"/>
        <v>0</v>
      </c>
      <c r="G234" s="21" t="str">
        <f t="shared" si="10"/>
        <v/>
      </c>
    </row>
    <row r="235" spans="1:7" ht="20.100000000000001" hidden="1" customHeight="1">
      <c r="A235" s="10">
        <f t="shared" si="11"/>
        <v>44</v>
      </c>
      <c r="B235" s="7"/>
      <c r="C235" s="8" t="s">
        <v>272</v>
      </c>
      <c r="D235" s="23">
        <v>0</v>
      </c>
      <c r="E235" s="9">
        <v>0</v>
      </c>
      <c r="F235" s="23">
        <f t="shared" si="9"/>
        <v>0</v>
      </c>
      <c r="G235" s="21" t="str">
        <f t="shared" si="10"/>
        <v/>
      </c>
    </row>
    <row r="236" spans="1:7" ht="20.100000000000001" hidden="1" customHeight="1">
      <c r="A236" s="10">
        <f t="shared" si="11"/>
        <v>44</v>
      </c>
      <c r="B236" s="7"/>
      <c r="C236" s="8" t="s">
        <v>273</v>
      </c>
      <c r="D236" s="23">
        <v>0</v>
      </c>
      <c r="E236" s="9">
        <v>0</v>
      </c>
      <c r="F236" s="23">
        <f t="shared" si="9"/>
        <v>0</v>
      </c>
      <c r="G236" s="21" t="str">
        <f t="shared" si="10"/>
        <v/>
      </c>
    </row>
    <row r="237" spans="1:7" ht="20.100000000000001" hidden="1" customHeight="1">
      <c r="A237" s="10">
        <f t="shared" si="11"/>
        <v>44</v>
      </c>
      <c r="B237" s="7"/>
      <c r="C237" s="8" t="s">
        <v>274</v>
      </c>
      <c r="D237" s="23">
        <v>0</v>
      </c>
      <c r="E237" s="9">
        <v>0</v>
      </c>
      <c r="F237" s="23">
        <f t="shared" si="9"/>
        <v>0</v>
      </c>
      <c r="G237" s="21" t="str">
        <f t="shared" si="10"/>
        <v/>
      </c>
    </row>
    <row r="238" spans="1:7" ht="20.100000000000001" hidden="1" customHeight="1">
      <c r="A238" s="10">
        <f t="shared" si="11"/>
        <v>44</v>
      </c>
      <c r="B238" s="7"/>
      <c r="C238" s="8" t="s">
        <v>275</v>
      </c>
      <c r="D238" s="23">
        <v>0</v>
      </c>
      <c r="E238" s="9">
        <v>0</v>
      </c>
      <c r="F238" s="23">
        <f t="shared" si="9"/>
        <v>0</v>
      </c>
      <c r="G238" s="21" t="str">
        <f t="shared" si="10"/>
        <v/>
      </c>
    </row>
    <row r="239" spans="1:7" ht="20.100000000000001" hidden="1" customHeight="1">
      <c r="A239" s="10">
        <f t="shared" si="11"/>
        <v>44</v>
      </c>
      <c r="B239" s="7"/>
      <c r="C239" s="8" t="s">
        <v>276</v>
      </c>
      <c r="D239" s="23">
        <v>0</v>
      </c>
      <c r="E239" s="9">
        <v>0</v>
      </c>
      <c r="F239" s="23">
        <f t="shared" si="9"/>
        <v>0</v>
      </c>
      <c r="G239" s="21" t="str">
        <f t="shared" si="10"/>
        <v/>
      </c>
    </row>
    <row r="240" spans="1:7" ht="20.100000000000001" hidden="1" customHeight="1">
      <c r="A240" s="10">
        <f t="shared" si="11"/>
        <v>44</v>
      </c>
      <c r="B240" s="7"/>
      <c r="C240" s="8" t="s">
        <v>277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</row>
    <row r="241" spans="1:7" ht="20.100000000000001" hidden="1" customHeight="1">
      <c r="A241" s="10">
        <f t="shared" si="11"/>
        <v>44</v>
      </c>
      <c r="B241" s="7"/>
      <c r="C241" s="8" t="s">
        <v>278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</row>
    <row r="242" spans="1:7" ht="20.100000000000001" hidden="1" customHeight="1">
      <c r="A242" s="10">
        <f t="shared" si="11"/>
        <v>44</v>
      </c>
      <c r="B242" s="7"/>
      <c r="C242" s="8" t="s">
        <v>279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</row>
    <row r="243" spans="1:7" ht="20.100000000000001" hidden="1" customHeight="1">
      <c r="A243" s="10">
        <f t="shared" si="11"/>
        <v>44</v>
      </c>
      <c r="B243" s="7"/>
      <c r="C243" s="8" t="s">
        <v>280</v>
      </c>
      <c r="D243" s="23">
        <v>0</v>
      </c>
      <c r="E243" s="9">
        <v>0</v>
      </c>
      <c r="F243" s="23">
        <f t="shared" si="9"/>
        <v>0</v>
      </c>
      <c r="G243" s="21" t="str">
        <f t="shared" si="10"/>
        <v/>
      </c>
    </row>
    <row r="244" spans="1:7" ht="20.100000000000001" hidden="1" customHeight="1">
      <c r="A244" s="10">
        <f t="shared" si="11"/>
        <v>44</v>
      </c>
      <c r="B244" s="7"/>
      <c r="C244" s="8" t="s">
        <v>281</v>
      </c>
      <c r="D244" s="23">
        <v>0</v>
      </c>
      <c r="E244" s="9">
        <v>0</v>
      </c>
      <c r="F244" s="23">
        <f t="shared" si="9"/>
        <v>0</v>
      </c>
      <c r="G244" s="21" t="str">
        <f t="shared" si="10"/>
        <v/>
      </c>
    </row>
    <row r="245" spans="1:7" ht="20.100000000000001" hidden="1" customHeight="1">
      <c r="A245" s="10">
        <f t="shared" si="11"/>
        <v>44</v>
      </c>
      <c r="B245" s="7"/>
      <c r="C245" s="8" t="s">
        <v>282</v>
      </c>
      <c r="D245" s="23">
        <v>0</v>
      </c>
      <c r="E245" s="9">
        <v>0</v>
      </c>
      <c r="F245" s="23">
        <f t="shared" si="9"/>
        <v>0</v>
      </c>
      <c r="G245" s="21" t="str">
        <f t="shared" si="10"/>
        <v/>
      </c>
    </row>
    <row r="246" spans="1:7" ht="20.100000000000001" hidden="1" customHeight="1">
      <c r="A246" s="10">
        <f t="shared" si="11"/>
        <v>44</v>
      </c>
      <c r="B246" s="7"/>
      <c r="C246" s="8" t="s">
        <v>283</v>
      </c>
      <c r="D246" s="23">
        <v>0</v>
      </c>
      <c r="E246" s="9">
        <v>0</v>
      </c>
      <c r="F246" s="23">
        <f t="shared" si="9"/>
        <v>0</v>
      </c>
      <c r="G246" s="21" t="str">
        <f t="shared" si="10"/>
        <v/>
      </c>
    </row>
    <row r="247" spans="1:7" ht="20.100000000000001" hidden="1" customHeight="1">
      <c r="A247" s="10">
        <f t="shared" si="11"/>
        <v>44</v>
      </c>
      <c r="B247" s="7"/>
      <c r="C247" s="8" t="s">
        <v>284</v>
      </c>
      <c r="D247" s="23">
        <v>0</v>
      </c>
      <c r="E247" s="9">
        <v>0</v>
      </c>
      <c r="F247" s="23">
        <f t="shared" si="9"/>
        <v>0</v>
      </c>
      <c r="G247" s="21" t="str">
        <f t="shared" si="10"/>
        <v/>
      </c>
    </row>
    <row r="248" spans="1:7" ht="20.100000000000001" hidden="1" customHeight="1">
      <c r="A248" s="10">
        <f t="shared" si="11"/>
        <v>44</v>
      </c>
      <c r="B248" s="7"/>
      <c r="C248" s="8" t="s">
        <v>285</v>
      </c>
      <c r="D248" s="23">
        <v>0</v>
      </c>
      <c r="E248" s="9">
        <v>0</v>
      </c>
      <c r="F248" s="23">
        <f t="shared" si="9"/>
        <v>0</v>
      </c>
      <c r="G248" s="21" t="str">
        <f t="shared" si="10"/>
        <v/>
      </c>
    </row>
    <row r="249" spans="1:7" ht="20.100000000000001" hidden="1" customHeight="1">
      <c r="A249" s="10">
        <f t="shared" si="11"/>
        <v>44</v>
      </c>
      <c r="B249" s="7"/>
      <c r="C249" s="8" t="s">
        <v>162</v>
      </c>
      <c r="D249" s="23">
        <v>0</v>
      </c>
      <c r="E249" s="9">
        <v>0</v>
      </c>
      <c r="F249" s="23">
        <f t="shared" si="9"/>
        <v>0</v>
      </c>
      <c r="G249" s="21" t="str">
        <f t="shared" si="10"/>
        <v/>
      </c>
    </row>
    <row r="250" spans="1:7" ht="20.100000000000001" hidden="1" customHeight="1">
      <c r="A250" s="10">
        <f t="shared" si="11"/>
        <v>44</v>
      </c>
      <c r="B250" s="7"/>
      <c r="C250" s="8" t="s">
        <v>163</v>
      </c>
      <c r="D250" s="23">
        <v>0</v>
      </c>
      <c r="E250" s="9">
        <v>0</v>
      </c>
      <c r="F250" s="23">
        <f t="shared" si="9"/>
        <v>0</v>
      </c>
      <c r="G250" s="21" t="str">
        <f t="shared" si="10"/>
        <v/>
      </c>
    </row>
    <row r="251" spans="1:7" ht="20.100000000000001" hidden="1" customHeight="1">
      <c r="A251" s="10">
        <f t="shared" si="11"/>
        <v>44</v>
      </c>
      <c r="B251" s="7"/>
      <c r="C251" s="8" t="s">
        <v>286</v>
      </c>
      <c r="D251" s="23">
        <v>0</v>
      </c>
      <c r="E251" s="9">
        <v>0</v>
      </c>
      <c r="F251" s="23">
        <f t="shared" si="9"/>
        <v>0</v>
      </c>
      <c r="G251" s="21" t="str">
        <f t="shared" si="10"/>
        <v/>
      </c>
    </row>
    <row r="252" spans="1:7" ht="20.100000000000001" hidden="1" customHeight="1">
      <c r="A252" s="10">
        <f t="shared" si="11"/>
        <v>44</v>
      </c>
      <c r="B252" s="7"/>
      <c r="C252" s="8" t="s">
        <v>287</v>
      </c>
      <c r="D252" s="23">
        <v>0</v>
      </c>
      <c r="E252" s="9">
        <v>0</v>
      </c>
      <c r="F252" s="23">
        <f t="shared" si="9"/>
        <v>0</v>
      </c>
      <c r="G252" s="21" t="str">
        <f t="shared" si="10"/>
        <v/>
      </c>
    </row>
    <row r="253" spans="1:7" ht="20.100000000000001" customHeight="1">
      <c r="A253" s="10">
        <f t="shared" si="11"/>
        <v>45</v>
      </c>
      <c r="B253" s="7"/>
      <c r="C253" s="8" t="s">
        <v>288</v>
      </c>
      <c r="D253" s="23">
        <v>5</v>
      </c>
      <c r="E253" s="9">
        <v>4</v>
      </c>
      <c r="F253" s="23">
        <f t="shared" si="9"/>
        <v>4</v>
      </c>
      <c r="G253" s="21">
        <f t="shared" si="10"/>
        <v>0.8</v>
      </c>
    </row>
    <row r="254" spans="1:7" ht="20.100000000000001" hidden="1" customHeight="1">
      <c r="A254" s="10">
        <f t="shared" si="11"/>
        <v>45</v>
      </c>
      <c r="B254" s="7"/>
      <c r="C254" s="8" t="s">
        <v>289</v>
      </c>
      <c r="D254" s="23">
        <v>0</v>
      </c>
      <c r="E254" s="9">
        <v>0</v>
      </c>
      <c r="F254" s="23">
        <f t="shared" si="9"/>
        <v>0</v>
      </c>
      <c r="G254" s="21" t="str">
        <f t="shared" si="10"/>
        <v/>
      </c>
    </row>
    <row r="255" spans="1:7" ht="20.100000000000001" hidden="1" customHeight="1">
      <c r="A255" s="10">
        <f t="shared" si="11"/>
        <v>45</v>
      </c>
      <c r="B255" s="7"/>
      <c r="C255" s="8" t="s">
        <v>290</v>
      </c>
      <c r="D255" s="23">
        <v>0</v>
      </c>
      <c r="E255" s="9">
        <v>0</v>
      </c>
      <c r="F255" s="23">
        <f t="shared" si="9"/>
        <v>0</v>
      </c>
      <c r="G255" s="21" t="str">
        <f t="shared" si="10"/>
        <v/>
      </c>
    </row>
    <row r="256" spans="1:7" ht="20.100000000000001" hidden="1" customHeight="1">
      <c r="A256" s="10">
        <f t="shared" si="11"/>
        <v>45</v>
      </c>
      <c r="B256" s="7"/>
      <c r="C256" s="8" t="s">
        <v>291</v>
      </c>
      <c r="D256" s="23">
        <v>0</v>
      </c>
      <c r="E256" s="9">
        <v>0</v>
      </c>
      <c r="F256" s="23">
        <f t="shared" si="9"/>
        <v>0</v>
      </c>
      <c r="G256" s="21" t="str">
        <f t="shared" si="10"/>
        <v/>
      </c>
    </row>
    <row r="257" spans="1:7" ht="20.100000000000001" hidden="1" customHeight="1">
      <c r="A257" s="10">
        <f t="shared" si="11"/>
        <v>45</v>
      </c>
      <c r="B257" s="7"/>
      <c r="C257" s="8" t="s">
        <v>292</v>
      </c>
      <c r="D257" s="23">
        <v>0</v>
      </c>
      <c r="E257" s="9">
        <v>0</v>
      </c>
      <c r="F257" s="23">
        <f t="shared" si="9"/>
        <v>0</v>
      </c>
      <c r="G257" s="21" t="str">
        <f t="shared" si="10"/>
        <v/>
      </c>
    </row>
    <row r="258" spans="1:7" ht="20.100000000000001" hidden="1" customHeight="1">
      <c r="A258" s="10">
        <f t="shared" si="11"/>
        <v>45</v>
      </c>
      <c r="B258" s="7"/>
      <c r="C258" s="8" t="s">
        <v>293</v>
      </c>
      <c r="D258" s="23">
        <v>0</v>
      </c>
      <c r="E258" s="9">
        <v>0</v>
      </c>
      <c r="F258" s="23">
        <f t="shared" si="9"/>
        <v>0</v>
      </c>
      <c r="G258" s="21" t="str">
        <f t="shared" si="10"/>
        <v/>
      </c>
    </row>
    <row r="259" spans="1:7" ht="20.100000000000001" hidden="1" customHeight="1">
      <c r="A259" s="10">
        <f t="shared" si="11"/>
        <v>45</v>
      </c>
      <c r="B259" s="7"/>
      <c r="C259" s="8" t="s">
        <v>294</v>
      </c>
      <c r="D259" s="23">
        <v>0</v>
      </c>
      <c r="E259" s="9">
        <v>0</v>
      </c>
      <c r="F259" s="23">
        <f t="shared" si="9"/>
        <v>0</v>
      </c>
      <c r="G259" s="21" t="str">
        <f t="shared" si="10"/>
        <v/>
      </c>
    </row>
    <row r="260" spans="1:7" ht="20.100000000000001" hidden="1" customHeight="1">
      <c r="A260" s="10">
        <f t="shared" si="11"/>
        <v>45</v>
      </c>
      <c r="B260" s="7"/>
      <c r="C260" s="8" t="s">
        <v>295</v>
      </c>
      <c r="D260" s="23">
        <v>0</v>
      </c>
      <c r="E260" s="9">
        <v>0</v>
      </c>
      <c r="F260" s="23">
        <f t="shared" si="9"/>
        <v>0</v>
      </c>
      <c r="G260" s="21" t="str">
        <f t="shared" si="10"/>
        <v/>
      </c>
    </row>
    <row r="261" spans="1:7" ht="20.100000000000001" hidden="1" customHeight="1">
      <c r="A261" s="10">
        <f t="shared" si="11"/>
        <v>45</v>
      </c>
      <c r="B261" s="7"/>
      <c r="C261" s="8" t="s">
        <v>296</v>
      </c>
      <c r="D261" s="23">
        <v>0</v>
      </c>
      <c r="E261" s="9">
        <v>0</v>
      </c>
      <c r="F261" s="23">
        <f t="shared" si="9"/>
        <v>0</v>
      </c>
      <c r="G261" s="21" t="str">
        <f t="shared" si="10"/>
        <v/>
      </c>
    </row>
    <row r="262" spans="1:7" ht="20.100000000000001" hidden="1" customHeight="1">
      <c r="A262" s="10">
        <f t="shared" si="11"/>
        <v>45</v>
      </c>
      <c r="B262" s="7"/>
      <c r="C262" s="8" t="s">
        <v>297</v>
      </c>
      <c r="D262" s="23">
        <v>0</v>
      </c>
      <c r="E262" s="9">
        <v>0</v>
      </c>
      <c r="F262" s="23">
        <f t="shared" si="9"/>
        <v>0</v>
      </c>
      <c r="G262" s="21" t="str">
        <f t="shared" si="10"/>
        <v/>
      </c>
    </row>
    <row r="263" spans="1:7" ht="20.100000000000001" hidden="1" customHeight="1">
      <c r="A263" s="10">
        <f t="shared" si="11"/>
        <v>45</v>
      </c>
      <c r="B263" s="7"/>
      <c r="C263" s="8" t="s">
        <v>298</v>
      </c>
      <c r="D263" s="23">
        <v>0</v>
      </c>
      <c r="E263" s="9">
        <v>0</v>
      </c>
      <c r="F263" s="23">
        <f t="shared" si="9"/>
        <v>0</v>
      </c>
      <c r="G263" s="21" t="str">
        <f t="shared" si="10"/>
        <v/>
      </c>
    </row>
    <row r="264" spans="1:7" ht="20.100000000000001" hidden="1" customHeight="1">
      <c r="A264" s="10">
        <f t="shared" si="11"/>
        <v>45</v>
      </c>
      <c r="B264" s="7"/>
      <c r="C264" s="8" t="s">
        <v>299</v>
      </c>
      <c r="D264" s="23">
        <v>0</v>
      </c>
      <c r="E264" s="9">
        <v>0</v>
      </c>
      <c r="F264" s="23">
        <f t="shared" si="9"/>
        <v>0</v>
      </c>
      <c r="G264" s="21" t="str">
        <f t="shared" si="10"/>
        <v/>
      </c>
    </row>
    <row r="265" spans="1:7" ht="20.100000000000001" hidden="1" customHeight="1">
      <c r="A265" s="10">
        <f t="shared" si="11"/>
        <v>45</v>
      </c>
      <c r="B265" s="7"/>
      <c r="C265" s="8" t="s">
        <v>300</v>
      </c>
      <c r="D265" s="23">
        <v>0</v>
      </c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</row>
    <row r="266" spans="1:7" ht="20.100000000000001" hidden="1" customHeight="1">
      <c r="A266" s="10">
        <f t="shared" si="11"/>
        <v>45</v>
      </c>
      <c r="B266" s="7"/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45</v>
      </c>
      <c r="B267" s="7"/>
      <c r="C267" s="8" t="s">
        <v>302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hidden="1" customHeight="1">
      <c r="A268" s="10">
        <f t="shared" si="14"/>
        <v>45</v>
      </c>
      <c r="B268" s="7"/>
      <c r="C268" s="8" t="s">
        <v>303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hidden="1" customHeight="1">
      <c r="A269" s="10">
        <f t="shared" si="14"/>
        <v>45</v>
      </c>
      <c r="B269" s="7"/>
      <c r="C269" s="8" t="s">
        <v>304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hidden="1" customHeight="1">
      <c r="A270" s="10">
        <f t="shared" si="14"/>
        <v>45</v>
      </c>
      <c r="B270" s="7"/>
      <c r="C270" s="8" t="s">
        <v>305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hidden="1" customHeight="1">
      <c r="A271" s="10">
        <f t="shared" si="14"/>
        <v>45</v>
      </c>
      <c r="B271" s="7"/>
      <c r="C271" s="8" t="s">
        <v>306</v>
      </c>
      <c r="D271" s="23">
        <v>0</v>
      </c>
      <c r="E271" s="9">
        <v>0</v>
      </c>
      <c r="F271" s="23">
        <f t="shared" si="12"/>
        <v>0</v>
      </c>
      <c r="G271" s="21" t="str">
        <f t="shared" si="13"/>
        <v/>
      </c>
    </row>
    <row r="272" spans="1:7" ht="20.100000000000001" hidden="1" customHeight="1">
      <c r="A272" s="10">
        <f t="shared" si="14"/>
        <v>45</v>
      </c>
      <c r="B272" s="7"/>
      <c r="C272" s="8" t="s">
        <v>307</v>
      </c>
      <c r="D272" s="23">
        <v>0</v>
      </c>
      <c r="E272" s="9">
        <v>0</v>
      </c>
      <c r="F272" s="23">
        <f t="shared" si="12"/>
        <v>0</v>
      </c>
      <c r="G272" s="21" t="str">
        <f t="shared" si="13"/>
        <v/>
      </c>
    </row>
    <row r="273" spans="1:7" ht="20.100000000000001" hidden="1" customHeight="1">
      <c r="A273" s="10">
        <f t="shared" si="14"/>
        <v>45</v>
      </c>
      <c r="B273" s="7"/>
      <c r="C273" s="8" t="s">
        <v>308</v>
      </c>
      <c r="D273" s="23">
        <v>0</v>
      </c>
      <c r="E273" s="9">
        <v>0</v>
      </c>
      <c r="F273" s="23">
        <f t="shared" si="12"/>
        <v>0</v>
      </c>
      <c r="G273" s="21" t="str">
        <f t="shared" si="13"/>
        <v/>
      </c>
    </row>
    <row r="274" spans="1:7" ht="20.100000000000001" hidden="1" customHeight="1">
      <c r="A274" s="10">
        <f t="shared" si="14"/>
        <v>45</v>
      </c>
      <c r="B274" s="7"/>
      <c r="C274" s="8" t="s">
        <v>309</v>
      </c>
      <c r="D274" s="23">
        <v>0</v>
      </c>
      <c r="E274" s="9">
        <v>0</v>
      </c>
      <c r="F274" s="23">
        <f t="shared" si="12"/>
        <v>0</v>
      </c>
      <c r="G274" s="21" t="str">
        <f t="shared" si="13"/>
        <v/>
      </c>
    </row>
    <row r="275" spans="1:7" ht="20.100000000000001" hidden="1" customHeight="1">
      <c r="A275" s="10">
        <f t="shared" si="14"/>
        <v>45</v>
      </c>
      <c r="B275" s="7"/>
      <c r="C275" s="8" t="s">
        <v>310</v>
      </c>
      <c r="D275" s="23">
        <v>0</v>
      </c>
      <c r="E275" s="9">
        <v>0</v>
      </c>
      <c r="F275" s="23">
        <f t="shared" si="12"/>
        <v>0</v>
      </c>
      <c r="G275" s="21" t="str">
        <f t="shared" si="13"/>
        <v/>
      </c>
    </row>
    <row r="276" spans="1:7" ht="20.100000000000001" hidden="1" customHeight="1">
      <c r="A276" s="10">
        <f t="shared" si="14"/>
        <v>45</v>
      </c>
      <c r="B276" s="7"/>
      <c r="C276" s="8" t="s">
        <v>311</v>
      </c>
      <c r="D276" s="23">
        <v>0</v>
      </c>
      <c r="E276" s="9">
        <v>0</v>
      </c>
      <c r="F276" s="23">
        <f t="shared" si="12"/>
        <v>0</v>
      </c>
      <c r="G276" s="21" t="str">
        <f t="shared" si="13"/>
        <v/>
      </c>
    </row>
    <row r="277" spans="1:7" ht="20.100000000000001" hidden="1" customHeight="1">
      <c r="A277" s="10">
        <f t="shared" si="14"/>
        <v>45</v>
      </c>
      <c r="B277" s="7"/>
      <c r="C277" s="8" t="s">
        <v>312</v>
      </c>
      <c r="D277" s="23">
        <v>0</v>
      </c>
      <c r="E277" s="9">
        <v>0</v>
      </c>
      <c r="F277" s="23">
        <f t="shared" si="12"/>
        <v>0</v>
      </c>
      <c r="G277" s="21" t="str">
        <f t="shared" si="13"/>
        <v/>
      </c>
    </row>
    <row r="278" spans="1:7" ht="20.100000000000001" hidden="1" customHeight="1">
      <c r="A278" s="10">
        <f t="shared" si="14"/>
        <v>45</v>
      </c>
      <c r="B278" s="7"/>
      <c r="C278" s="8" t="s">
        <v>313</v>
      </c>
      <c r="D278" s="23">
        <v>0</v>
      </c>
      <c r="E278" s="9">
        <v>0</v>
      </c>
      <c r="F278" s="23">
        <f t="shared" si="12"/>
        <v>0</v>
      </c>
      <c r="G278" s="21" t="str">
        <f t="shared" si="13"/>
        <v/>
      </c>
    </row>
    <row r="279" spans="1:7" ht="20.100000000000001" hidden="1" customHeight="1">
      <c r="A279" s="10">
        <f t="shared" si="14"/>
        <v>45</v>
      </c>
      <c r="B279" s="7"/>
      <c r="C279" s="8" t="s">
        <v>314</v>
      </c>
      <c r="D279" s="23">
        <v>0</v>
      </c>
      <c r="E279" s="9">
        <v>0</v>
      </c>
      <c r="F279" s="23">
        <f t="shared" si="12"/>
        <v>0</v>
      </c>
      <c r="G279" s="21" t="str">
        <f t="shared" si="13"/>
        <v/>
      </c>
    </row>
    <row r="280" spans="1:7" ht="20.100000000000001" hidden="1" customHeight="1">
      <c r="A280" s="10">
        <f t="shared" si="14"/>
        <v>45</v>
      </c>
      <c r="B280" s="7"/>
      <c r="C280" s="8" t="s">
        <v>315</v>
      </c>
      <c r="D280" s="23">
        <v>0</v>
      </c>
      <c r="E280" s="9">
        <v>0</v>
      </c>
      <c r="F280" s="23">
        <f t="shared" si="12"/>
        <v>0</v>
      </c>
      <c r="G280" s="21" t="str">
        <f t="shared" si="13"/>
        <v/>
      </c>
    </row>
    <row r="281" spans="1:7" ht="20.100000000000001" hidden="1" customHeight="1">
      <c r="A281" s="10">
        <f t="shared" si="14"/>
        <v>45</v>
      </c>
      <c r="B281" s="7"/>
      <c r="C281" s="8"/>
      <c r="D281" s="23"/>
      <c r="E281" s="9"/>
      <c r="F281" s="23">
        <f t="shared" si="12"/>
        <v>0</v>
      </c>
      <c r="G281" s="21" t="str">
        <f t="shared" si="13"/>
        <v/>
      </c>
    </row>
    <row r="282" spans="1:7" ht="20.100000000000001" hidden="1" customHeight="1">
      <c r="A282" s="10">
        <f t="shared" si="14"/>
        <v>45</v>
      </c>
      <c r="B282" s="7"/>
      <c r="C282" s="8"/>
      <c r="D282" s="23"/>
      <c r="E282" s="9"/>
      <c r="F282" s="23">
        <f t="shared" si="12"/>
        <v>0</v>
      </c>
      <c r="G282" s="21" t="str">
        <f t="shared" si="13"/>
        <v/>
      </c>
    </row>
    <row r="283" spans="1:7" ht="20.100000000000001" hidden="1" customHeight="1">
      <c r="A283" s="10">
        <f t="shared" si="14"/>
        <v>45</v>
      </c>
      <c r="B283" s="7"/>
      <c r="C283" s="8"/>
      <c r="D283" s="23"/>
      <c r="E283" s="9"/>
      <c r="F283" s="23">
        <f t="shared" si="12"/>
        <v>0</v>
      </c>
      <c r="G283" s="21" t="str">
        <f t="shared" si="13"/>
        <v/>
      </c>
    </row>
    <row r="284" spans="1:7" ht="20.100000000000001" hidden="1" customHeight="1">
      <c r="A284" s="10">
        <f t="shared" si="14"/>
        <v>45</v>
      </c>
      <c r="B284" s="7"/>
      <c r="C284" s="8"/>
      <c r="D284" s="23"/>
      <c r="E284" s="9"/>
      <c r="F284" s="23">
        <f t="shared" si="12"/>
        <v>0</v>
      </c>
      <c r="G284" s="21" t="str">
        <f t="shared" si="13"/>
        <v/>
      </c>
    </row>
    <row r="285" spans="1:7" ht="20.100000000000001" hidden="1" customHeight="1">
      <c r="A285" s="10">
        <f t="shared" si="14"/>
        <v>45</v>
      </c>
      <c r="B285" s="7"/>
      <c r="C285" s="8"/>
      <c r="D285" s="23"/>
      <c r="E285" s="9"/>
      <c r="F285" s="23">
        <f t="shared" si="12"/>
        <v>0</v>
      </c>
      <c r="G285" s="21" t="str">
        <f t="shared" si="13"/>
        <v/>
      </c>
    </row>
    <row r="286" spans="1:7" ht="20.100000000000001" hidden="1" customHeight="1">
      <c r="A286" s="10">
        <f t="shared" si="14"/>
        <v>45</v>
      </c>
      <c r="B286" s="7"/>
      <c r="C286" s="8"/>
      <c r="D286" s="23"/>
      <c r="E286" s="9"/>
      <c r="F286" s="23">
        <f t="shared" si="12"/>
        <v>0</v>
      </c>
      <c r="G286" s="21" t="str">
        <f t="shared" si="13"/>
        <v/>
      </c>
    </row>
    <row r="287" spans="1:7" ht="20.100000000000001" hidden="1" customHeight="1">
      <c r="A287" s="10">
        <f t="shared" si="14"/>
        <v>45</v>
      </c>
      <c r="B287" s="7"/>
      <c r="C287" s="8"/>
      <c r="D287" s="23"/>
      <c r="E287" s="9"/>
      <c r="F287" s="23">
        <f t="shared" si="12"/>
        <v>0</v>
      </c>
      <c r="G287" s="21" t="str">
        <f t="shared" si="13"/>
        <v/>
      </c>
    </row>
    <row r="288" spans="1:7" ht="20.100000000000001" hidden="1" customHeight="1">
      <c r="A288" s="10">
        <f t="shared" si="14"/>
        <v>45</v>
      </c>
      <c r="B288" s="7"/>
      <c r="C288" s="8"/>
      <c r="D288" s="23"/>
      <c r="E288" s="9"/>
      <c r="F288" s="23">
        <f t="shared" si="12"/>
        <v>0</v>
      </c>
      <c r="G288" s="21" t="str">
        <f t="shared" si="13"/>
        <v/>
      </c>
    </row>
    <row r="289" spans="1:7" ht="20.100000000000001" hidden="1" customHeight="1">
      <c r="A289" s="10">
        <f t="shared" si="14"/>
        <v>45</v>
      </c>
      <c r="B289" s="7"/>
      <c r="C289" s="8"/>
      <c r="D289" s="23"/>
      <c r="E289" s="9"/>
      <c r="F289" s="23">
        <f t="shared" si="12"/>
        <v>0</v>
      </c>
      <c r="G289" s="21" t="str">
        <f t="shared" si="13"/>
        <v/>
      </c>
    </row>
    <row r="290" spans="1:7" ht="20.100000000000001" hidden="1" customHeight="1">
      <c r="A290" s="10">
        <f t="shared" si="14"/>
        <v>45</v>
      </c>
      <c r="B290" s="7"/>
      <c r="C290" s="8"/>
      <c r="D290" s="23"/>
      <c r="E290" s="9"/>
      <c r="F290" s="23">
        <f t="shared" si="12"/>
        <v>0</v>
      </c>
      <c r="G290" s="21" t="str">
        <f t="shared" si="13"/>
        <v/>
      </c>
    </row>
    <row r="291" spans="1:7" ht="20.100000000000001" hidden="1" customHeight="1">
      <c r="A291" s="10">
        <f t="shared" si="14"/>
        <v>45</v>
      </c>
      <c r="B291" s="7"/>
      <c r="C291" s="8"/>
      <c r="D291" s="23"/>
      <c r="E291" s="9"/>
      <c r="F291" s="23">
        <f t="shared" si="12"/>
        <v>0</v>
      </c>
      <c r="G291" s="21" t="str">
        <f t="shared" si="13"/>
        <v/>
      </c>
    </row>
    <row r="292" spans="1:7" ht="20.100000000000001" hidden="1" customHeight="1">
      <c r="A292" s="10">
        <f t="shared" si="14"/>
        <v>45</v>
      </c>
      <c r="B292" s="7"/>
      <c r="C292" s="8"/>
      <c r="D292" s="23"/>
      <c r="E292" s="9"/>
      <c r="F292" s="23">
        <f t="shared" si="12"/>
        <v>0</v>
      </c>
      <c r="G292" s="21" t="str">
        <f t="shared" si="13"/>
        <v/>
      </c>
    </row>
    <row r="293" spans="1:7" ht="20.100000000000001" hidden="1" customHeight="1">
      <c r="A293" s="10">
        <f t="shared" si="14"/>
        <v>45</v>
      </c>
      <c r="B293" s="7"/>
      <c r="C293" s="8"/>
      <c r="D293" s="23"/>
      <c r="E293" s="9"/>
      <c r="F293" s="23">
        <f t="shared" si="12"/>
        <v>0</v>
      </c>
      <c r="G293" s="21" t="str">
        <f t="shared" si="13"/>
        <v/>
      </c>
    </row>
    <row r="294" spans="1:7" ht="20.100000000000001" hidden="1" customHeight="1">
      <c r="A294" s="10">
        <f t="shared" si="14"/>
        <v>45</v>
      </c>
      <c r="B294" s="7"/>
      <c r="C294" s="8"/>
      <c r="D294" s="23"/>
      <c r="E294" s="9"/>
      <c r="F294" s="23">
        <f t="shared" si="12"/>
        <v>0</v>
      </c>
      <c r="G294" s="21" t="str">
        <f t="shared" si="13"/>
        <v/>
      </c>
    </row>
    <row r="295" spans="1:7" ht="20.100000000000001" hidden="1" customHeight="1">
      <c r="A295" s="10">
        <f t="shared" si="14"/>
        <v>45</v>
      </c>
      <c r="B295" s="7"/>
      <c r="C295" s="8"/>
      <c r="D295" s="23"/>
      <c r="E295" s="9"/>
      <c r="F295" s="23">
        <f t="shared" si="12"/>
        <v>0</v>
      </c>
      <c r="G295" s="21" t="str">
        <f t="shared" si="13"/>
        <v/>
      </c>
    </row>
    <row r="296" spans="1:7" ht="20.100000000000001" hidden="1" customHeight="1">
      <c r="A296" s="10">
        <f t="shared" si="14"/>
        <v>45</v>
      </c>
      <c r="B296" s="7"/>
      <c r="C296" s="8"/>
      <c r="D296" s="23"/>
      <c r="E296" s="9"/>
      <c r="F296" s="23">
        <f t="shared" si="12"/>
        <v>0</v>
      </c>
      <c r="G296" s="21" t="str">
        <f t="shared" si="13"/>
        <v/>
      </c>
    </row>
    <row r="297" spans="1:7" ht="20.100000000000001" hidden="1" customHeight="1">
      <c r="A297" s="10">
        <f t="shared" si="14"/>
        <v>45</v>
      </c>
      <c r="B297" s="7"/>
      <c r="C297" s="8"/>
      <c r="D297" s="23"/>
      <c r="E297" s="9"/>
      <c r="F297" s="23">
        <f t="shared" si="12"/>
        <v>0</v>
      </c>
      <c r="G297" s="21" t="str">
        <f t="shared" si="13"/>
        <v/>
      </c>
    </row>
    <row r="298" spans="1:7" ht="20.100000000000001" hidden="1" customHeight="1">
      <c r="A298" s="10">
        <f t="shared" si="14"/>
        <v>45</v>
      </c>
      <c r="B298" s="7"/>
      <c r="C298" s="8"/>
      <c r="D298" s="23"/>
      <c r="E298" s="9"/>
      <c r="F298" s="23">
        <f t="shared" si="12"/>
        <v>0</v>
      </c>
      <c r="G298" s="21" t="str">
        <f t="shared" si="13"/>
        <v/>
      </c>
    </row>
    <row r="299" spans="1:7" ht="20.100000000000001" hidden="1" customHeight="1">
      <c r="A299" s="10">
        <f t="shared" si="14"/>
        <v>45</v>
      </c>
      <c r="B299" s="7"/>
      <c r="C299" s="8"/>
      <c r="D299" s="23"/>
      <c r="E299" s="9"/>
      <c r="F299" s="23">
        <f t="shared" si="12"/>
        <v>0</v>
      </c>
      <c r="G299" s="21" t="str">
        <f t="shared" si="13"/>
        <v/>
      </c>
    </row>
    <row r="300" spans="1:7" ht="20.100000000000001" hidden="1" customHeight="1">
      <c r="A300" s="10">
        <f t="shared" si="14"/>
        <v>45</v>
      </c>
      <c r="B300" s="7"/>
      <c r="C300" s="8"/>
      <c r="D300" s="23"/>
      <c r="E300" s="9"/>
      <c r="F300" s="23">
        <f t="shared" si="12"/>
        <v>0</v>
      </c>
      <c r="G300" s="21" t="str">
        <f t="shared" si="13"/>
        <v/>
      </c>
    </row>
    <row r="301" spans="1:7" ht="20.100000000000001" hidden="1" customHeight="1">
      <c r="A301" s="10">
        <f t="shared" si="14"/>
        <v>45</v>
      </c>
      <c r="B301" s="7"/>
      <c r="C301" s="8"/>
      <c r="D301" s="23"/>
      <c r="E301" s="9"/>
      <c r="F301" s="23">
        <f t="shared" si="12"/>
        <v>0</v>
      </c>
      <c r="G301" s="21" t="str">
        <f t="shared" si="13"/>
        <v/>
      </c>
    </row>
    <row r="302" spans="1:7" ht="20.100000000000001" hidden="1" customHeight="1">
      <c r="A302" s="10">
        <f t="shared" si="14"/>
        <v>45</v>
      </c>
      <c r="B302" s="7"/>
      <c r="C302" s="8"/>
      <c r="D302" s="23"/>
      <c r="E302" s="9"/>
      <c r="F302" s="23">
        <f t="shared" si="12"/>
        <v>0</v>
      </c>
      <c r="G302" s="21" t="str">
        <f t="shared" si="13"/>
        <v/>
      </c>
    </row>
    <row r="303" spans="1:7" ht="20.100000000000001" hidden="1" customHeight="1">
      <c r="A303" s="10">
        <f t="shared" si="14"/>
        <v>45</v>
      </c>
      <c r="B303" s="7"/>
      <c r="C303" s="8"/>
      <c r="D303" s="23"/>
      <c r="E303" s="9"/>
      <c r="F303" s="23">
        <f t="shared" si="12"/>
        <v>0</v>
      </c>
      <c r="G303" s="21" t="str">
        <f t="shared" si="13"/>
        <v/>
      </c>
    </row>
    <row r="304" spans="1:7" ht="20.100000000000001" hidden="1" customHeight="1">
      <c r="A304" s="10">
        <f t="shared" si="14"/>
        <v>45</v>
      </c>
      <c r="B304" s="7"/>
      <c r="C304" s="8"/>
      <c r="D304" s="23"/>
      <c r="E304" s="9"/>
      <c r="F304" s="23">
        <f t="shared" si="12"/>
        <v>0</v>
      </c>
      <c r="G304" s="21" t="str">
        <f t="shared" si="13"/>
        <v/>
      </c>
    </row>
    <row r="305" spans="1:7" ht="20.100000000000001" hidden="1" customHeight="1">
      <c r="A305" s="10">
        <f t="shared" si="14"/>
        <v>45</v>
      </c>
      <c r="B305" s="7"/>
      <c r="C305" s="8"/>
      <c r="D305" s="23"/>
      <c r="E305" s="9"/>
      <c r="F305" s="23">
        <f t="shared" si="12"/>
        <v>0</v>
      </c>
      <c r="G305" s="21" t="str">
        <f t="shared" si="13"/>
        <v/>
      </c>
    </row>
    <row r="306" spans="1:7" ht="20.100000000000001" hidden="1" customHeight="1">
      <c r="A306" s="10">
        <f t="shared" si="14"/>
        <v>45</v>
      </c>
      <c r="B306" s="7"/>
      <c r="C306" s="8"/>
      <c r="D306" s="23"/>
      <c r="E306" s="9"/>
      <c r="F306" s="23">
        <f t="shared" si="12"/>
        <v>0</v>
      </c>
      <c r="G306" s="21" t="str">
        <f t="shared" si="13"/>
        <v/>
      </c>
    </row>
    <row r="307" spans="1:7" ht="20.100000000000001" hidden="1" customHeight="1">
      <c r="A307" s="10">
        <f t="shared" si="14"/>
        <v>45</v>
      </c>
      <c r="B307" s="7"/>
      <c r="C307" s="8"/>
      <c r="D307" s="23"/>
      <c r="E307" s="9"/>
      <c r="F307" s="23">
        <f t="shared" si="12"/>
        <v>0</v>
      </c>
      <c r="G307" s="21" t="str">
        <f t="shared" si="13"/>
        <v/>
      </c>
    </row>
    <row r="308" spans="1:7" ht="20.100000000000001" hidden="1" customHeight="1">
      <c r="A308" s="10">
        <f t="shared" si="14"/>
        <v>45</v>
      </c>
      <c r="B308" s="7"/>
      <c r="C308" s="8"/>
      <c r="D308" s="23"/>
      <c r="E308" s="9"/>
      <c r="F308" s="23">
        <f t="shared" si="12"/>
        <v>0</v>
      </c>
      <c r="G308" s="21" t="str">
        <f t="shared" si="13"/>
        <v/>
      </c>
    </row>
    <row r="309" spans="1:7" ht="20.100000000000001" hidden="1" customHeight="1">
      <c r="A309" s="10">
        <f t="shared" si="14"/>
        <v>45</v>
      </c>
      <c r="B309" s="7"/>
      <c r="C309" s="8"/>
      <c r="D309" s="23"/>
      <c r="E309" s="9"/>
      <c r="F309" s="23">
        <f t="shared" si="12"/>
        <v>0</v>
      </c>
      <c r="G309" s="21" t="str">
        <f t="shared" si="13"/>
        <v/>
      </c>
    </row>
    <row r="310" spans="1:7" ht="20.100000000000001" hidden="1" customHeight="1">
      <c r="A310" s="10">
        <f t="shared" si="14"/>
        <v>45</v>
      </c>
      <c r="B310" s="7"/>
      <c r="C310" s="8"/>
      <c r="D310" s="23"/>
      <c r="E310" s="9"/>
      <c r="F310" s="23">
        <f t="shared" si="12"/>
        <v>0</v>
      </c>
      <c r="G310" s="21" t="str">
        <f t="shared" si="13"/>
        <v/>
      </c>
    </row>
    <row r="311" spans="1:7" ht="20.100000000000001" hidden="1" customHeight="1">
      <c r="A311" s="10">
        <f t="shared" si="14"/>
        <v>45</v>
      </c>
      <c r="B311" s="7"/>
      <c r="C311" s="8"/>
      <c r="D311" s="23"/>
      <c r="E311" s="9"/>
      <c r="F311" s="23">
        <f t="shared" si="12"/>
        <v>0</v>
      </c>
      <c r="G311" s="21" t="str">
        <f t="shared" si="13"/>
        <v/>
      </c>
    </row>
    <row r="312" spans="1:7" ht="20.100000000000001" hidden="1" customHeight="1">
      <c r="A312" s="10">
        <f t="shared" si="14"/>
        <v>45</v>
      </c>
      <c r="B312" s="7"/>
      <c r="C312" s="8"/>
      <c r="D312" s="23"/>
      <c r="E312" s="9"/>
      <c r="F312" s="23">
        <f t="shared" si="12"/>
        <v>0</v>
      </c>
      <c r="G312" s="21" t="str">
        <f t="shared" si="13"/>
        <v/>
      </c>
    </row>
    <row r="313" spans="1:7" ht="20.100000000000001" hidden="1" customHeight="1">
      <c r="A313" s="10">
        <f t="shared" si="14"/>
        <v>45</v>
      </c>
      <c r="B313" s="7"/>
      <c r="C313" s="8"/>
      <c r="D313" s="23"/>
      <c r="E313" s="9"/>
      <c r="F313" s="23">
        <f t="shared" si="12"/>
        <v>0</v>
      </c>
      <c r="G313" s="21" t="str">
        <f t="shared" si="13"/>
        <v/>
      </c>
    </row>
    <row r="314" spans="1:7" ht="20.100000000000001" hidden="1" customHeight="1">
      <c r="A314" s="10">
        <f t="shared" si="14"/>
        <v>45</v>
      </c>
      <c r="B314" s="7"/>
      <c r="C314" s="8"/>
      <c r="D314" s="23"/>
      <c r="E314" s="9"/>
      <c r="F314" s="23">
        <f t="shared" si="12"/>
        <v>0</v>
      </c>
      <c r="G314" s="21" t="str">
        <f t="shared" si="13"/>
        <v/>
      </c>
    </row>
    <row r="315" spans="1:7" ht="20.100000000000001" hidden="1" customHeight="1">
      <c r="A315" s="10">
        <f t="shared" si="14"/>
        <v>45</v>
      </c>
      <c r="B315" s="7"/>
      <c r="C315" s="8"/>
      <c r="D315" s="23"/>
      <c r="E315" s="9"/>
      <c r="F315" s="23">
        <f t="shared" si="12"/>
        <v>0</v>
      </c>
      <c r="G315" s="21" t="str">
        <f t="shared" si="13"/>
        <v/>
      </c>
    </row>
    <row r="316" spans="1:7" ht="20.100000000000001" hidden="1" customHeight="1">
      <c r="A316" s="10">
        <f t="shared" si="14"/>
        <v>45</v>
      </c>
      <c r="B316" s="7"/>
      <c r="C316" s="8"/>
      <c r="D316" s="23"/>
      <c r="E316" s="9"/>
      <c r="F316" s="23">
        <f t="shared" si="12"/>
        <v>0</v>
      </c>
      <c r="G316" s="21" t="str">
        <f t="shared" si="13"/>
        <v/>
      </c>
    </row>
    <row r="317" spans="1:7" ht="20.100000000000001" hidden="1" customHeight="1">
      <c r="A317" s="10">
        <f t="shared" si="14"/>
        <v>45</v>
      </c>
      <c r="B317" s="7"/>
      <c r="C317" s="8"/>
      <c r="D317" s="23"/>
      <c r="E317" s="9"/>
      <c r="F317" s="23">
        <f t="shared" si="12"/>
        <v>0</v>
      </c>
      <c r="G317" s="21" t="str">
        <f t="shared" si="13"/>
        <v/>
      </c>
    </row>
    <row r="318" spans="1:7" ht="20.100000000000001" hidden="1" customHeight="1">
      <c r="A318" s="10">
        <f t="shared" si="14"/>
        <v>45</v>
      </c>
      <c r="B318" s="7"/>
      <c r="C318" s="8"/>
      <c r="D318" s="23"/>
      <c r="E318" s="9"/>
      <c r="F318" s="23">
        <f t="shared" si="12"/>
        <v>0</v>
      </c>
      <c r="G318" s="21" t="str">
        <f t="shared" si="13"/>
        <v/>
      </c>
    </row>
    <row r="319" spans="1:7" ht="20.100000000000001" hidden="1" customHeight="1">
      <c r="A319" s="10">
        <f t="shared" si="14"/>
        <v>45</v>
      </c>
      <c r="B319" s="7"/>
      <c r="C319" s="8"/>
      <c r="D319" s="23"/>
      <c r="E319" s="9"/>
      <c r="F319" s="23">
        <f t="shared" si="12"/>
        <v>0</v>
      </c>
      <c r="G319" s="21" t="str">
        <f t="shared" si="13"/>
        <v/>
      </c>
    </row>
    <row r="320" spans="1:7" ht="20.100000000000001" hidden="1" customHeight="1">
      <c r="A320" s="10">
        <f t="shared" si="14"/>
        <v>45</v>
      </c>
      <c r="B320" s="7"/>
      <c r="C320" s="8"/>
      <c r="D320" s="23"/>
      <c r="E320" s="9"/>
      <c r="F320" s="23">
        <f t="shared" si="12"/>
        <v>0</v>
      </c>
      <c r="G320" s="21" t="str">
        <f t="shared" si="13"/>
        <v/>
      </c>
    </row>
    <row r="321" spans="1:7" ht="20.100000000000001" hidden="1" customHeight="1">
      <c r="A321" s="10">
        <f t="shared" si="14"/>
        <v>45</v>
      </c>
      <c r="B321" s="7"/>
      <c r="C321" s="8"/>
      <c r="D321" s="23"/>
      <c r="E321" s="9"/>
      <c r="F321" s="23">
        <f t="shared" si="12"/>
        <v>0</v>
      </c>
      <c r="G321" s="21" t="str">
        <f t="shared" si="13"/>
        <v/>
      </c>
    </row>
    <row r="322" spans="1:7" ht="20.100000000000001" hidden="1" customHeight="1">
      <c r="A322" s="10">
        <f t="shared" si="14"/>
        <v>45</v>
      </c>
      <c r="B322" s="7"/>
      <c r="C322" s="8"/>
      <c r="D322" s="23"/>
      <c r="E322" s="9"/>
      <c r="F322" s="23">
        <f t="shared" si="12"/>
        <v>0</v>
      </c>
      <c r="G322" s="21" t="str">
        <f t="shared" si="13"/>
        <v/>
      </c>
    </row>
    <row r="323" spans="1:7" ht="20.100000000000001" hidden="1" customHeight="1">
      <c r="A323" s="10">
        <f t="shared" si="14"/>
        <v>45</v>
      </c>
      <c r="B323" s="7"/>
      <c r="C323" s="8"/>
      <c r="D323" s="23"/>
      <c r="E323" s="9"/>
      <c r="F323" s="23">
        <f t="shared" si="12"/>
        <v>0</v>
      </c>
      <c r="G323" s="21" t="str">
        <f t="shared" si="13"/>
        <v/>
      </c>
    </row>
    <row r="324" spans="1:7" ht="20.100000000000001" hidden="1" customHeight="1">
      <c r="A324" s="10">
        <f t="shared" si="14"/>
        <v>45</v>
      </c>
      <c r="B324" s="7"/>
      <c r="C324" s="8"/>
      <c r="D324" s="23"/>
      <c r="E324" s="9"/>
      <c r="F324" s="23">
        <f t="shared" si="12"/>
        <v>0</v>
      </c>
      <c r="G324" s="21" t="str">
        <f t="shared" si="13"/>
        <v/>
      </c>
    </row>
    <row r="325" spans="1:7" ht="20.100000000000001" hidden="1" customHeight="1">
      <c r="A325" s="10">
        <f t="shared" si="14"/>
        <v>45</v>
      </c>
      <c r="B325" s="7"/>
      <c r="C325" s="8"/>
      <c r="D325" s="23"/>
      <c r="E325" s="9"/>
      <c r="F325" s="23">
        <f t="shared" si="12"/>
        <v>0</v>
      </c>
      <c r="G325" s="21" t="str">
        <f t="shared" si="13"/>
        <v/>
      </c>
    </row>
    <row r="326" spans="1:7" ht="20.100000000000001" hidden="1" customHeight="1">
      <c r="A326" s="10">
        <f t="shared" si="14"/>
        <v>45</v>
      </c>
      <c r="B326" s="7"/>
      <c r="C326" s="8"/>
      <c r="D326" s="23"/>
      <c r="E326" s="9"/>
      <c r="F326" s="23">
        <f t="shared" si="12"/>
        <v>0</v>
      </c>
      <c r="G326" s="21" t="str">
        <f t="shared" si="13"/>
        <v/>
      </c>
    </row>
    <row r="327" spans="1:7" ht="20.100000000000001" hidden="1" customHeight="1">
      <c r="A327" s="10">
        <f t="shared" si="14"/>
        <v>45</v>
      </c>
      <c r="B327" s="7"/>
      <c r="C327" s="8"/>
      <c r="D327" s="23"/>
      <c r="E327" s="9"/>
      <c r="F327" s="23">
        <f t="shared" si="12"/>
        <v>0</v>
      </c>
      <c r="G327" s="21" t="str">
        <f t="shared" si="13"/>
        <v/>
      </c>
    </row>
    <row r="328" spans="1:7" ht="20.100000000000001" hidden="1" customHeight="1">
      <c r="A328" s="10">
        <f t="shared" si="14"/>
        <v>45</v>
      </c>
      <c r="B328" s="7"/>
      <c r="C328" s="8"/>
      <c r="D328" s="23"/>
      <c r="E328" s="9"/>
      <c r="F328" s="23">
        <f t="shared" si="12"/>
        <v>0</v>
      </c>
      <c r="G328" s="21" t="str">
        <f t="shared" si="13"/>
        <v/>
      </c>
    </row>
    <row r="329" spans="1:7" ht="20.100000000000001" hidden="1" customHeight="1">
      <c r="A329" s="10">
        <f t="shared" si="14"/>
        <v>45</v>
      </c>
      <c r="B329" s="7"/>
      <c r="C329" s="8"/>
      <c r="D329" s="23"/>
      <c r="E329" s="9"/>
      <c r="F329" s="23">
        <f t="shared" ref="F329:F359" si="15">IF(E329&gt;D329,D329,E329)</f>
        <v>0</v>
      </c>
      <c r="G329" s="21" t="str">
        <f t="shared" si="13"/>
        <v/>
      </c>
    </row>
    <row r="330" spans="1:7" ht="20.100000000000001" hidden="1" customHeight="1">
      <c r="A330" s="10">
        <f t="shared" si="14"/>
        <v>45</v>
      </c>
      <c r="B330" s="7"/>
      <c r="C330" s="8"/>
      <c r="D330" s="23"/>
      <c r="E330" s="9"/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hidden="1" customHeight="1">
      <c r="A331" s="10">
        <f t="shared" ref="A331:A338" si="17">IF(F331&gt;0,1+A330,A330)</f>
        <v>45</v>
      </c>
      <c r="B331" s="7"/>
      <c r="C331" s="8"/>
      <c r="D331" s="23"/>
      <c r="E331" s="9"/>
      <c r="F331" s="23">
        <f t="shared" si="15"/>
        <v>0</v>
      </c>
      <c r="G331" s="21" t="str">
        <f t="shared" si="16"/>
        <v/>
      </c>
    </row>
    <row r="332" spans="1:7" ht="20.100000000000001" hidden="1" customHeight="1">
      <c r="A332" s="10">
        <f t="shared" si="17"/>
        <v>45</v>
      </c>
      <c r="B332" s="7"/>
      <c r="C332" s="8"/>
      <c r="D332" s="23"/>
      <c r="E332" s="9"/>
      <c r="F332" s="23">
        <f t="shared" si="15"/>
        <v>0</v>
      </c>
      <c r="G332" s="21" t="str">
        <f t="shared" si="16"/>
        <v/>
      </c>
    </row>
    <row r="333" spans="1:7" ht="20.100000000000001" hidden="1" customHeight="1">
      <c r="A333" s="10">
        <f t="shared" si="17"/>
        <v>45</v>
      </c>
      <c r="B333" s="7"/>
      <c r="C333" s="8"/>
      <c r="D333" s="23"/>
      <c r="E333" s="9"/>
      <c r="F333" s="23">
        <f t="shared" si="15"/>
        <v>0</v>
      </c>
      <c r="G333" s="21" t="str">
        <f t="shared" si="16"/>
        <v/>
      </c>
    </row>
    <row r="334" spans="1:7" ht="20.100000000000001" hidden="1" customHeight="1">
      <c r="A334" s="10">
        <f t="shared" si="17"/>
        <v>45</v>
      </c>
      <c r="B334" s="7"/>
      <c r="C334" s="8"/>
      <c r="D334" s="23"/>
      <c r="E334" s="9"/>
      <c r="F334" s="23">
        <f t="shared" si="15"/>
        <v>0</v>
      </c>
      <c r="G334" s="21" t="str">
        <f t="shared" si="16"/>
        <v/>
      </c>
    </row>
    <row r="335" spans="1:7" ht="20.100000000000001" hidden="1" customHeight="1">
      <c r="A335" s="10">
        <f t="shared" si="17"/>
        <v>45</v>
      </c>
      <c r="B335" s="7"/>
      <c r="C335" s="8"/>
      <c r="D335" s="23"/>
      <c r="E335" s="9"/>
      <c r="F335" s="23">
        <f t="shared" si="15"/>
        <v>0</v>
      </c>
      <c r="G335" s="21" t="str">
        <f t="shared" si="16"/>
        <v/>
      </c>
    </row>
    <row r="336" spans="1:7" ht="20.100000000000001" hidden="1" customHeight="1">
      <c r="A336" s="10">
        <f t="shared" si="17"/>
        <v>45</v>
      </c>
      <c r="B336" s="7"/>
      <c r="C336" s="8"/>
      <c r="D336" s="23"/>
      <c r="E336" s="9"/>
      <c r="F336" s="23">
        <f t="shared" si="15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45</v>
      </c>
      <c r="B337" s="7"/>
      <c r="C337" s="8"/>
      <c r="D337" s="23"/>
      <c r="E337" s="9"/>
      <c r="F337" s="23">
        <f t="shared" si="15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45</v>
      </c>
      <c r="B338" s="7"/>
      <c r="C338" s="8"/>
      <c r="D338" s="23"/>
      <c r="E338" s="9"/>
      <c r="F338" s="23">
        <f t="shared" si="15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/>
      <c r="E339" s="9"/>
      <c r="F339" s="23">
        <f t="shared" si="15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/>
      <c r="E340" s="9"/>
      <c r="F340" s="23">
        <f t="shared" si="15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/>
      <c r="E341" s="9"/>
      <c r="F341" s="23">
        <f t="shared" si="15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/>
      <c r="E342" s="9"/>
      <c r="F342" s="23">
        <f t="shared" si="15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/>
      <c r="E343" s="9"/>
      <c r="F343" s="23">
        <f t="shared" si="15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/>
      <c r="E344" s="9"/>
      <c r="F344" s="23">
        <f t="shared" si="15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/>
      <c r="E345" s="9"/>
      <c r="F345" s="23">
        <f t="shared" si="15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/>
      <c r="E346" s="9"/>
      <c r="F346" s="23">
        <f t="shared" si="15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/>
      <c r="E347" s="9"/>
      <c r="F347" s="23">
        <f t="shared" si="15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/>
      <c r="E348" s="9"/>
      <c r="F348" s="23">
        <f t="shared" si="15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/>
      <c r="E349" s="9"/>
      <c r="F349" s="23">
        <f t="shared" si="15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/>
      <c r="E350" s="9"/>
      <c r="F350" s="23">
        <f t="shared" si="15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/>
      <c r="E351" s="9"/>
      <c r="F351" s="23">
        <f t="shared" si="15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/>
      <c r="E352" s="9"/>
      <c r="F352" s="23">
        <f t="shared" si="15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/>
      <c r="E353" s="9"/>
      <c r="F353" s="23">
        <f t="shared" si="15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/>
      <c r="E354" s="9"/>
      <c r="F354" s="23">
        <f t="shared" si="15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/>
      <c r="E355" s="9"/>
      <c r="F355" s="23">
        <f t="shared" si="15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/>
      <c r="E356" s="9"/>
      <c r="F356" s="23">
        <f t="shared" si="15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/>
      <c r="E357" s="9"/>
      <c r="F357" s="23">
        <f t="shared" si="15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/>
      <c r="E358" s="9"/>
      <c r="F358" s="23">
        <f t="shared" si="15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/>
      <c r="E359" s="9"/>
      <c r="F359" s="23">
        <f t="shared" si="15"/>
        <v>0</v>
      </c>
      <c r="G359" s="21" t="str">
        <f t="shared" si="16"/>
        <v/>
      </c>
    </row>
    <row r="360" spans="1:7" ht="25.5" customHeight="1">
      <c r="A360" s="65" t="s">
        <v>6</v>
      </c>
      <c r="B360" s="65"/>
      <c r="C360" s="65"/>
      <c r="D360" s="25">
        <f>SUM(D9:D359)</f>
        <v>5424</v>
      </c>
      <c r="E360" s="25"/>
      <c r="F360" s="25">
        <f>SUM(F9:F359)</f>
        <v>5357</v>
      </c>
      <c r="G360" s="25"/>
    </row>
    <row r="361" spans="1:7" ht="25.5" customHeight="1">
      <c r="A361" s="66" t="s">
        <v>39</v>
      </c>
      <c r="B361" s="66"/>
      <c r="C361" s="66"/>
      <c r="D361" s="59">
        <f>F360/D360</f>
        <v>0.98764749262536877</v>
      </c>
      <c r="E361" s="59"/>
      <c r="F361" s="59"/>
      <c r="G361" s="26"/>
    </row>
    <row r="362" spans="1:7" ht="25.5" customHeight="1">
      <c r="A362" s="58" t="s">
        <v>38</v>
      </c>
      <c r="B362" s="58"/>
      <c r="C362" s="58"/>
      <c r="D362" s="58" t="str">
        <f>IF(D361&lt;50%,B369,IF(D361&lt;70%,B368,IF(D361&lt;80%,B367,IF(D361&lt;90%,B366,B365))))</f>
        <v>A</v>
      </c>
      <c r="E362" s="58"/>
      <c r="F362" s="58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42"/>
      <c r="B371" s="73" t="s">
        <v>887</v>
      </c>
      <c r="C371" s="73"/>
      <c r="D371" s="73"/>
      <c r="E371" s="73"/>
      <c r="F371" s="73"/>
      <c r="G371" s="73"/>
    </row>
    <row r="372" spans="1:7" ht="20.100000000000001" customHeight="1">
      <c r="A372" s="73" t="s">
        <v>40</v>
      </c>
      <c r="B372" s="73"/>
      <c r="C372" s="73"/>
      <c r="D372" s="73" t="s">
        <v>45</v>
      </c>
      <c r="E372" s="73"/>
      <c r="F372" s="73"/>
      <c r="G372" s="73"/>
    </row>
    <row r="373" spans="1:7" ht="53.25" customHeight="1">
      <c r="A373" s="73"/>
      <c r="B373" s="73"/>
      <c r="C373" s="73"/>
      <c r="D373" s="31"/>
      <c r="E373" s="31"/>
      <c r="F373" s="31"/>
      <c r="G373" s="31"/>
    </row>
    <row r="374" spans="1:7" ht="20.100000000000001" customHeight="1">
      <c r="A374" s="74" t="s">
        <v>889</v>
      </c>
      <c r="B374" s="74"/>
      <c r="C374" s="74"/>
      <c r="D374" s="73" t="s">
        <v>43</v>
      </c>
      <c r="E374" s="73"/>
      <c r="F374" s="73"/>
      <c r="G374" s="73"/>
    </row>
    <row r="375" spans="1:7" ht="20.100000000000001" customHeight="1">
      <c r="A375" s="73" t="s">
        <v>888</v>
      </c>
      <c r="B375" s="73"/>
      <c r="C375" s="73"/>
      <c r="D375" s="73"/>
      <c r="E375" s="73"/>
      <c r="F375" s="73"/>
      <c r="G375" s="73"/>
    </row>
  </sheetData>
  <autoFilter ref="A8:G362">
    <filterColumn colId="1" showButton="0"/>
    <filterColumn colId="3">
      <filters>
        <filter val="10"/>
        <filter val="100"/>
        <filter val="20"/>
        <filter val="200"/>
        <filter val="220"/>
        <filter val="23"/>
        <filter val="25"/>
        <filter val="30"/>
        <filter val="300"/>
        <filter val="320"/>
        <filter val="340"/>
        <filter val="40"/>
        <filter val="45"/>
        <filter val="450"/>
        <filter val="5"/>
        <filter val="5,424"/>
        <filter val="50"/>
        <filter val="60"/>
        <filter val="65"/>
        <filter val="92"/>
        <filter val="98.76%"/>
        <filter val="A"/>
      </filters>
    </filterColumn>
  </autoFilter>
  <mergeCells count="22">
    <mergeCell ref="A375:C375"/>
    <mergeCell ref="D375:G375"/>
    <mergeCell ref="A360:C360"/>
    <mergeCell ref="A361:C361"/>
    <mergeCell ref="D361:F361"/>
    <mergeCell ref="A362:C362"/>
    <mergeCell ref="D362:F362"/>
    <mergeCell ref="B371:G371"/>
    <mergeCell ref="A372:C372"/>
    <mergeCell ref="D372:G372"/>
    <mergeCell ref="A373:C373"/>
    <mergeCell ref="A374:C374"/>
    <mergeCell ref="D374:G374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359">
    <cfRule type="cellIs" dxfId="25" priority="1" operator="lessThan">
      <formula>0.9</formula>
    </cfRule>
    <cfRule type="cellIs" dxfId="2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1"/>
  <sheetViews>
    <sheetView zoomScale="90" zoomScaleNormal="90" workbookViewId="0">
      <pane xSplit="3" ySplit="9" topLeftCell="D106" activePane="bottomRight" state="frozen"/>
      <selection pane="topRight" activeCell="D1" sqref="D1"/>
      <selection pane="bottomLeft" activeCell="A10" sqref="A10"/>
      <selection pane="bottomRight" activeCell="I114" sqref="I114:I11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962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50" t="s">
        <v>7</v>
      </c>
      <c r="E8" s="50" t="s">
        <v>8</v>
      </c>
      <c r="F8" s="50" t="s">
        <v>36</v>
      </c>
      <c r="G8" s="50" t="s">
        <v>39</v>
      </c>
    </row>
    <row r="9" spans="1:7" ht="20.100000000000001" customHeight="1">
      <c r="A9" s="10">
        <v>1</v>
      </c>
      <c r="B9" s="7" t="s">
        <v>735</v>
      </c>
      <c r="C9" s="8" t="s">
        <v>940</v>
      </c>
      <c r="D9" s="23">
        <f>E9</f>
        <v>50</v>
      </c>
      <c r="E9" s="9">
        <v>50</v>
      </c>
      <c r="F9" s="23">
        <f t="shared" ref="F9:F72" si="0">IF(E9&gt;D9,D9,E9)</f>
        <v>50</v>
      </c>
      <c r="G9" s="21">
        <f>IFERROR(F9/D9,"")</f>
        <v>1</v>
      </c>
    </row>
    <row r="10" spans="1:7" ht="20.100000000000001" customHeight="1">
      <c r="A10" s="10">
        <v>2</v>
      </c>
      <c r="B10" s="7" t="s">
        <v>732</v>
      </c>
      <c r="C10" s="8" t="s">
        <v>941</v>
      </c>
      <c r="D10" s="23">
        <v>60</v>
      </c>
      <c r="E10" s="9">
        <v>52</v>
      </c>
      <c r="F10" s="23">
        <f t="shared" si="0"/>
        <v>52</v>
      </c>
      <c r="G10" s="21">
        <f t="shared" ref="G10:G73" si="1">IFERROR(F10/D10,"")</f>
        <v>0.8666666666666667</v>
      </c>
    </row>
    <row r="11" spans="1:7" ht="20.100000000000001" customHeight="1">
      <c r="A11" s="10">
        <v>3</v>
      </c>
      <c r="B11" s="7" t="s">
        <v>683</v>
      </c>
      <c r="C11" s="8" t="s">
        <v>942</v>
      </c>
      <c r="D11" s="23">
        <v>60</v>
      </c>
      <c r="E11" s="9">
        <v>52</v>
      </c>
      <c r="F11" s="23">
        <f t="shared" si="0"/>
        <v>52</v>
      </c>
      <c r="G11" s="21">
        <f t="shared" si="1"/>
        <v>0.8666666666666667</v>
      </c>
    </row>
    <row r="12" spans="1:7" ht="20.100000000000001" customHeight="1">
      <c r="A12" s="10">
        <v>4</v>
      </c>
      <c r="B12" s="7" t="s">
        <v>759</v>
      </c>
      <c r="C12" s="8" t="s">
        <v>943</v>
      </c>
      <c r="D12" s="23">
        <f t="shared" ref="D12:D72" si="2">E12</f>
        <v>150</v>
      </c>
      <c r="E12" s="9">
        <v>150</v>
      </c>
      <c r="F12" s="23">
        <f t="shared" si="0"/>
        <v>150</v>
      </c>
      <c r="G12" s="21">
        <f t="shared" si="1"/>
        <v>1</v>
      </c>
    </row>
    <row r="13" spans="1:7" ht="20.100000000000001" customHeight="1">
      <c r="A13" s="10">
        <v>5</v>
      </c>
      <c r="B13" s="7" t="s">
        <v>757</v>
      </c>
      <c r="C13" s="8" t="s">
        <v>944</v>
      </c>
      <c r="D13" s="23">
        <f t="shared" si="2"/>
        <v>150</v>
      </c>
      <c r="E13" s="9">
        <v>150</v>
      </c>
      <c r="F13" s="23">
        <f t="shared" si="0"/>
        <v>150</v>
      </c>
      <c r="G13" s="21">
        <f t="shared" si="1"/>
        <v>1</v>
      </c>
    </row>
    <row r="14" spans="1:7" ht="20.100000000000001" customHeight="1">
      <c r="A14" s="10">
        <v>6</v>
      </c>
      <c r="B14" s="7" t="s">
        <v>758</v>
      </c>
      <c r="C14" s="8" t="s">
        <v>945</v>
      </c>
      <c r="D14" s="23">
        <f t="shared" si="2"/>
        <v>150</v>
      </c>
      <c r="E14" s="9">
        <v>150</v>
      </c>
      <c r="F14" s="23">
        <f t="shared" si="0"/>
        <v>150</v>
      </c>
      <c r="G14" s="21">
        <f t="shared" si="1"/>
        <v>1</v>
      </c>
    </row>
    <row r="15" spans="1:7" ht="20.100000000000001" customHeight="1">
      <c r="A15" s="10">
        <v>7</v>
      </c>
      <c r="B15" s="7" t="s">
        <v>763</v>
      </c>
      <c r="C15" s="8" t="s">
        <v>913</v>
      </c>
      <c r="D15" s="23">
        <f t="shared" si="2"/>
        <v>20</v>
      </c>
      <c r="E15" s="9">
        <v>20</v>
      </c>
      <c r="F15" s="23">
        <f t="shared" si="0"/>
        <v>20</v>
      </c>
      <c r="G15" s="21">
        <f t="shared" si="1"/>
        <v>1</v>
      </c>
    </row>
    <row r="16" spans="1:7" ht="20.100000000000001" customHeight="1">
      <c r="A16" s="10">
        <v>8</v>
      </c>
      <c r="B16" s="7" t="s">
        <v>764</v>
      </c>
      <c r="C16" s="8" t="s">
        <v>912</v>
      </c>
      <c r="D16" s="23">
        <f t="shared" si="2"/>
        <v>20</v>
      </c>
      <c r="E16" s="9">
        <v>20</v>
      </c>
      <c r="F16" s="23">
        <f t="shared" si="0"/>
        <v>20</v>
      </c>
      <c r="G16" s="21">
        <f t="shared" si="1"/>
        <v>1</v>
      </c>
    </row>
    <row r="17" spans="1:7" ht="20.100000000000001" customHeight="1">
      <c r="A17" s="10">
        <v>9</v>
      </c>
      <c r="B17" s="7" t="s">
        <v>765</v>
      </c>
      <c r="C17" s="8" t="s">
        <v>914</v>
      </c>
      <c r="D17" s="23">
        <f t="shared" si="2"/>
        <v>5</v>
      </c>
      <c r="E17" s="9">
        <v>5</v>
      </c>
      <c r="F17" s="23">
        <f t="shared" si="0"/>
        <v>5</v>
      </c>
      <c r="G17" s="21">
        <f t="shared" si="1"/>
        <v>1</v>
      </c>
    </row>
    <row r="18" spans="1:7" ht="20.100000000000001" customHeight="1">
      <c r="A18" s="10">
        <v>10</v>
      </c>
      <c r="B18" s="7" t="s">
        <v>763</v>
      </c>
      <c r="C18" s="8" t="s">
        <v>913</v>
      </c>
      <c r="D18" s="23">
        <f t="shared" si="2"/>
        <v>5</v>
      </c>
      <c r="E18" s="9">
        <v>5</v>
      </c>
      <c r="F18" s="23">
        <f t="shared" si="0"/>
        <v>5</v>
      </c>
      <c r="G18" s="21">
        <f t="shared" si="1"/>
        <v>1</v>
      </c>
    </row>
    <row r="19" spans="1:7" ht="20.100000000000001" customHeight="1">
      <c r="A19" s="10">
        <v>11</v>
      </c>
      <c r="B19" s="7" t="s">
        <v>764</v>
      </c>
      <c r="C19" s="8" t="s">
        <v>912</v>
      </c>
      <c r="D19" s="23">
        <f t="shared" si="2"/>
        <v>5</v>
      </c>
      <c r="E19" s="9">
        <v>5</v>
      </c>
      <c r="F19" s="23">
        <f t="shared" si="0"/>
        <v>5</v>
      </c>
      <c r="G19" s="21">
        <f t="shared" si="1"/>
        <v>1</v>
      </c>
    </row>
    <row r="20" spans="1:7" ht="20.100000000000001" customHeight="1">
      <c r="A20" s="10">
        <v>12</v>
      </c>
      <c r="B20" s="7" t="s">
        <v>708</v>
      </c>
      <c r="C20" s="8" t="s">
        <v>910</v>
      </c>
      <c r="D20" s="23">
        <f t="shared" si="2"/>
        <v>50</v>
      </c>
      <c r="E20" s="9">
        <v>50</v>
      </c>
      <c r="F20" s="23">
        <f t="shared" si="0"/>
        <v>50</v>
      </c>
      <c r="G20" s="21">
        <f t="shared" si="1"/>
        <v>1</v>
      </c>
    </row>
    <row r="21" spans="1:7" ht="20.100000000000001" customHeight="1">
      <c r="A21" s="10">
        <v>13</v>
      </c>
      <c r="B21" s="7" t="s">
        <v>709</v>
      </c>
      <c r="C21" s="8" t="s">
        <v>911</v>
      </c>
      <c r="D21" s="23">
        <v>80</v>
      </c>
      <c r="E21" s="9">
        <v>73</v>
      </c>
      <c r="F21" s="23">
        <f t="shared" si="0"/>
        <v>73</v>
      </c>
      <c r="G21" s="21">
        <f t="shared" si="1"/>
        <v>0.91249999999999998</v>
      </c>
    </row>
    <row r="22" spans="1:7" ht="20.100000000000001" customHeight="1">
      <c r="A22" s="10">
        <v>14</v>
      </c>
      <c r="B22" s="7" t="s">
        <v>709</v>
      </c>
      <c r="C22" s="8" t="s">
        <v>911</v>
      </c>
      <c r="D22" s="23">
        <v>80</v>
      </c>
      <c r="E22" s="9">
        <v>77</v>
      </c>
      <c r="F22" s="23">
        <f t="shared" si="0"/>
        <v>77</v>
      </c>
      <c r="G22" s="21">
        <f t="shared" si="1"/>
        <v>0.96250000000000002</v>
      </c>
    </row>
    <row r="23" spans="1:7" ht="20.100000000000001" customHeight="1">
      <c r="A23" s="10">
        <v>15</v>
      </c>
      <c r="B23" s="7" t="s">
        <v>708</v>
      </c>
      <c r="C23" s="8" t="s">
        <v>910</v>
      </c>
      <c r="D23" s="23">
        <f t="shared" si="2"/>
        <v>100</v>
      </c>
      <c r="E23" s="9">
        <v>100</v>
      </c>
      <c r="F23" s="23">
        <f t="shared" si="0"/>
        <v>100</v>
      </c>
      <c r="G23" s="21">
        <f t="shared" si="1"/>
        <v>1</v>
      </c>
    </row>
    <row r="24" spans="1:7" ht="20.100000000000001" customHeight="1">
      <c r="A24" s="10">
        <v>16</v>
      </c>
      <c r="B24" s="7" t="s">
        <v>765</v>
      </c>
      <c r="C24" s="8" t="s">
        <v>914</v>
      </c>
      <c r="D24" s="23">
        <v>30</v>
      </c>
      <c r="E24" s="9">
        <v>20</v>
      </c>
      <c r="F24" s="23">
        <f t="shared" si="0"/>
        <v>20</v>
      </c>
      <c r="G24" s="21">
        <f t="shared" si="1"/>
        <v>0.66666666666666663</v>
      </c>
    </row>
    <row r="25" spans="1:7" ht="20.100000000000001" customHeight="1">
      <c r="A25" s="10">
        <v>17</v>
      </c>
      <c r="B25" s="7" t="s">
        <v>765</v>
      </c>
      <c r="C25" s="8" t="s">
        <v>914</v>
      </c>
      <c r="D25" s="23">
        <f t="shared" si="2"/>
        <v>30</v>
      </c>
      <c r="E25" s="9">
        <v>30</v>
      </c>
      <c r="F25" s="23">
        <f t="shared" si="0"/>
        <v>30</v>
      </c>
      <c r="G25" s="21">
        <f t="shared" si="1"/>
        <v>1</v>
      </c>
    </row>
    <row r="26" spans="1:7" ht="20.100000000000001" customHeight="1">
      <c r="A26" s="10">
        <v>18</v>
      </c>
      <c r="B26" s="7" t="s">
        <v>763</v>
      </c>
      <c r="C26" s="8" t="s">
        <v>913</v>
      </c>
      <c r="D26" s="23">
        <f t="shared" si="2"/>
        <v>30</v>
      </c>
      <c r="E26" s="9">
        <v>30</v>
      </c>
      <c r="F26" s="23">
        <f t="shared" si="0"/>
        <v>30</v>
      </c>
      <c r="G26" s="21">
        <f t="shared" si="1"/>
        <v>1</v>
      </c>
    </row>
    <row r="27" spans="1:7" ht="20.100000000000001" customHeight="1">
      <c r="A27" s="10">
        <v>19</v>
      </c>
      <c r="B27" s="7" t="s">
        <v>764</v>
      </c>
      <c r="C27" s="8" t="s">
        <v>912</v>
      </c>
      <c r="D27" s="23">
        <f t="shared" si="2"/>
        <v>30</v>
      </c>
      <c r="E27" s="9">
        <v>30</v>
      </c>
      <c r="F27" s="23">
        <f t="shared" si="0"/>
        <v>30</v>
      </c>
      <c r="G27" s="21">
        <f t="shared" si="1"/>
        <v>1</v>
      </c>
    </row>
    <row r="28" spans="1:7" ht="20.100000000000001" customHeight="1">
      <c r="A28" s="10">
        <v>20</v>
      </c>
      <c r="B28" s="7" t="s">
        <v>737</v>
      </c>
      <c r="C28" s="8" t="s">
        <v>946</v>
      </c>
      <c r="D28" s="23">
        <v>55</v>
      </c>
      <c r="E28" s="9">
        <v>52</v>
      </c>
      <c r="F28" s="23">
        <f t="shared" si="0"/>
        <v>52</v>
      </c>
      <c r="G28" s="21">
        <f t="shared" si="1"/>
        <v>0.94545454545454544</v>
      </c>
    </row>
    <row r="29" spans="1:7" ht="20.100000000000001" customHeight="1">
      <c r="A29" s="10">
        <v>21</v>
      </c>
      <c r="B29" s="7" t="s">
        <v>847</v>
      </c>
      <c r="C29" s="8" t="s">
        <v>947</v>
      </c>
      <c r="D29" s="23">
        <v>16</v>
      </c>
      <c r="E29" s="9">
        <v>16</v>
      </c>
      <c r="F29" s="23">
        <f t="shared" si="0"/>
        <v>16</v>
      </c>
      <c r="G29" s="21">
        <f t="shared" si="1"/>
        <v>1</v>
      </c>
    </row>
    <row r="30" spans="1:7" ht="20.100000000000001" customHeight="1">
      <c r="A30" s="10">
        <v>22</v>
      </c>
      <c r="B30" s="7" t="s">
        <v>837</v>
      </c>
      <c r="C30" s="8" t="s">
        <v>948</v>
      </c>
      <c r="D30" s="23">
        <f t="shared" si="2"/>
        <v>14</v>
      </c>
      <c r="E30" s="9">
        <v>14</v>
      </c>
      <c r="F30" s="23">
        <f t="shared" si="0"/>
        <v>14</v>
      </c>
      <c r="G30" s="21">
        <f t="shared" si="1"/>
        <v>1</v>
      </c>
    </row>
    <row r="31" spans="1:7" ht="20.100000000000001" customHeight="1">
      <c r="A31" s="10">
        <v>23</v>
      </c>
      <c r="B31" s="7" t="s">
        <v>930</v>
      </c>
      <c r="C31" s="8" t="s">
        <v>949</v>
      </c>
      <c r="D31" s="23">
        <f t="shared" si="2"/>
        <v>200</v>
      </c>
      <c r="E31" s="9">
        <v>200</v>
      </c>
      <c r="F31" s="23">
        <f t="shared" si="0"/>
        <v>200</v>
      </c>
      <c r="G31" s="21">
        <f t="shared" si="1"/>
        <v>1</v>
      </c>
    </row>
    <row r="32" spans="1:7" ht="20.100000000000001" customHeight="1">
      <c r="A32" s="10">
        <v>24</v>
      </c>
      <c r="B32" s="7" t="s">
        <v>931</v>
      </c>
      <c r="C32" s="8" t="s">
        <v>950</v>
      </c>
      <c r="D32" s="23">
        <f t="shared" si="2"/>
        <v>200</v>
      </c>
      <c r="E32" s="9">
        <v>200</v>
      </c>
      <c r="F32" s="23">
        <f t="shared" si="0"/>
        <v>200</v>
      </c>
      <c r="G32" s="21">
        <f t="shared" si="1"/>
        <v>1</v>
      </c>
    </row>
    <row r="33" spans="1:7" ht="20.100000000000001" customHeight="1">
      <c r="A33" s="10">
        <v>25</v>
      </c>
      <c r="B33" s="7" t="s">
        <v>932</v>
      </c>
      <c r="C33" s="8" t="s">
        <v>951</v>
      </c>
      <c r="D33" s="23">
        <f t="shared" si="2"/>
        <v>200</v>
      </c>
      <c r="E33" s="9">
        <v>200</v>
      </c>
      <c r="F33" s="23">
        <f t="shared" si="0"/>
        <v>200</v>
      </c>
      <c r="G33" s="21">
        <f t="shared" si="1"/>
        <v>1</v>
      </c>
    </row>
    <row r="34" spans="1:7" ht="20.100000000000001" customHeight="1">
      <c r="A34" s="10">
        <v>26</v>
      </c>
      <c r="B34" s="7" t="s">
        <v>762</v>
      </c>
      <c r="C34" s="8" t="s">
        <v>905</v>
      </c>
      <c r="D34" s="23">
        <v>30</v>
      </c>
      <c r="E34" s="9">
        <v>28</v>
      </c>
      <c r="F34" s="23">
        <f t="shared" si="0"/>
        <v>28</v>
      </c>
      <c r="G34" s="21">
        <f t="shared" si="1"/>
        <v>0.93333333333333335</v>
      </c>
    </row>
    <row r="35" spans="1:7" ht="20.100000000000001" customHeight="1">
      <c r="A35" s="10">
        <v>27</v>
      </c>
      <c r="B35" s="7" t="s">
        <v>760</v>
      </c>
      <c r="C35" s="8" t="s">
        <v>904</v>
      </c>
      <c r="D35" s="23">
        <v>30</v>
      </c>
      <c r="E35" s="9">
        <v>28</v>
      </c>
      <c r="F35" s="23">
        <f t="shared" si="0"/>
        <v>28</v>
      </c>
      <c r="G35" s="21">
        <f t="shared" si="1"/>
        <v>0.93333333333333335</v>
      </c>
    </row>
    <row r="36" spans="1:7" ht="20.100000000000001" customHeight="1">
      <c r="A36" s="10">
        <v>28</v>
      </c>
      <c r="B36" s="7" t="s">
        <v>761</v>
      </c>
      <c r="C36" s="8" t="s">
        <v>903</v>
      </c>
      <c r="D36" s="23">
        <v>30</v>
      </c>
      <c r="E36" s="9">
        <v>28</v>
      </c>
      <c r="F36" s="23">
        <f t="shared" si="0"/>
        <v>28</v>
      </c>
      <c r="G36" s="21">
        <f t="shared" si="1"/>
        <v>0.93333333333333335</v>
      </c>
    </row>
    <row r="37" spans="1:7" ht="20.100000000000001" customHeight="1">
      <c r="A37" s="10">
        <v>29</v>
      </c>
      <c r="B37" s="7" t="s">
        <v>762</v>
      </c>
      <c r="C37" s="8" t="s">
        <v>905</v>
      </c>
      <c r="D37" s="23">
        <v>25</v>
      </c>
      <c r="E37" s="9">
        <v>22</v>
      </c>
      <c r="F37" s="23">
        <f t="shared" si="0"/>
        <v>22</v>
      </c>
      <c r="G37" s="21">
        <f t="shared" si="1"/>
        <v>0.88</v>
      </c>
    </row>
    <row r="38" spans="1:7" ht="20.100000000000001" customHeight="1">
      <c r="A38" s="10">
        <v>30</v>
      </c>
      <c r="B38" s="7" t="s">
        <v>760</v>
      </c>
      <c r="C38" s="8" t="s">
        <v>904</v>
      </c>
      <c r="D38" s="23">
        <v>25</v>
      </c>
      <c r="E38" s="9">
        <v>22</v>
      </c>
      <c r="F38" s="23">
        <f t="shared" si="0"/>
        <v>22</v>
      </c>
      <c r="G38" s="21">
        <f t="shared" si="1"/>
        <v>0.88</v>
      </c>
    </row>
    <row r="39" spans="1:7" ht="20.100000000000001" customHeight="1">
      <c r="A39" s="10">
        <v>31</v>
      </c>
      <c r="B39" s="7" t="s">
        <v>761</v>
      </c>
      <c r="C39" s="8" t="s">
        <v>903</v>
      </c>
      <c r="D39" s="23">
        <v>25</v>
      </c>
      <c r="E39" s="9">
        <v>22</v>
      </c>
      <c r="F39" s="23">
        <f t="shared" si="0"/>
        <v>22</v>
      </c>
      <c r="G39" s="21">
        <f t="shared" si="1"/>
        <v>0.88</v>
      </c>
    </row>
    <row r="40" spans="1:7" ht="20.100000000000001" customHeight="1">
      <c r="A40" s="10">
        <v>32</v>
      </c>
      <c r="B40" s="7" t="s">
        <v>931</v>
      </c>
      <c r="C40" s="8" t="s">
        <v>950</v>
      </c>
      <c r="D40" s="23">
        <f t="shared" si="2"/>
        <v>400</v>
      </c>
      <c r="E40" s="9">
        <v>400</v>
      </c>
      <c r="F40" s="23">
        <f t="shared" si="0"/>
        <v>400</v>
      </c>
      <c r="G40" s="21">
        <f t="shared" si="1"/>
        <v>1</v>
      </c>
    </row>
    <row r="41" spans="1:7" ht="20.100000000000001" customHeight="1">
      <c r="A41" s="10">
        <v>33</v>
      </c>
      <c r="B41" s="7" t="s">
        <v>932</v>
      </c>
      <c r="C41" s="8" t="s">
        <v>951</v>
      </c>
      <c r="D41" s="23">
        <f t="shared" si="2"/>
        <v>400</v>
      </c>
      <c r="E41" s="9">
        <v>400</v>
      </c>
      <c r="F41" s="23">
        <f t="shared" si="0"/>
        <v>400</v>
      </c>
      <c r="G41" s="21">
        <f t="shared" si="1"/>
        <v>1</v>
      </c>
    </row>
    <row r="42" spans="1:7" ht="20.100000000000001" customHeight="1">
      <c r="A42" s="10">
        <v>34</v>
      </c>
      <c r="B42" s="7" t="s">
        <v>847</v>
      </c>
      <c r="C42" s="8" t="s">
        <v>947</v>
      </c>
      <c r="D42" s="23">
        <v>15</v>
      </c>
      <c r="E42" s="9">
        <v>14</v>
      </c>
      <c r="F42" s="23">
        <f t="shared" si="0"/>
        <v>14</v>
      </c>
      <c r="G42" s="21">
        <f t="shared" si="1"/>
        <v>0.93333333333333335</v>
      </c>
    </row>
    <row r="43" spans="1:7" ht="20.100000000000001" customHeight="1">
      <c r="A43" s="10">
        <v>35</v>
      </c>
      <c r="B43" s="7" t="s">
        <v>837</v>
      </c>
      <c r="C43" s="8" t="s">
        <v>948</v>
      </c>
      <c r="D43" s="23">
        <f t="shared" si="2"/>
        <v>40</v>
      </c>
      <c r="E43" s="9">
        <v>40</v>
      </c>
      <c r="F43" s="23">
        <f t="shared" si="0"/>
        <v>40</v>
      </c>
      <c r="G43" s="21">
        <f t="shared" si="1"/>
        <v>1</v>
      </c>
    </row>
    <row r="44" spans="1:7" ht="20.100000000000001" customHeight="1">
      <c r="A44" s="10">
        <v>36</v>
      </c>
      <c r="B44" s="7" t="s">
        <v>930</v>
      </c>
      <c r="C44" s="8" t="s">
        <v>949</v>
      </c>
      <c r="D44" s="23">
        <f t="shared" si="2"/>
        <v>120</v>
      </c>
      <c r="E44" s="9">
        <v>120</v>
      </c>
      <c r="F44" s="23">
        <f t="shared" si="0"/>
        <v>120</v>
      </c>
      <c r="G44" s="21">
        <f t="shared" si="1"/>
        <v>1</v>
      </c>
    </row>
    <row r="45" spans="1:7" ht="20.100000000000001" customHeight="1">
      <c r="A45" s="10">
        <v>37</v>
      </c>
      <c r="B45" s="7" t="s">
        <v>932</v>
      </c>
      <c r="C45" s="8" t="s">
        <v>951</v>
      </c>
      <c r="D45" s="23">
        <f t="shared" si="2"/>
        <v>150</v>
      </c>
      <c r="E45" s="9">
        <v>150</v>
      </c>
      <c r="F45" s="23">
        <f t="shared" si="0"/>
        <v>150</v>
      </c>
      <c r="G45" s="21">
        <f t="shared" si="1"/>
        <v>1</v>
      </c>
    </row>
    <row r="46" spans="1:7" ht="20.100000000000001" customHeight="1">
      <c r="A46" s="10">
        <v>38</v>
      </c>
      <c r="B46" s="7" t="s">
        <v>837</v>
      </c>
      <c r="C46" s="8" t="s">
        <v>948</v>
      </c>
      <c r="D46" s="23">
        <v>10</v>
      </c>
      <c r="E46" s="9">
        <v>6</v>
      </c>
      <c r="F46" s="23">
        <f t="shared" si="0"/>
        <v>6</v>
      </c>
      <c r="G46" s="21">
        <f t="shared" si="1"/>
        <v>0.6</v>
      </c>
    </row>
    <row r="47" spans="1:7" ht="20.100000000000001" customHeight="1">
      <c r="A47" s="10">
        <v>39</v>
      </c>
      <c r="B47" s="7" t="s">
        <v>837</v>
      </c>
      <c r="C47" s="8" t="s">
        <v>948</v>
      </c>
      <c r="D47" s="23">
        <f t="shared" si="2"/>
        <v>30</v>
      </c>
      <c r="E47" s="9">
        <v>30</v>
      </c>
      <c r="F47" s="23">
        <f t="shared" si="0"/>
        <v>30</v>
      </c>
      <c r="G47" s="21">
        <f t="shared" si="1"/>
        <v>1</v>
      </c>
    </row>
    <row r="48" spans="1:7" ht="20.100000000000001" customHeight="1">
      <c r="A48" s="10">
        <v>40</v>
      </c>
      <c r="B48" s="7" t="s">
        <v>837</v>
      </c>
      <c r="C48" s="8" t="s">
        <v>948</v>
      </c>
      <c r="D48" s="23">
        <f t="shared" si="2"/>
        <v>10</v>
      </c>
      <c r="E48" s="9">
        <v>10</v>
      </c>
      <c r="F48" s="23">
        <f t="shared" si="0"/>
        <v>10</v>
      </c>
      <c r="G48" s="21">
        <f t="shared" si="1"/>
        <v>1</v>
      </c>
    </row>
    <row r="49" spans="1:7" ht="20.100000000000001" customHeight="1">
      <c r="A49" s="10">
        <v>41</v>
      </c>
      <c r="B49" s="7" t="s">
        <v>656</v>
      </c>
      <c r="C49" s="8" t="s">
        <v>923</v>
      </c>
      <c r="D49" s="23">
        <v>45</v>
      </c>
      <c r="E49" s="9">
        <v>43</v>
      </c>
      <c r="F49" s="23">
        <f t="shared" si="0"/>
        <v>43</v>
      </c>
      <c r="G49" s="21">
        <f t="shared" si="1"/>
        <v>0.9555555555555556</v>
      </c>
    </row>
    <row r="50" spans="1:7" ht="20.100000000000001" customHeight="1">
      <c r="A50" s="10">
        <v>42</v>
      </c>
      <c r="B50" s="7" t="s">
        <v>656</v>
      </c>
      <c r="C50" s="8" t="s">
        <v>923</v>
      </c>
      <c r="D50" s="23">
        <v>40</v>
      </c>
      <c r="E50" s="9">
        <v>37</v>
      </c>
      <c r="F50" s="23">
        <f t="shared" si="0"/>
        <v>37</v>
      </c>
      <c r="G50" s="21">
        <f t="shared" si="1"/>
        <v>0.92500000000000004</v>
      </c>
    </row>
    <row r="51" spans="1:7" ht="20.100000000000001" customHeight="1">
      <c r="A51" s="10">
        <v>43</v>
      </c>
      <c r="B51" s="7" t="s">
        <v>756</v>
      </c>
      <c r="C51" s="8" t="s">
        <v>908</v>
      </c>
      <c r="D51" s="23">
        <f t="shared" si="2"/>
        <v>90</v>
      </c>
      <c r="E51" s="9">
        <v>90</v>
      </c>
      <c r="F51" s="23">
        <f t="shared" si="0"/>
        <v>90</v>
      </c>
      <c r="G51" s="21">
        <f t="shared" si="1"/>
        <v>1</v>
      </c>
    </row>
    <row r="52" spans="1:7" ht="20.100000000000001" customHeight="1">
      <c r="A52" s="10">
        <v>44</v>
      </c>
      <c r="B52" s="7" t="s">
        <v>754</v>
      </c>
      <c r="C52" s="8" t="s">
        <v>907</v>
      </c>
      <c r="D52" s="23">
        <f t="shared" si="2"/>
        <v>90</v>
      </c>
      <c r="E52" s="9">
        <v>90</v>
      </c>
      <c r="F52" s="23">
        <f t="shared" si="0"/>
        <v>90</v>
      </c>
      <c r="G52" s="21">
        <f t="shared" si="1"/>
        <v>1</v>
      </c>
    </row>
    <row r="53" spans="1:7" ht="20.100000000000001" customHeight="1">
      <c r="A53" s="10">
        <v>45</v>
      </c>
      <c r="B53" s="7" t="s">
        <v>755</v>
      </c>
      <c r="C53" s="8" t="s">
        <v>906</v>
      </c>
      <c r="D53" s="23">
        <f t="shared" si="2"/>
        <v>90</v>
      </c>
      <c r="E53" s="9">
        <v>90</v>
      </c>
      <c r="F53" s="23">
        <f t="shared" si="0"/>
        <v>90</v>
      </c>
      <c r="G53" s="21">
        <f t="shared" si="1"/>
        <v>1</v>
      </c>
    </row>
    <row r="54" spans="1:7" ht="20.100000000000001" customHeight="1">
      <c r="A54" s="10">
        <v>46</v>
      </c>
      <c r="B54" s="7" t="s">
        <v>930</v>
      </c>
      <c r="C54" s="8" t="s">
        <v>949</v>
      </c>
      <c r="D54" s="23">
        <f t="shared" si="2"/>
        <v>80</v>
      </c>
      <c r="E54" s="9">
        <v>80</v>
      </c>
      <c r="F54" s="23">
        <f t="shared" si="0"/>
        <v>80</v>
      </c>
      <c r="G54" s="21">
        <f t="shared" si="1"/>
        <v>1</v>
      </c>
    </row>
    <row r="55" spans="1:7" ht="20.100000000000001" customHeight="1">
      <c r="A55" s="10">
        <v>47</v>
      </c>
      <c r="B55" s="7" t="s">
        <v>645</v>
      </c>
      <c r="C55" s="8" t="s">
        <v>909</v>
      </c>
      <c r="D55" s="23">
        <f t="shared" si="2"/>
        <v>120</v>
      </c>
      <c r="E55" s="9">
        <v>120</v>
      </c>
      <c r="F55" s="23">
        <f t="shared" si="0"/>
        <v>120</v>
      </c>
      <c r="G55" s="21">
        <f t="shared" si="1"/>
        <v>1</v>
      </c>
    </row>
    <row r="56" spans="1:7" ht="20.100000000000001" customHeight="1">
      <c r="A56" s="10">
        <v>48</v>
      </c>
      <c r="B56" s="7" t="s">
        <v>930</v>
      </c>
      <c r="C56" s="8" t="s">
        <v>949</v>
      </c>
      <c r="D56" s="23">
        <f t="shared" si="2"/>
        <v>50</v>
      </c>
      <c r="E56" s="9">
        <v>50</v>
      </c>
      <c r="F56" s="23">
        <f t="shared" si="0"/>
        <v>50</v>
      </c>
      <c r="G56" s="21">
        <f t="shared" si="1"/>
        <v>1</v>
      </c>
    </row>
    <row r="57" spans="1:7" ht="20.100000000000001" customHeight="1">
      <c r="A57" s="10">
        <v>49</v>
      </c>
      <c r="B57" s="7" t="s">
        <v>932</v>
      </c>
      <c r="C57" s="8" t="s">
        <v>951</v>
      </c>
      <c r="D57" s="23">
        <f t="shared" si="2"/>
        <v>200</v>
      </c>
      <c r="E57" s="9">
        <v>200</v>
      </c>
      <c r="F57" s="23">
        <f t="shared" si="0"/>
        <v>200</v>
      </c>
      <c r="G57" s="21">
        <f t="shared" si="1"/>
        <v>1</v>
      </c>
    </row>
    <row r="58" spans="1:7" ht="20.100000000000001" customHeight="1">
      <c r="A58" s="10">
        <v>50</v>
      </c>
      <c r="B58" s="7" t="s">
        <v>664</v>
      </c>
      <c r="C58" s="8" t="s">
        <v>952</v>
      </c>
      <c r="D58" s="23">
        <f t="shared" si="2"/>
        <v>100</v>
      </c>
      <c r="E58" s="9">
        <v>100</v>
      </c>
      <c r="F58" s="23">
        <f t="shared" si="0"/>
        <v>100</v>
      </c>
      <c r="G58" s="21">
        <f t="shared" si="1"/>
        <v>1</v>
      </c>
    </row>
    <row r="59" spans="1:7" ht="20.100000000000001" customHeight="1">
      <c r="A59" s="10">
        <v>51</v>
      </c>
      <c r="B59" s="7" t="s">
        <v>930</v>
      </c>
      <c r="C59" s="8" t="s">
        <v>949</v>
      </c>
      <c r="D59" s="23">
        <f t="shared" si="2"/>
        <v>100</v>
      </c>
      <c r="E59" s="9">
        <v>100</v>
      </c>
      <c r="F59" s="23">
        <f t="shared" si="0"/>
        <v>100</v>
      </c>
      <c r="G59" s="21">
        <f t="shared" si="1"/>
        <v>1</v>
      </c>
    </row>
    <row r="60" spans="1:7" ht="20.100000000000001" customHeight="1">
      <c r="A60" s="10">
        <v>52</v>
      </c>
      <c r="B60" s="7" t="s">
        <v>931</v>
      </c>
      <c r="C60" s="8" t="s">
        <v>950</v>
      </c>
      <c r="D60" s="23">
        <f t="shared" si="2"/>
        <v>200</v>
      </c>
      <c r="E60" s="9">
        <v>200</v>
      </c>
      <c r="F60" s="23">
        <f t="shared" si="0"/>
        <v>200</v>
      </c>
      <c r="G60" s="21">
        <f t="shared" si="1"/>
        <v>1</v>
      </c>
    </row>
    <row r="61" spans="1:7" ht="20.100000000000001" customHeight="1">
      <c r="A61" s="10">
        <v>53</v>
      </c>
      <c r="B61" s="7" t="s">
        <v>932</v>
      </c>
      <c r="C61" s="8" t="s">
        <v>951</v>
      </c>
      <c r="D61" s="23">
        <f t="shared" si="2"/>
        <v>200</v>
      </c>
      <c r="E61" s="9">
        <v>200</v>
      </c>
      <c r="F61" s="23">
        <f t="shared" si="0"/>
        <v>200</v>
      </c>
      <c r="G61" s="21">
        <f t="shared" si="1"/>
        <v>1</v>
      </c>
    </row>
    <row r="62" spans="1:7" ht="20.100000000000001" customHeight="1">
      <c r="A62" s="10">
        <v>54</v>
      </c>
      <c r="B62" s="7" t="s">
        <v>656</v>
      </c>
      <c r="C62" s="8" t="s">
        <v>923</v>
      </c>
      <c r="D62" s="23">
        <f t="shared" si="2"/>
        <v>70</v>
      </c>
      <c r="E62" s="9">
        <v>70</v>
      </c>
      <c r="F62" s="23">
        <f t="shared" si="0"/>
        <v>70</v>
      </c>
      <c r="G62" s="21">
        <f t="shared" si="1"/>
        <v>1</v>
      </c>
    </row>
    <row r="63" spans="1:7" ht="20.100000000000001" customHeight="1">
      <c r="A63" s="10">
        <v>55</v>
      </c>
      <c r="B63" s="7" t="s">
        <v>645</v>
      </c>
      <c r="C63" s="8" t="s">
        <v>909</v>
      </c>
      <c r="D63" s="23">
        <f t="shared" si="2"/>
        <v>30</v>
      </c>
      <c r="E63" s="9">
        <v>30</v>
      </c>
      <c r="F63" s="23">
        <f t="shared" si="0"/>
        <v>30</v>
      </c>
      <c r="G63" s="21">
        <f t="shared" si="1"/>
        <v>1</v>
      </c>
    </row>
    <row r="64" spans="1:7" ht="20.100000000000001" customHeight="1">
      <c r="A64" s="10">
        <v>56</v>
      </c>
      <c r="B64" s="7" t="s">
        <v>679</v>
      </c>
      <c r="C64" s="8" t="s">
        <v>922</v>
      </c>
      <c r="D64" s="23">
        <f t="shared" si="2"/>
        <v>100</v>
      </c>
      <c r="E64" s="9">
        <v>100</v>
      </c>
      <c r="F64" s="23">
        <f t="shared" si="0"/>
        <v>100</v>
      </c>
      <c r="G64" s="21">
        <f t="shared" si="1"/>
        <v>1</v>
      </c>
    </row>
    <row r="65" spans="1:7" ht="20.100000000000001" customHeight="1">
      <c r="A65" s="10">
        <v>57</v>
      </c>
      <c r="B65" s="7" t="s">
        <v>930</v>
      </c>
      <c r="C65" s="8" t="s">
        <v>949</v>
      </c>
      <c r="D65" s="23">
        <f t="shared" si="2"/>
        <v>200</v>
      </c>
      <c r="E65" s="9">
        <v>200</v>
      </c>
      <c r="F65" s="23">
        <f t="shared" si="0"/>
        <v>200</v>
      </c>
      <c r="G65" s="21">
        <f t="shared" si="1"/>
        <v>1</v>
      </c>
    </row>
    <row r="66" spans="1:7" ht="20.100000000000001" customHeight="1">
      <c r="A66" s="10">
        <v>58</v>
      </c>
      <c r="B66" s="7" t="s">
        <v>931</v>
      </c>
      <c r="C66" s="8" t="s">
        <v>950</v>
      </c>
      <c r="D66" s="23">
        <f t="shared" si="2"/>
        <v>300</v>
      </c>
      <c r="E66" s="9">
        <v>300</v>
      </c>
      <c r="F66" s="23">
        <f t="shared" si="0"/>
        <v>300</v>
      </c>
      <c r="G66" s="21">
        <f t="shared" si="1"/>
        <v>1</v>
      </c>
    </row>
    <row r="67" spans="1:7" ht="20.100000000000001" customHeight="1">
      <c r="A67" s="10">
        <v>59</v>
      </c>
      <c r="B67" s="7" t="s">
        <v>932</v>
      </c>
      <c r="C67" s="8" t="s">
        <v>951</v>
      </c>
      <c r="D67" s="23">
        <f t="shared" si="2"/>
        <v>50</v>
      </c>
      <c r="E67" s="9">
        <v>50</v>
      </c>
      <c r="F67" s="23">
        <f t="shared" si="0"/>
        <v>50</v>
      </c>
      <c r="G67" s="21">
        <f t="shared" si="1"/>
        <v>1</v>
      </c>
    </row>
    <row r="68" spans="1:7" ht="20.100000000000001" customHeight="1">
      <c r="A68" s="10">
        <v>60</v>
      </c>
      <c r="B68" s="7" t="s">
        <v>931</v>
      </c>
      <c r="C68" s="8" t="s">
        <v>950</v>
      </c>
      <c r="D68" s="23">
        <v>5</v>
      </c>
      <c r="E68" s="9">
        <v>4</v>
      </c>
      <c r="F68" s="23">
        <f t="shared" si="0"/>
        <v>4</v>
      </c>
      <c r="G68" s="21">
        <f t="shared" si="1"/>
        <v>0.8</v>
      </c>
    </row>
    <row r="69" spans="1:7" ht="20.100000000000001" customHeight="1">
      <c r="A69" s="10">
        <v>61</v>
      </c>
      <c r="B69" s="7" t="s">
        <v>722</v>
      </c>
      <c r="C69" s="8" t="s">
        <v>924</v>
      </c>
      <c r="D69" s="23">
        <f t="shared" si="2"/>
        <v>5</v>
      </c>
      <c r="E69" s="9">
        <v>5</v>
      </c>
      <c r="F69" s="23">
        <f t="shared" si="0"/>
        <v>5</v>
      </c>
      <c r="G69" s="21">
        <f t="shared" si="1"/>
        <v>1</v>
      </c>
    </row>
    <row r="70" spans="1:7" ht="20.100000000000001" customHeight="1">
      <c r="A70" s="10">
        <v>62</v>
      </c>
      <c r="B70" s="7" t="s">
        <v>872</v>
      </c>
      <c r="C70" s="8" t="s">
        <v>917</v>
      </c>
      <c r="D70" s="23">
        <f t="shared" si="2"/>
        <v>70</v>
      </c>
      <c r="E70" s="9">
        <v>70</v>
      </c>
      <c r="F70" s="23">
        <f t="shared" si="0"/>
        <v>70</v>
      </c>
      <c r="G70" s="21">
        <f t="shared" si="1"/>
        <v>1</v>
      </c>
    </row>
    <row r="71" spans="1:7" ht="20.100000000000001" customHeight="1">
      <c r="A71" s="10">
        <v>63</v>
      </c>
      <c r="B71" s="7" t="s">
        <v>845</v>
      </c>
      <c r="C71" s="8" t="s">
        <v>916</v>
      </c>
      <c r="D71" s="23">
        <f t="shared" si="2"/>
        <v>70</v>
      </c>
      <c r="E71" s="9">
        <v>70</v>
      </c>
      <c r="F71" s="23">
        <f t="shared" si="0"/>
        <v>70</v>
      </c>
      <c r="G71" s="21">
        <f t="shared" si="1"/>
        <v>1</v>
      </c>
    </row>
    <row r="72" spans="1:7" ht="20.100000000000001" customHeight="1">
      <c r="A72" s="10">
        <v>64</v>
      </c>
      <c r="B72" s="7" t="s">
        <v>930</v>
      </c>
      <c r="C72" s="8" t="s">
        <v>949</v>
      </c>
      <c r="D72" s="23">
        <f t="shared" si="2"/>
        <v>200</v>
      </c>
      <c r="E72" s="9">
        <v>200</v>
      </c>
      <c r="F72" s="23">
        <f t="shared" si="0"/>
        <v>200</v>
      </c>
      <c r="G72" s="21">
        <f t="shared" si="1"/>
        <v>1</v>
      </c>
    </row>
    <row r="73" spans="1:7" ht="20.100000000000001" customHeight="1">
      <c r="A73" s="10">
        <v>65</v>
      </c>
      <c r="B73" s="7" t="s">
        <v>931</v>
      </c>
      <c r="C73" s="8" t="s">
        <v>950</v>
      </c>
      <c r="D73" s="23">
        <v>200</v>
      </c>
      <c r="E73" s="9">
        <v>100</v>
      </c>
      <c r="F73" s="23">
        <f t="shared" ref="F73:F115" si="3">IF(E73&gt;D73,D73,E73)</f>
        <v>100</v>
      </c>
      <c r="G73" s="21">
        <f t="shared" si="1"/>
        <v>0.5</v>
      </c>
    </row>
    <row r="74" spans="1:7" ht="20.100000000000001" customHeight="1">
      <c r="A74" s="10">
        <v>66</v>
      </c>
      <c r="B74" s="7" t="s">
        <v>932</v>
      </c>
      <c r="C74" s="8" t="s">
        <v>951</v>
      </c>
      <c r="D74" s="23">
        <f t="shared" ref="D74:D115" si="4">E74</f>
        <v>200</v>
      </c>
      <c r="E74" s="9">
        <v>200</v>
      </c>
      <c r="F74" s="23">
        <f t="shared" si="3"/>
        <v>200</v>
      </c>
      <c r="G74" s="21">
        <f t="shared" ref="G74:G115" si="5">IFERROR(F74/D74,"")</f>
        <v>1</v>
      </c>
    </row>
    <row r="75" spans="1:7" ht="20.100000000000001" customHeight="1">
      <c r="A75" s="10">
        <v>67</v>
      </c>
      <c r="B75" s="7" t="s">
        <v>933</v>
      </c>
      <c r="C75" s="8" t="s">
        <v>953</v>
      </c>
      <c r="D75" s="23">
        <f t="shared" si="4"/>
        <v>5</v>
      </c>
      <c r="E75" s="9">
        <v>5</v>
      </c>
      <c r="F75" s="23">
        <f t="shared" si="3"/>
        <v>5</v>
      </c>
      <c r="G75" s="21">
        <f t="shared" si="5"/>
        <v>1</v>
      </c>
    </row>
    <row r="76" spans="1:7" ht="20.100000000000001" customHeight="1">
      <c r="A76" s="10">
        <v>68</v>
      </c>
      <c r="B76" s="7" t="s">
        <v>934</v>
      </c>
      <c r="C76" s="8" t="s">
        <v>954</v>
      </c>
      <c r="D76" s="23">
        <f t="shared" si="4"/>
        <v>5</v>
      </c>
      <c r="E76" s="9">
        <v>5</v>
      </c>
      <c r="F76" s="23">
        <f t="shared" si="3"/>
        <v>5</v>
      </c>
      <c r="G76" s="21">
        <f t="shared" si="5"/>
        <v>1</v>
      </c>
    </row>
    <row r="77" spans="1:7" ht="20.100000000000001" customHeight="1">
      <c r="A77" s="10">
        <v>69</v>
      </c>
      <c r="B77" s="7" t="s">
        <v>935</v>
      </c>
      <c r="C77" s="8" t="s">
        <v>955</v>
      </c>
      <c r="D77" s="23">
        <f t="shared" si="4"/>
        <v>5</v>
      </c>
      <c r="E77" s="9">
        <v>5</v>
      </c>
      <c r="F77" s="23">
        <f t="shared" si="3"/>
        <v>5</v>
      </c>
      <c r="G77" s="21">
        <f t="shared" si="5"/>
        <v>1</v>
      </c>
    </row>
    <row r="78" spans="1:7" ht="20.100000000000001" customHeight="1">
      <c r="A78" s="10">
        <v>70</v>
      </c>
      <c r="B78" s="7" t="s">
        <v>930</v>
      </c>
      <c r="C78" s="8" t="s">
        <v>949</v>
      </c>
      <c r="D78" s="23">
        <f t="shared" si="4"/>
        <v>200</v>
      </c>
      <c r="E78" s="9">
        <v>200</v>
      </c>
      <c r="F78" s="23">
        <f t="shared" si="3"/>
        <v>200</v>
      </c>
      <c r="G78" s="21">
        <f t="shared" si="5"/>
        <v>1</v>
      </c>
    </row>
    <row r="79" spans="1:7" ht="20.100000000000001" customHeight="1">
      <c r="A79" s="10">
        <v>71</v>
      </c>
      <c r="B79" s="7" t="s">
        <v>931</v>
      </c>
      <c r="C79" s="8" t="s">
        <v>950</v>
      </c>
      <c r="D79" s="23">
        <f t="shared" si="4"/>
        <v>100</v>
      </c>
      <c r="E79" s="9">
        <v>100</v>
      </c>
      <c r="F79" s="23">
        <f t="shared" si="3"/>
        <v>100</v>
      </c>
      <c r="G79" s="21">
        <f t="shared" si="5"/>
        <v>1</v>
      </c>
    </row>
    <row r="80" spans="1:7" ht="20.100000000000001" customHeight="1">
      <c r="A80" s="10">
        <v>72</v>
      </c>
      <c r="B80" s="7" t="s">
        <v>718</v>
      </c>
      <c r="C80" s="8" t="s">
        <v>919</v>
      </c>
      <c r="D80" s="23">
        <f t="shared" si="4"/>
        <v>10</v>
      </c>
      <c r="E80" s="9">
        <v>10</v>
      </c>
      <c r="F80" s="23">
        <f t="shared" si="3"/>
        <v>10</v>
      </c>
      <c r="G80" s="21">
        <f t="shared" si="5"/>
        <v>1</v>
      </c>
    </row>
    <row r="81" spans="1:7" ht="20.100000000000001" customHeight="1">
      <c r="A81" s="10">
        <v>73</v>
      </c>
      <c r="B81" s="7" t="s">
        <v>722</v>
      </c>
      <c r="C81" s="8" t="s">
        <v>924</v>
      </c>
      <c r="D81" s="23">
        <f t="shared" si="4"/>
        <v>10</v>
      </c>
      <c r="E81" s="9">
        <v>10</v>
      </c>
      <c r="F81" s="23">
        <f t="shared" si="3"/>
        <v>10</v>
      </c>
      <c r="G81" s="21">
        <f t="shared" si="5"/>
        <v>1</v>
      </c>
    </row>
    <row r="82" spans="1:7" ht="20.100000000000001" customHeight="1">
      <c r="A82" s="10">
        <v>74</v>
      </c>
      <c r="B82" s="7" t="s">
        <v>930</v>
      </c>
      <c r="C82" s="8" t="s">
        <v>949</v>
      </c>
      <c r="D82" s="23">
        <f t="shared" si="4"/>
        <v>350</v>
      </c>
      <c r="E82" s="9">
        <v>350</v>
      </c>
      <c r="F82" s="23">
        <f t="shared" si="3"/>
        <v>350</v>
      </c>
      <c r="G82" s="21">
        <f t="shared" si="5"/>
        <v>1</v>
      </c>
    </row>
    <row r="83" spans="1:7" ht="20.100000000000001" customHeight="1">
      <c r="A83" s="10">
        <v>75</v>
      </c>
      <c r="B83" s="7" t="s">
        <v>930</v>
      </c>
      <c r="C83" s="8" t="s">
        <v>949</v>
      </c>
      <c r="D83" s="23">
        <f t="shared" si="4"/>
        <v>350</v>
      </c>
      <c r="E83" s="9">
        <v>350</v>
      </c>
      <c r="F83" s="23">
        <f t="shared" si="3"/>
        <v>350</v>
      </c>
      <c r="G83" s="21">
        <f t="shared" si="5"/>
        <v>1</v>
      </c>
    </row>
    <row r="84" spans="1:7" ht="20.100000000000001" customHeight="1">
      <c r="A84" s="10">
        <v>76</v>
      </c>
      <c r="B84" s="7" t="s">
        <v>930</v>
      </c>
      <c r="C84" s="8" t="s">
        <v>949</v>
      </c>
      <c r="D84" s="23">
        <f t="shared" si="4"/>
        <v>150</v>
      </c>
      <c r="E84" s="9">
        <v>150</v>
      </c>
      <c r="F84" s="23">
        <f t="shared" si="3"/>
        <v>150</v>
      </c>
      <c r="G84" s="21">
        <f t="shared" si="5"/>
        <v>1</v>
      </c>
    </row>
    <row r="85" spans="1:7" ht="20.100000000000001" customHeight="1">
      <c r="A85" s="10">
        <v>77</v>
      </c>
      <c r="B85" s="7" t="s">
        <v>931</v>
      </c>
      <c r="C85" s="8" t="s">
        <v>950</v>
      </c>
      <c r="D85" s="23">
        <v>100</v>
      </c>
      <c r="E85" s="9">
        <v>102</v>
      </c>
      <c r="F85" s="23">
        <f t="shared" si="3"/>
        <v>100</v>
      </c>
      <c r="G85" s="21">
        <f t="shared" si="5"/>
        <v>1</v>
      </c>
    </row>
    <row r="86" spans="1:7" ht="20.100000000000001" customHeight="1">
      <c r="A86" s="10">
        <v>78</v>
      </c>
      <c r="B86" s="7" t="s">
        <v>718</v>
      </c>
      <c r="C86" s="8" t="s">
        <v>919</v>
      </c>
      <c r="D86" s="23">
        <f t="shared" si="4"/>
        <v>70</v>
      </c>
      <c r="E86" s="9">
        <v>70</v>
      </c>
      <c r="F86" s="23">
        <f t="shared" si="3"/>
        <v>70</v>
      </c>
      <c r="G86" s="21">
        <f t="shared" si="5"/>
        <v>1</v>
      </c>
    </row>
    <row r="87" spans="1:7" ht="20.100000000000001" customHeight="1">
      <c r="A87" s="10">
        <v>79</v>
      </c>
      <c r="B87" s="7" t="s">
        <v>723</v>
      </c>
      <c r="C87" s="8" t="s">
        <v>918</v>
      </c>
      <c r="D87" s="23">
        <f t="shared" si="4"/>
        <v>30</v>
      </c>
      <c r="E87" s="9">
        <v>30</v>
      </c>
      <c r="F87" s="23">
        <f t="shared" si="3"/>
        <v>30</v>
      </c>
      <c r="G87" s="21">
        <f t="shared" si="5"/>
        <v>1</v>
      </c>
    </row>
    <row r="88" spans="1:7" ht="20.100000000000001" customHeight="1">
      <c r="A88" s="10">
        <v>80</v>
      </c>
      <c r="B88" s="7" t="s">
        <v>718</v>
      </c>
      <c r="C88" s="8" t="s">
        <v>919</v>
      </c>
      <c r="D88" s="23">
        <f t="shared" si="4"/>
        <v>10</v>
      </c>
      <c r="E88" s="9">
        <v>10</v>
      </c>
      <c r="F88" s="23">
        <f t="shared" si="3"/>
        <v>10</v>
      </c>
      <c r="G88" s="21">
        <f t="shared" si="5"/>
        <v>1</v>
      </c>
    </row>
    <row r="89" spans="1:7" ht="20.100000000000001" customHeight="1">
      <c r="A89" s="10">
        <v>81</v>
      </c>
      <c r="B89" s="7" t="s">
        <v>827</v>
      </c>
      <c r="C89" s="8" t="s">
        <v>920</v>
      </c>
      <c r="D89" s="23">
        <f t="shared" si="4"/>
        <v>65</v>
      </c>
      <c r="E89" s="9">
        <v>65</v>
      </c>
      <c r="F89" s="23">
        <f t="shared" si="3"/>
        <v>65</v>
      </c>
      <c r="G89" s="21">
        <f t="shared" si="5"/>
        <v>1</v>
      </c>
    </row>
    <row r="90" spans="1:7" ht="20.100000000000001" customHeight="1">
      <c r="A90" s="10">
        <v>82</v>
      </c>
      <c r="B90" s="7" t="s">
        <v>835</v>
      </c>
      <c r="C90" s="8" t="s">
        <v>921</v>
      </c>
      <c r="D90" s="23">
        <f t="shared" si="4"/>
        <v>65</v>
      </c>
      <c r="E90" s="9">
        <v>65</v>
      </c>
      <c r="F90" s="23">
        <f t="shared" si="3"/>
        <v>65</v>
      </c>
      <c r="G90" s="21">
        <f t="shared" si="5"/>
        <v>1</v>
      </c>
    </row>
    <row r="91" spans="1:7" ht="20.100000000000001" customHeight="1">
      <c r="A91" s="10">
        <v>83</v>
      </c>
      <c r="B91" s="7" t="s">
        <v>756</v>
      </c>
      <c r="C91" s="8" t="s">
        <v>908</v>
      </c>
      <c r="D91" s="23">
        <f t="shared" si="4"/>
        <v>60</v>
      </c>
      <c r="E91" s="9">
        <v>60</v>
      </c>
      <c r="F91" s="23">
        <f t="shared" si="3"/>
        <v>60</v>
      </c>
      <c r="G91" s="21">
        <f t="shared" si="5"/>
        <v>1</v>
      </c>
    </row>
    <row r="92" spans="1:7" ht="20.100000000000001" customHeight="1">
      <c r="A92" s="10">
        <v>84</v>
      </c>
      <c r="B92" s="7" t="s">
        <v>754</v>
      </c>
      <c r="C92" s="8" t="s">
        <v>907</v>
      </c>
      <c r="D92" s="23">
        <f t="shared" si="4"/>
        <v>60</v>
      </c>
      <c r="E92" s="9">
        <v>60</v>
      </c>
      <c r="F92" s="23">
        <f t="shared" si="3"/>
        <v>60</v>
      </c>
      <c r="G92" s="21">
        <f t="shared" si="5"/>
        <v>1</v>
      </c>
    </row>
    <row r="93" spans="1:7" ht="20.100000000000001" customHeight="1">
      <c r="A93" s="10">
        <v>85</v>
      </c>
      <c r="B93" s="7" t="s">
        <v>755</v>
      </c>
      <c r="C93" s="8" t="s">
        <v>906</v>
      </c>
      <c r="D93" s="23">
        <f t="shared" si="4"/>
        <v>60</v>
      </c>
      <c r="E93" s="9">
        <v>60</v>
      </c>
      <c r="F93" s="23">
        <f t="shared" si="3"/>
        <v>60</v>
      </c>
      <c r="G93" s="21">
        <f t="shared" si="5"/>
        <v>1</v>
      </c>
    </row>
    <row r="94" spans="1:7" ht="20.100000000000001" customHeight="1">
      <c r="A94" s="10">
        <v>86</v>
      </c>
      <c r="B94" s="7" t="s">
        <v>756</v>
      </c>
      <c r="C94" s="8" t="s">
        <v>908</v>
      </c>
      <c r="D94" s="23">
        <f t="shared" si="4"/>
        <v>150</v>
      </c>
      <c r="E94" s="9">
        <v>150</v>
      </c>
      <c r="F94" s="23">
        <f t="shared" si="3"/>
        <v>150</v>
      </c>
      <c r="G94" s="21">
        <f t="shared" si="5"/>
        <v>1</v>
      </c>
    </row>
    <row r="95" spans="1:7" ht="20.100000000000001" customHeight="1">
      <c r="A95" s="10">
        <v>87</v>
      </c>
      <c r="B95" s="7" t="s">
        <v>754</v>
      </c>
      <c r="C95" s="8" t="s">
        <v>907</v>
      </c>
      <c r="D95" s="23">
        <f t="shared" si="4"/>
        <v>150</v>
      </c>
      <c r="E95" s="9">
        <v>150</v>
      </c>
      <c r="F95" s="23">
        <f t="shared" si="3"/>
        <v>150</v>
      </c>
      <c r="G95" s="21">
        <f t="shared" si="5"/>
        <v>1</v>
      </c>
    </row>
    <row r="96" spans="1:7" ht="20.100000000000001" customHeight="1">
      <c r="A96" s="10">
        <v>88</v>
      </c>
      <c r="B96" s="7" t="s">
        <v>755</v>
      </c>
      <c r="C96" s="8" t="s">
        <v>906</v>
      </c>
      <c r="D96" s="23">
        <f t="shared" si="4"/>
        <v>150</v>
      </c>
      <c r="E96" s="9">
        <v>150</v>
      </c>
      <c r="F96" s="23">
        <f t="shared" si="3"/>
        <v>150</v>
      </c>
      <c r="G96" s="21">
        <f t="shared" si="5"/>
        <v>1</v>
      </c>
    </row>
    <row r="97" spans="1:7" ht="20.100000000000001" customHeight="1">
      <c r="A97" s="10">
        <v>89</v>
      </c>
      <c r="B97" s="7" t="s">
        <v>936</v>
      </c>
      <c r="C97" s="8" t="s">
        <v>956</v>
      </c>
      <c r="D97" s="23">
        <v>15</v>
      </c>
      <c r="E97" s="9">
        <v>11</v>
      </c>
      <c r="F97" s="23">
        <f t="shared" si="3"/>
        <v>11</v>
      </c>
      <c r="G97" s="21">
        <f t="shared" si="5"/>
        <v>0.73333333333333328</v>
      </c>
    </row>
    <row r="98" spans="1:7" ht="20.100000000000001" customHeight="1">
      <c r="A98" s="10">
        <v>90</v>
      </c>
      <c r="B98" s="7" t="s">
        <v>937</v>
      </c>
      <c r="C98" s="8" t="s">
        <v>957</v>
      </c>
      <c r="D98" s="23">
        <v>15</v>
      </c>
      <c r="E98" s="9">
        <v>11</v>
      </c>
      <c r="F98" s="23">
        <f t="shared" si="3"/>
        <v>11</v>
      </c>
      <c r="G98" s="21">
        <f t="shared" si="5"/>
        <v>0.73333333333333328</v>
      </c>
    </row>
    <row r="99" spans="1:7" ht="20.100000000000001" customHeight="1">
      <c r="A99" s="10">
        <v>91</v>
      </c>
      <c r="B99" s="7" t="s">
        <v>719</v>
      </c>
      <c r="C99" s="8" t="s">
        <v>915</v>
      </c>
      <c r="D99" s="23">
        <f t="shared" si="4"/>
        <v>50</v>
      </c>
      <c r="E99" s="9">
        <v>50</v>
      </c>
      <c r="F99" s="23">
        <f t="shared" si="3"/>
        <v>50</v>
      </c>
      <c r="G99" s="21">
        <f t="shared" si="5"/>
        <v>1</v>
      </c>
    </row>
    <row r="100" spans="1:7" ht="20.100000000000001" customHeight="1">
      <c r="A100" s="10">
        <v>92</v>
      </c>
      <c r="B100" s="7" t="s">
        <v>756</v>
      </c>
      <c r="C100" s="8" t="s">
        <v>908</v>
      </c>
      <c r="D100" s="23">
        <f t="shared" si="4"/>
        <v>60</v>
      </c>
      <c r="E100" s="9">
        <v>60</v>
      </c>
      <c r="F100" s="23">
        <f t="shared" si="3"/>
        <v>60</v>
      </c>
      <c r="G100" s="21">
        <f t="shared" si="5"/>
        <v>1</v>
      </c>
    </row>
    <row r="101" spans="1:7" ht="20.100000000000001" customHeight="1">
      <c r="A101" s="10">
        <v>93</v>
      </c>
      <c r="B101" s="7" t="s">
        <v>754</v>
      </c>
      <c r="C101" s="8" t="s">
        <v>907</v>
      </c>
      <c r="D101" s="23">
        <f t="shared" si="4"/>
        <v>60</v>
      </c>
      <c r="E101" s="9">
        <v>60</v>
      </c>
      <c r="F101" s="23">
        <f t="shared" si="3"/>
        <v>60</v>
      </c>
      <c r="G101" s="21">
        <f t="shared" si="5"/>
        <v>1</v>
      </c>
    </row>
    <row r="102" spans="1:7" ht="20.100000000000001" customHeight="1">
      <c r="A102" s="10">
        <v>94</v>
      </c>
      <c r="B102" s="7" t="s">
        <v>755</v>
      </c>
      <c r="C102" s="8" t="s">
        <v>906</v>
      </c>
      <c r="D102" s="23">
        <f t="shared" si="4"/>
        <v>60</v>
      </c>
      <c r="E102" s="9">
        <v>60</v>
      </c>
      <c r="F102" s="23">
        <f t="shared" si="3"/>
        <v>60</v>
      </c>
      <c r="G102" s="21">
        <f t="shared" si="5"/>
        <v>1</v>
      </c>
    </row>
    <row r="103" spans="1:7" ht="20.100000000000001" customHeight="1">
      <c r="A103" s="10">
        <v>95</v>
      </c>
      <c r="B103" s="7" t="s">
        <v>756</v>
      </c>
      <c r="C103" s="8" t="s">
        <v>908</v>
      </c>
      <c r="D103" s="23">
        <f t="shared" si="4"/>
        <v>40</v>
      </c>
      <c r="E103" s="9">
        <v>40</v>
      </c>
      <c r="F103" s="23">
        <f t="shared" si="3"/>
        <v>40</v>
      </c>
      <c r="G103" s="21">
        <f t="shared" si="5"/>
        <v>1</v>
      </c>
    </row>
    <row r="104" spans="1:7" ht="20.100000000000001" customHeight="1">
      <c r="A104" s="10">
        <v>96</v>
      </c>
      <c r="B104" s="7" t="s">
        <v>754</v>
      </c>
      <c r="C104" s="8" t="s">
        <v>907</v>
      </c>
      <c r="D104" s="23">
        <f t="shared" si="4"/>
        <v>40</v>
      </c>
      <c r="E104" s="9">
        <v>40</v>
      </c>
      <c r="F104" s="23">
        <f t="shared" si="3"/>
        <v>40</v>
      </c>
      <c r="G104" s="21">
        <f t="shared" si="5"/>
        <v>1</v>
      </c>
    </row>
    <row r="105" spans="1:7" ht="20.100000000000001" customHeight="1">
      <c r="A105" s="10">
        <v>97</v>
      </c>
      <c r="B105" s="7" t="s">
        <v>755</v>
      </c>
      <c r="C105" s="8" t="s">
        <v>906</v>
      </c>
      <c r="D105" s="23">
        <f t="shared" si="4"/>
        <v>40</v>
      </c>
      <c r="E105" s="9">
        <v>40</v>
      </c>
      <c r="F105" s="23">
        <f t="shared" si="3"/>
        <v>40</v>
      </c>
      <c r="G105" s="21">
        <f t="shared" si="5"/>
        <v>1</v>
      </c>
    </row>
    <row r="106" spans="1:7" ht="20.100000000000001" customHeight="1">
      <c r="A106" s="10">
        <v>98</v>
      </c>
      <c r="B106" s="7" t="s">
        <v>929</v>
      </c>
      <c r="C106" s="8" t="s">
        <v>958</v>
      </c>
      <c r="D106" s="23">
        <f t="shared" si="4"/>
        <v>25</v>
      </c>
      <c r="E106" s="9">
        <v>25</v>
      </c>
      <c r="F106" s="23">
        <f t="shared" si="3"/>
        <v>25</v>
      </c>
      <c r="G106" s="21">
        <f t="shared" si="5"/>
        <v>1</v>
      </c>
    </row>
    <row r="107" spans="1:7" ht="20.100000000000001" customHeight="1">
      <c r="A107" s="10">
        <v>99</v>
      </c>
      <c r="B107" s="7" t="s">
        <v>938</v>
      </c>
      <c r="C107" s="8" t="s">
        <v>959</v>
      </c>
      <c r="D107" s="23">
        <v>15</v>
      </c>
      <c r="E107" s="9">
        <v>11</v>
      </c>
      <c r="F107" s="23">
        <f t="shared" si="3"/>
        <v>11</v>
      </c>
      <c r="G107" s="21">
        <f t="shared" si="5"/>
        <v>0.73333333333333328</v>
      </c>
    </row>
    <row r="108" spans="1:7" ht="20.100000000000001" customHeight="1">
      <c r="A108" s="10">
        <v>100</v>
      </c>
      <c r="B108" s="7" t="s">
        <v>939</v>
      </c>
      <c r="C108" s="8" t="s">
        <v>960</v>
      </c>
      <c r="D108" s="23">
        <v>15</v>
      </c>
      <c r="E108" s="9">
        <v>11</v>
      </c>
      <c r="F108" s="23">
        <f t="shared" si="3"/>
        <v>11</v>
      </c>
      <c r="G108" s="21">
        <f t="shared" si="5"/>
        <v>0.73333333333333328</v>
      </c>
    </row>
    <row r="109" spans="1:7" ht="20.100000000000001" customHeight="1">
      <c r="A109" s="10">
        <v>101</v>
      </c>
      <c r="B109" s="7" t="s">
        <v>929</v>
      </c>
      <c r="C109" s="8" t="s">
        <v>958</v>
      </c>
      <c r="D109" s="23">
        <f t="shared" si="4"/>
        <v>5</v>
      </c>
      <c r="E109" s="9">
        <v>5</v>
      </c>
      <c r="F109" s="23">
        <f t="shared" si="3"/>
        <v>5</v>
      </c>
      <c r="G109" s="21">
        <f t="shared" si="5"/>
        <v>1</v>
      </c>
    </row>
    <row r="110" spans="1:7" ht="20.100000000000001" customHeight="1">
      <c r="A110" s="10">
        <v>102</v>
      </c>
      <c r="B110" s="7" t="s">
        <v>738</v>
      </c>
      <c r="C110" s="8" t="s">
        <v>961</v>
      </c>
      <c r="D110" s="23">
        <f t="shared" si="4"/>
        <v>50</v>
      </c>
      <c r="E110" s="9">
        <v>50</v>
      </c>
      <c r="F110" s="23">
        <f t="shared" si="3"/>
        <v>50</v>
      </c>
      <c r="G110" s="21">
        <f t="shared" si="5"/>
        <v>1</v>
      </c>
    </row>
    <row r="111" spans="1:7" ht="20.100000000000001" customHeight="1">
      <c r="A111" s="10">
        <v>103</v>
      </c>
      <c r="B111" s="7" t="s">
        <v>738</v>
      </c>
      <c r="C111" s="8" t="s">
        <v>961</v>
      </c>
      <c r="D111" s="23">
        <f t="shared" si="4"/>
        <v>30</v>
      </c>
      <c r="E111" s="9">
        <v>30</v>
      </c>
      <c r="F111" s="23">
        <f t="shared" si="3"/>
        <v>30</v>
      </c>
      <c r="G111" s="21">
        <f t="shared" si="5"/>
        <v>1</v>
      </c>
    </row>
    <row r="112" spans="1:7" ht="20.100000000000001" customHeight="1">
      <c r="A112" s="10">
        <v>104</v>
      </c>
      <c r="B112" s="7" t="s">
        <v>732</v>
      </c>
      <c r="C112" s="8" t="s">
        <v>941</v>
      </c>
      <c r="D112" s="23">
        <f t="shared" si="4"/>
        <v>20</v>
      </c>
      <c r="E112" s="9">
        <v>20</v>
      </c>
      <c r="F112" s="23">
        <f t="shared" si="3"/>
        <v>20</v>
      </c>
      <c r="G112" s="21">
        <f t="shared" si="5"/>
        <v>1</v>
      </c>
    </row>
    <row r="113" spans="1:7" ht="20.100000000000001" customHeight="1">
      <c r="A113" s="10">
        <v>105</v>
      </c>
      <c r="B113" s="7" t="s">
        <v>756</v>
      </c>
      <c r="C113" s="8" t="s">
        <v>908</v>
      </c>
      <c r="D113" s="23">
        <v>70</v>
      </c>
      <c r="E113" s="9">
        <v>68</v>
      </c>
      <c r="F113" s="23">
        <f t="shared" si="3"/>
        <v>68</v>
      </c>
      <c r="G113" s="21">
        <f t="shared" si="5"/>
        <v>0.97142857142857142</v>
      </c>
    </row>
    <row r="114" spans="1:7" ht="20.100000000000001" customHeight="1">
      <c r="A114" s="10">
        <v>106</v>
      </c>
      <c r="B114" s="7" t="s">
        <v>754</v>
      </c>
      <c r="C114" s="8" t="s">
        <v>907</v>
      </c>
      <c r="D114" s="23">
        <f t="shared" si="4"/>
        <v>100</v>
      </c>
      <c r="E114" s="9">
        <v>100</v>
      </c>
      <c r="F114" s="23">
        <f t="shared" si="3"/>
        <v>100</v>
      </c>
      <c r="G114" s="21">
        <f t="shared" si="5"/>
        <v>1</v>
      </c>
    </row>
    <row r="115" spans="1:7" ht="20.100000000000001" customHeight="1">
      <c r="A115" s="10">
        <v>107</v>
      </c>
      <c r="B115" s="7" t="s">
        <v>755</v>
      </c>
      <c r="C115" s="8" t="s">
        <v>906</v>
      </c>
      <c r="D115" s="23">
        <f t="shared" si="4"/>
        <v>100</v>
      </c>
      <c r="E115" s="9">
        <v>100</v>
      </c>
      <c r="F115" s="23">
        <f t="shared" si="3"/>
        <v>100</v>
      </c>
      <c r="G115" s="21">
        <f t="shared" si="5"/>
        <v>1</v>
      </c>
    </row>
    <row r="116" spans="1:7" ht="25.5" customHeight="1">
      <c r="A116" s="65" t="s">
        <v>6</v>
      </c>
      <c r="B116" s="65"/>
      <c r="C116" s="65"/>
      <c r="D116" s="25">
        <f>SUM(D9:D115)</f>
        <v>9000</v>
      </c>
      <c r="E116" s="25"/>
      <c r="F116" s="25">
        <f>SUM(F9:F115)</f>
        <v>8817</v>
      </c>
      <c r="G116" s="25"/>
    </row>
    <row r="117" spans="1:7" ht="25.5" customHeight="1">
      <c r="A117" s="66" t="s">
        <v>39</v>
      </c>
      <c r="B117" s="66"/>
      <c r="C117" s="66"/>
      <c r="D117" s="59">
        <f>F116/D116</f>
        <v>0.97966666666666669</v>
      </c>
      <c r="E117" s="59"/>
      <c r="F117" s="59"/>
      <c r="G117" s="26"/>
    </row>
    <row r="118" spans="1:7" ht="25.5" customHeight="1">
      <c r="A118" s="58" t="s">
        <v>38</v>
      </c>
      <c r="B118" s="58"/>
      <c r="C118" s="58"/>
      <c r="D118" s="58" t="str">
        <f>IF(D117&lt;50%,B125,IF(D117&lt;70%,B124,IF(D117&lt;80%,B123,IF(D117&lt;90%,B122,B121))))</f>
        <v>A</v>
      </c>
      <c r="E118" s="58"/>
      <c r="F118" s="58"/>
      <c r="G118" s="27"/>
    </row>
    <row r="119" spans="1:7" ht="20.100000000000001" customHeight="1">
      <c r="E119" s="2"/>
      <c r="F119" s="2"/>
    </row>
    <row r="120" spans="1:7" ht="35.25" customHeight="1">
      <c r="B120" s="24" t="s">
        <v>37</v>
      </c>
    </row>
    <row r="121" spans="1:7" ht="20.100000000000001" customHeight="1">
      <c r="B121" s="11" t="s">
        <v>9</v>
      </c>
      <c r="C121" s="12" t="s">
        <v>10</v>
      </c>
    </row>
    <row r="122" spans="1:7" ht="20.100000000000001" customHeight="1">
      <c r="B122" s="11" t="s">
        <v>11</v>
      </c>
      <c r="C122" s="12" t="s">
        <v>12</v>
      </c>
    </row>
    <row r="123" spans="1:7" ht="20.100000000000001" customHeight="1">
      <c r="B123" s="11" t="s">
        <v>13</v>
      </c>
      <c r="C123" s="12" t="s">
        <v>14</v>
      </c>
    </row>
    <row r="124" spans="1:7" ht="20.100000000000001" customHeight="1">
      <c r="B124" s="11" t="s">
        <v>15</v>
      </c>
      <c r="C124" s="12" t="s">
        <v>16</v>
      </c>
    </row>
    <row r="125" spans="1:7" ht="20.100000000000001" customHeight="1">
      <c r="B125" s="11" t="s">
        <v>17</v>
      </c>
      <c r="C125" s="12" t="s">
        <v>18</v>
      </c>
    </row>
    <row r="127" spans="1:7" ht="20.100000000000001" customHeight="1">
      <c r="A127" s="49"/>
      <c r="B127" s="73" t="s">
        <v>887</v>
      </c>
      <c r="C127" s="73"/>
      <c r="D127" s="73"/>
      <c r="E127" s="73"/>
      <c r="F127" s="73"/>
      <c r="G127" s="73"/>
    </row>
    <row r="128" spans="1:7" ht="20.100000000000001" customHeight="1">
      <c r="A128" s="73" t="s">
        <v>40</v>
      </c>
      <c r="B128" s="73"/>
      <c r="C128" s="73"/>
      <c r="D128" s="73" t="s">
        <v>45</v>
      </c>
      <c r="E128" s="73"/>
      <c r="F128" s="73"/>
      <c r="G128" s="73"/>
    </row>
    <row r="129" spans="1:7" ht="53.25" customHeight="1">
      <c r="A129" s="73"/>
      <c r="B129" s="73"/>
      <c r="C129" s="73"/>
      <c r="D129" s="31"/>
      <c r="E129" s="31"/>
      <c r="F129" s="31"/>
      <c r="G129" s="31"/>
    </row>
    <row r="130" spans="1:7" ht="20.100000000000001" customHeight="1">
      <c r="A130" s="74" t="s">
        <v>889</v>
      </c>
      <c r="B130" s="74"/>
      <c r="C130" s="74"/>
      <c r="D130" s="73" t="s">
        <v>43</v>
      </c>
      <c r="E130" s="73"/>
      <c r="F130" s="73"/>
      <c r="G130" s="73"/>
    </row>
    <row r="131" spans="1:7" ht="20.100000000000001" customHeight="1">
      <c r="A131" s="73" t="s">
        <v>888</v>
      </c>
      <c r="B131" s="73"/>
      <c r="C131" s="73"/>
      <c r="D131" s="73"/>
      <c r="E131" s="73"/>
      <c r="F131" s="73"/>
      <c r="G131" s="73"/>
    </row>
  </sheetData>
  <autoFilter ref="A8:G118">
    <filterColumn colId="1" showButton="0"/>
  </autoFilter>
  <mergeCells count="22">
    <mergeCell ref="A131:C131"/>
    <mergeCell ref="D131:G131"/>
    <mergeCell ref="A116:C116"/>
    <mergeCell ref="A117:C117"/>
    <mergeCell ref="D117:F117"/>
    <mergeCell ref="A118:C118"/>
    <mergeCell ref="D118:F118"/>
    <mergeCell ref="B127:G127"/>
    <mergeCell ref="A128:C128"/>
    <mergeCell ref="D128:G128"/>
    <mergeCell ref="A129:C129"/>
    <mergeCell ref="A130:C130"/>
    <mergeCell ref="D130:G130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115">
    <cfRule type="cellIs" dxfId="23" priority="1" operator="lessThan">
      <formula>0.9</formula>
    </cfRule>
    <cfRule type="cellIs" dxfId="2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211" activePane="bottomRight" state="frozen"/>
      <selection activeCell="A7" sqref="A7:A8"/>
      <selection pane="topRight" activeCell="A7" sqref="A7:A8"/>
      <selection pane="bottomLeft" activeCell="A7" sqref="A7:A8"/>
      <selection pane="bottomRight" activeCell="F365" sqref="F36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608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33" t="s">
        <v>7</v>
      </c>
      <c r="E8" s="33" t="s">
        <v>8</v>
      </c>
      <c r="F8" s="33" t="s">
        <v>36</v>
      </c>
      <c r="G8" s="33" t="s">
        <v>39</v>
      </c>
    </row>
    <row r="9" spans="1:7" ht="20.100000000000001" hidden="1" customHeight="1">
      <c r="A9" s="10">
        <f>IF(F9&gt;0,1,0)</f>
        <v>0</v>
      </c>
      <c r="B9" s="7" t="s">
        <v>316</v>
      </c>
      <c r="C9" s="8" t="s">
        <v>46</v>
      </c>
      <c r="D9" s="23">
        <v>0</v>
      </c>
      <c r="E9" s="9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hidden="1" customHeight="1">
      <c r="A10" s="10">
        <f>IF(F10&gt;0,1+A9,A9)</f>
        <v>0</v>
      </c>
      <c r="B10" s="7" t="s">
        <v>317</v>
      </c>
      <c r="C10" s="8" t="s">
        <v>47</v>
      </c>
      <c r="D10" s="23">
        <v>0</v>
      </c>
      <c r="E10" s="9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customHeight="1">
      <c r="A11" s="10">
        <f t="shared" ref="A11:A74" si="2">IF(F11&gt;0,1+A10,A10)</f>
        <v>1</v>
      </c>
      <c r="B11" s="7" t="s">
        <v>318</v>
      </c>
      <c r="C11" s="8" t="s">
        <v>48</v>
      </c>
      <c r="D11" s="23">
        <v>360</v>
      </c>
      <c r="E11" s="9">
        <v>400</v>
      </c>
      <c r="F11" s="23">
        <f t="shared" si="0"/>
        <v>360</v>
      </c>
      <c r="G11" s="21">
        <f t="shared" si="1"/>
        <v>1</v>
      </c>
    </row>
    <row r="12" spans="1:7" ht="20.100000000000001" customHeight="1">
      <c r="A12" s="10">
        <f t="shared" si="2"/>
        <v>2</v>
      </c>
      <c r="B12" s="7" t="s">
        <v>319</v>
      </c>
      <c r="C12" s="8" t="s">
        <v>49</v>
      </c>
      <c r="D12" s="23">
        <v>150</v>
      </c>
      <c r="E12" s="9">
        <v>150</v>
      </c>
      <c r="F12" s="23">
        <f t="shared" si="0"/>
        <v>150</v>
      </c>
      <c r="G12" s="21">
        <f t="shared" si="1"/>
        <v>1</v>
      </c>
    </row>
    <row r="13" spans="1:7" ht="20.100000000000001" hidden="1" customHeight="1">
      <c r="A13" s="10">
        <f t="shared" si="2"/>
        <v>2</v>
      </c>
      <c r="B13" s="7" t="s">
        <v>320</v>
      </c>
      <c r="C13" s="8" t="s">
        <v>50</v>
      </c>
      <c r="D13" s="23">
        <v>0</v>
      </c>
      <c r="E13" s="9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f t="shared" si="2"/>
        <v>2</v>
      </c>
      <c r="B14" s="7" t="s">
        <v>321</v>
      </c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f t="shared" si="2"/>
        <v>2</v>
      </c>
      <c r="B15" s="7" t="s">
        <v>322</v>
      </c>
      <c r="C15" s="8" t="s">
        <v>52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</row>
    <row r="16" spans="1:7" ht="20.100000000000001" hidden="1" customHeight="1">
      <c r="A16" s="10">
        <f t="shared" si="2"/>
        <v>2</v>
      </c>
      <c r="B16" s="7" t="s">
        <v>323</v>
      </c>
      <c r="C16" s="8" t="s">
        <v>53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f t="shared" si="2"/>
        <v>2</v>
      </c>
      <c r="B17" s="7" t="s">
        <v>324</v>
      </c>
      <c r="C17" s="8" t="s">
        <v>54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f t="shared" si="2"/>
        <v>2</v>
      </c>
      <c r="B18" s="7" t="s">
        <v>325</v>
      </c>
      <c r="C18" s="8" t="s">
        <v>55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</row>
    <row r="19" spans="1:7" ht="20.100000000000001" customHeight="1">
      <c r="A19" s="10">
        <f t="shared" si="2"/>
        <v>3</v>
      </c>
      <c r="B19" s="7" t="s">
        <v>326</v>
      </c>
      <c r="C19" s="8" t="s">
        <v>56</v>
      </c>
      <c r="D19" s="23">
        <v>20</v>
      </c>
      <c r="E19" s="9">
        <v>20</v>
      </c>
      <c r="F19" s="23">
        <f t="shared" si="0"/>
        <v>20</v>
      </c>
      <c r="G19" s="21">
        <f t="shared" si="1"/>
        <v>1</v>
      </c>
    </row>
    <row r="20" spans="1:7" ht="20.100000000000001" hidden="1" customHeight="1">
      <c r="A20" s="10">
        <f t="shared" si="2"/>
        <v>3</v>
      </c>
      <c r="B20" s="7" t="s">
        <v>327</v>
      </c>
      <c r="C20" s="8" t="s">
        <v>57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</row>
    <row r="21" spans="1:7" ht="20.100000000000001" customHeight="1">
      <c r="A21" s="10">
        <f t="shared" si="2"/>
        <v>4</v>
      </c>
      <c r="B21" s="7" t="s">
        <v>328</v>
      </c>
      <c r="C21" s="8" t="s">
        <v>58</v>
      </c>
      <c r="D21" s="23">
        <v>100</v>
      </c>
      <c r="E21" s="9">
        <v>100</v>
      </c>
      <c r="F21" s="23">
        <f t="shared" si="0"/>
        <v>100</v>
      </c>
      <c r="G21" s="21">
        <f t="shared" si="1"/>
        <v>1</v>
      </c>
    </row>
    <row r="22" spans="1:7" ht="20.100000000000001" customHeight="1">
      <c r="A22" s="10">
        <f t="shared" si="2"/>
        <v>5</v>
      </c>
      <c r="B22" s="7" t="s">
        <v>329</v>
      </c>
      <c r="C22" s="8" t="s">
        <v>59</v>
      </c>
      <c r="D22" s="23">
        <v>50</v>
      </c>
      <c r="E22" s="9">
        <v>50</v>
      </c>
      <c r="F22" s="23">
        <f t="shared" si="0"/>
        <v>50</v>
      </c>
      <c r="G22" s="21">
        <f t="shared" si="1"/>
        <v>1</v>
      </c>
    </row>
    <row r="23" spans="1:7" ht="20.100000000000001" hidden="1" customHeight="1">
      <c r="A23" s="10">
        <f t="shared" si="2"/>
        <v>5</v>
      </c>
      <c r="B23" s="7" t="s">
        <v>330</v>
      </c>
      <c r="C23" s="8" t="s">
        <v>60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f t="shared" si="2"/>
        <v>5</v>
      </c>
      <c r="B24" s="7" t="s">
        <v>331</v>
      </c>
      <c r="C24" s="8" t="s">
        <v>61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f t="shared" si="2"/>
        <v>5</v>
      </c>
      <c r="B25" s="7" t="s">
        <v>332</v>
      </c>
      <c r="C25" s="8" t="s">
        <v>62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f t="shared" si="2"/>
        <v>5</v>
      </c>
      <c r="B26" s="7" t="s">
        <v>333</v>
      </c>
      <c r="C26" s="8" t="s">
        <v>63</v>
      </c>
      <c r="D26" s="23">
        <v>0</v>
      </c>
      <c r="E26" s="9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f t="shared" si="2"/>
        <v>5</v>
      </c>
      <c r="B27" s="7" t="s">
        <v>334</v>
      </c>
      <c r="C27" s="8" t="s">
        <v>64</v>
      </c>
      <c r="D27" s="23">
        <v>0</v>
      </c>
      <c r="E27" s="9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f t="shared" si="2"/>
        <v>5</v>
      </c>
      <c r="B28" s="7" t="s">
        <v>335</v>
      </c>
      <c r="C28" s="8" t="s">
        <v>65</v>
      </c>
      <c r="D28" s="23">
        <v>0</v>
      </c>
      <c r="E28" s="9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f t="shared" si="2"/>
        <v>5</v>
      </c>
      <c r="B29" s="7" t="s">
        <v>336</v>
      </c>
      <c r="C29" s="8" t="s">
        <v>66</v>
      </c>
      <c r="D29" s="23">
        <v>0</v>
      </c>
      <c r="E29" s="9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f t="shared" si="2"/>
        <v>5</v>
      </c>
      <c r="B30" s="7" t="s">
        <v>337</v>
      </c>
      <c r="C30" s="8" t="s">
        <v>67</v>
      </c>
      <c r="D30" s="23">
        <v>0</v>
      </c>
      <c r="E30" s="9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f t="shared" si="2"/>
        <v>5</v>
      </c>
      <c r="B31" s="7" t="s">
        <v>338</v>
      </c>
      <c r="C31" s="8" t="s">
        <v>68</v>
      </c>
      <c r="D31" s="23">
        <v>0</v>
      </c>
      <c r="E31" s="9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f t="shared" si="2"/>
        <v>5</v>
      </c>
      <c r="B32" s="7" t="s">
        <v>339</v>
      </c>
      <c r="C32" s="8" t="s">
        <v>69</v>
      </c>
      <c r="D32" s="23">
        <v>0</v>
      </c>
      <c r="E32" s="9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f t="shared" si="2"/>
        <v>5</v>
      </c>
      <c r="B33" s="7" t="s">
        <v>340</v>
      </c>
      <c r="C33" s="8" t="s">
        <v>70</v>
      </c>
      <c r="D33" s="23">
        <v>0</v>
      </c>
      <c r="E33" s="9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f t="shared" si="2"/>
        <v>5</v>
      </c>
      <c r="B34" s="7" t="s">
        <v>341</v>
      </c>
      <c r="C34" s="8" t="s">
        <v>71</v>
      </c>
      <c r="D34" s="23">
        <v>0</v>
      </c>
      <c r="E34" s="9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f t="shared" si="2"/>
        <v>5</v>
      </c>
      <c r="B35" s="7" t="s">
        <v>342</v>
      </c>
      <c r="C35" s="8" t="s">
        <v>72</v>
      </c>
      <c r="D35" s="23">
        <v>0</v>
      </c>
      <c r="E35" s="9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f t="shared" si="2"/>
        <v>5</v>
      </c>
      <c r="B36" s="7" t="s">
        <v>343</v>
      </c>
      <c r="C36" s="8" t="s">
        <v>73</v>
      </c>
      <c r="D36" s="23">
        <v>0</v>
      </c>
      <c r="E36" s="9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f t="shared" si="2"/>
        <v>5</v>
      </c>
      <c r="B37" s="7" t="s">
        <v>344</v>
      </c>
      <c r="C37" s="8" t="s">
        <v>74</v>
      </c>
      <c r="D37" s="23">
        <v>0</v>
      </c>
      <c r="E37" s="9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f t="shared" si="2"/>
        <v>5</v>
      </c>
      <c r="B38" s="7" t="s">
        <v>345</v>
      </c>
      <c r="C38" s="8" t="s">
        <v>75</v>
      </c>
      <c r="D38" s="23">
        <v>0</v>
      </c>
      <c r="E38" s="9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f t="shared" si="2"/>
        <v>5</v>
      </c>
      <c r="B39" s="7" t="s">
        <v>346</v>
      </c>
      <c r="C39" s="8" t="s">
        <v>76</v>
      </c>
      <c r="D39" s="23">
        <v>0</v>
      </c>
      <c r="E39" s="9">
        <v>0</v>
      </c>
      <c r="F39" s="23">
        <f t="shared" si="0"/>
        <v>0</v>
      </c>
      <c r="G39" s="21" t="str">
        <f t="shared" si="1"/>
        <v/>
      </c>
    </row>
    <row r="40" spans="1:7" ht="20.100000000000001" hidden="1" customHeight="1">
      <c r="A40" s="10">
        <f t="shared" si="2"/>
        <v>5</v>
      </c>
      <c r="B40" s="7" t="s">
        <v>347</v>
      </c>
      <c r="C40" s="8" t="s">
        <v>77</v>
      </c>
      <c r="D40" s="23">
        <v>0</v>
      </c>
      <c r="E40" s="9">
        <v>0</v>
      </c>
      <c r="F40" s="23">
        <f t="shared" si="0"/>
        <v>0</v>
      </c>
      <c r="G40" s="21" t="str">
        <f t="shared" si="1"/>
        <v/>
      </c>
    </row>
    <row r="41" spans="1:7" ht="20.100000000000001" hidden="1" customHeight="1">
      <c r="A41" s="10">
        <f t="shared" si="2"/>
        <v>5</v>
      </c>
      <c r="B41" s="7" t="s">
        <v>348</v>
      </c>
      <c r="C41" s="8" t="s">
        <v>78</v>
      </c>
      <c r="D41" s="23">
        <v>0</v>
      </c>
      <c r="E41" s="9">
        <v>0</v>
      </c>
      <c r="F41" s="23">
        <f t="shared" si="0"/>
        <v>0</v>
      </c>
      <c r="G41" s="21" t="str">
        <f t="shared" si="1"/>
        <v/>
      </c>
    </row>
    <row r="42" spans="1:7" ht="20.100000000000001" hidden="1" customHeight="1">
      <c r="A42" s="10">
        <f t="shared" si="2"/>
        <v>5</v>
      </c>
      <c r="B42" s="7" t="s">
        <v>349</v>
      </c>
      <c r="C42" s="8" t="s">
        <v>79</v>
      </c>
      <c r="D42" s="23">
        <v>0</v>
      </c>
      <c r="E42" s="9">
        <v>0</v>
      </c>
      <c r="F42" s="23">
        <f t="shared" si="0"/>
        <v>0</v>
      </c>
      <c r="G42" s="21" t="str">
        <f t="shared" si="1"/>
        <v/>
      </c>
    </row>
    <row r="43" spans="1:7" ht="20.100000000000001" hidden="1" customHeight="1">
      <c r="A43" s="10">
        <f t="shared" si="2"/>
        <v>5</v>
      </c>
      <c r="B43" s="7" t="s">
        <v>350</v>
      </c>
      <c r="C43" s="8" t="s">
        <v>80</v>
      </c>
      <c r="D43" s="23">
        <v>0</v>
      </c>
      <c r="E43" s="9">
        <v>0</v>
      </c>
      <c r="F43" s="23">
        <f t="shared" si="0"/>
        <v>0</v>
      </c>
      <c r="G43" s="21" t="str">
        <f t="shared" si="1"/>
        <v/>
      </c>
    </row>
    <row r="44" spans="1:7" ht="20.100000000000001" customHeight="1">
      <c r="A44" s="10">
        <f t="shared" si="2"/>
        <v>6</v>
      </c>
      <c r="B44" s="7" t="s">
        <v>351</v>
      </c>
      <c r="C44" s="8" t="s">
        <v>81</v>
      </c>
      <c r="D44" s="23">
        <v>180</v>
      </c>
      <c r="E44" s="9">
        <v>180</v>
      </c>
      <c r="F44" s="23">
        <f t="shared" si="0"/>
        <v>180</v>
      </c>
      <c r="G44" s="21">
        <f t="shared" si="1"/>
        <v>1</v>
      </c>
    </row>
    <row r="45" spans="1:7" ht="20.100000000000001" hidden="1" customHeight="1">
      <c r="A45" s="10">
        <f t="shared" si="2"/>
        <v>6</v>
      </c>
      <c r="B45" s="7" t="s">
        <v>352</v>
      </c>
      <c r="C45" s="8" t="s">
        <v>82</v>
      </c>
      <c r="D45" s="23">
        <v>0</v>
      </c>
      <c r="E45" s="9">
        <v>0</v>
      </c>
      <c r="F45" s="23">
        <f t="shared" si="0"/>
        <v>0</v>
      </c>
      <c r="G45" s="21" t="str">
        <f t="shared" si="1"/>
        <v/>
      </c>
    </row>
    <row r="46" spans="1:7" ht="20.100000000000001" hidden="1" customHeight="1">
      <c r="A46" s="10">
        <f t="shared" si="2"/>
        <v>6</v>
      </c>
      <c r="B46" s="7" t="s">
        <v>353</v>
      </c>
      <c r="C46" s="8" t="s">
        <v>83</v>
      </c>
      <c r="D46" s="23">
        <v>0</v>
      </c>
      <c r="E46" s="9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f t="shared" si="2"/>
        <v>6</v>
      </c>
      <c r="B47" s="7" t="s">
        <v>354</v>
      </c>
      <c r="C47" s="8" t="s">
        <v>84</v>
      </c>
      <c r="D47" s="23">
        <v>0</v>
      </c>
      <c r="E47" s="9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f t="shared" si="2"/>
        <v>6</v>
      </c>
      <c r="B48" s="7" t="s">
        <v>355</v>
      </c>
      <c r="C48" s="8" t="s">
        <v>85</v>
      </c>
      <c r="D48" s="23">
        <v>0</v>
      </c>
      <c r="E48" s="9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f t="shared" si="2"/>
        <v>6</v>
      </c>
      <c r="B49" s="7">
        <v>1</v>
      </c>
      <c r="C49" s="8" t="s">
        <v>586</v>
      </c>
      <c r="D49" s="23">
        <v>0</v>
      </c>
      <c r="E49" s="9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f t="shared" si="2"/>
        <v>6</v>
      </c>
      <c r="B50" s="7" t="s">
        <v>356</v>
      </c>
      <c r="C50" s="8" t="s">
        <v>87</v>
      </c>
      <c r="D50" s="23">
        <v>0</v>
      </c>
      <c r="E50" s="9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f t="shared" si="2"/>
        <v>6</v>
      </c>
      <c r="B51" s="7" t="s">
        <v>357</v>
      </c>
      <c r="C51" s="8" t="s">
        <v>88</v>
      </c>
      <c r="D51" s="23">
        <v>0</v>
      </c>
      <c r="E51" s="9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f t="shared" si="2"/>
        <v>6</v>
      </c>
      <c r="B52" s="7" t="s">
        <v>358</v>
      </c>
      <c r="C52" s="8" t="s">
        <v>89</v>
      </c>
      <c r="D52" s="23">
        <v>0</v>
      </c>
      <c r="E52" s="9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f t="shared" si="2"/>
        <v>7</v>
      </c>
      <c r="B53" s="7" t="s">
        <v>359</v>
      </c>
      <c r="C53" s="8" t="s">
        <v>90</v>
      </c>
      <c r="D53" s="23">
        <v>200</v>
      </c>
      <c r="E53" s="9">
        <v>200</v>
      </c>
      <c r="F53" s="23">
        <f t="shared" si="0"/>
        <v>200</v>
      </c>
      <c r="G53" s="21">
        <f t="shared" si="1"/>
        <v>1</v>
      </c>
    </row>
    <row r="54" spans="1:7" ht="20.100000000000001" customHeight="1">
      <c r="A54" s="10">
        <f t="shared" si="2"/>
        <v>8</v>
      </c>
      <c r="B54" s="7" t="s">
        <v>360</v>
      </c>
      <c r="C54" s="8" t="s">
        <v>91</v>
      </c>
      <c r="D54" s="23">
        <v>200</v>
      </c>
      <c r="E54" s="9">
        <v>200</v>
      </c>
      <c r="F54" s="23">
        <f t="shared" si="0"/>
        <v>200</v>
      </c>
      <c r="G54" s="21">
        <f t="shared" si="1"/>
        <v>1</v>
      </c>
    </row>
    <row r="55" spans="1:7" ht="20.100000000000001" customHeight="1">
      <c r="A55" s="10">
        <f t="shared" si="2"/>
        <v>9</v>
      </c>
      <c r="B55" s="7" t="s">
        <v>361</v>
      </c>
      <c r="C55" s="8" t="s">
        <v>92</v>
      </c>
      <c r="D55" s="23">
        <v>200</v>
      </c>
      <c r="E55" s="9">
        <v>200</v>
      </c>
      <c r="F55" s="23">
        <f t="shared" si="0"/>
        <v>200</v>
      </c>
      <c r="G55" s="21">
        <f t="shared" si="1"/>
        <v>1</v>
      </c>
    </row>
    <row r="56" spans="1:7" ht="20.100000000000001" hidden="1" customHeight="1">
      <c r="A56" s="10">
        <f t="shared" si="2"/>
        <v>9</v>
      </c>
      <c r="B56" s="7" t="s">
        <v>362</v>
      </c>
      <c r="C56" s="8" t="s">
        <v>93</v>
      </c>
      <c r="D56" s="23">
        <v>0</v>
      </c>
      <c r="E56" s="9">
        <v>0</v>
      </c>
      <c r="F56" s="23">
        <f t="shared" si="0"/>
        <v>0</v>
      </c>
      <c r="G56" s="21" t="str">
        <f t="shared" si="1"/>
        <v/>
      </c>
    </row>
    <row r="57" spans="1:7" ht="20.100000000000001" hidden="1" customHeight="1">
      <c r="A57" s="10">
        <f t="shared" si="2"/>
        <v>9</v>
      </c>
      <c r="B57" s="7" t="s">
        <v>363</v>
      </c>
      <c r="C57" s="8" t="s">
        <v>94</v>
      </c>
      <c r="D57" s="23">
        <v>0</v>
      </c>
      <c r="E57" s="9">
        <v>0</v>
      </c>
      <c r="F57" s="23">
        <f t="shared" si="0"/>
        <v>0</v>
      </c>
      <c r="G57" s="21" t="str">
        <f t="shared" si="1"/>
        <v/>
      </c>
    </row>
    <row r="58" spans="1:7" ht="20.100000000000001" hidden="1" customHeight="1">
      <c r="A58" s="10">
        <f t="shared" si="2"/>
        <v>9</v>
      </c>
      <c r="B58" s="7" t="s">
        <v>364</v>
      </c>
      <c r="C58" s="8" t="s">
        <v>95</v>
      </c>
      <c r="D58" s="23">
        <v>0</v>
      </c>
      <c r="E58" s="9">
        <v>0</v>
      </c>
      <c r="F58" s="23">
        <f t="shared" si="0"/>
        <v>0</v>
      </c>
      <c r="G58" s="21" t="str">
        <f t="shared" si="1"/>
        <v/>
      </c>
    </row>
    <row r="59" spans="1:7" ht="20.100000000000001" hidden="1" customHeight="1">
      <c r="A59" s="10">
        <f t="shared" si="2"/>
        <v>9</v>
      </c>
      <c r="B59" s="7" t="s">
        <v>365</v>
      </c>
      <c r="C59" s="8" t="s">
        <v>96</v>
      </c>
      <c r="D59" s="23">
        <v>0</v>
      </c>
      <c r="E59" s="9">
        <v>0</v>
      </c>
      <c r="F59" s="23">
        <f t="shared" si="0"/>
        <v>0</v>
      </c>
      <c r="G59" s="21" t="str">
        <f t="shared" si="1"/>
        <v/>
      </c>
    </row>
    <row r="60" spans="1:7" ht="20.100000000000001" hidden="1" customHeight="1">
      <c r="A60" s="10">
        <f t="shared" si="2"/>
        <v>9</v>
      </c>
      <c r="B60" s="7" t="s">
        <v>366</v>
      </c>
      <c r="C60" s="8" t="s">
        <v>97</v>
      </c>
      <c r="D60" s="23">
        <v>0</v>
      </c>
      <c r="E60" s="9">
        <v>0</v>
      </c>
      <c r="F60" s="23">
        <f t="shared" si="0"/>
        <v>0</v>
      </c>
      <c r="G60" s="21" t="str">
        <f t="shared" si="1"/>
        <v/>
      </c>
    </row>
    <row r="61" spans="1:7" ht="20.100000000000001" hidden="1" customHeight="1">
      <c r="A61" s="10">
        <f t="shared" si="2"/>
        <v>9</v>
      </c>
      <c r="B61" s="7" t="s">
        <v>367</v>
      </c>
      <c r="C61" s="8" t="s">
        <v>98</v>
      </c>
      <c r="D61" s="23">
        <v>0</v>
      </c>
      <c r="E61" s="9">
        <v>0</v>
      </c>
      <c r="F61" s="23">
        <f t="shared" si="0"/>
        <v>0</v>
      </c>
      <c r="G61" s="21" t="str">
        <f t="shared" si="1"/>
        <v/>
      </c>
    </row>
    <row r="62" spans="1:7" ht="20.100000000000001" hidden="1" customHeight="1">
      <c r="A62" s="10">
        <f t="shared" si="2"/>
        <v>9</v>
      </c>
      <c r="B62" s="7" t="s">
        <v>368</v>
      </c>
      <c r="C62" s="8" t="s">
        <v>99</v>
      </c>
      <c r="D62" s="23">
        <v>0</v>
      </c>
      <c r="E62" s="9">
        <v>0</v>
      </c>
      <c r="F62" s="23">
        <f t="shared" si="0"/>
        <v>0</v>
      </c>
      <c r="G62" s="21" t="str">
        <f t="shared" si="1"/>
        <v/>
      </c>
    </row>
    <row r="63" spans="1:7" ht="20.100000000000001" hidden="1" customHeight="1">
      <c r="A63" s="10">
        <f t="shared" si="2"/>
        <v>9</v>
      </c>
      <c r="B63" s="7" t="s">
        <v>369</v>
      </c>
      <c r="C63" s="8" t="s">
        <v>100</v>
      </c>
      <c r="D63" s="23">
        <v>0</v>
      </c>
      <c r="E63" s="9">
        <v>0</v>
      </c>
      <c r="F63" s="23">
        <f t="shared" si="0"/>
        <v>0</v>
      </c>
      <c r="G63" s="21" t="str">
        <f t="shared" si="1"/>
        <v/>
      </c>
    </row>
    <row r="64" spans="1:7" ht="20.100000000000001" hidden="1" customHeight="1">
      <c r="A64" s="10">
        <f t="shared" si="2"/>
        <v>9</v>
      </c>
      <c r="B64" s="7" t="s">
        <v>370</v>
      </c>
      <c r="C64" s="8" t="s">
        <v>101</v>
      </c>
      <c r="D64" s="23">
        <v>0</v>
      </c>
      <c r="E64" s="9">
        <v>0</v>
      </c>
      <c r="F64" s="23">
        <f t="shared" si="0"/>
        <v>0</v>
      </c>
      <c r="G64" s="21" t="str">
        <f t="shared" si="1"/>
        <v/>
      </c>
    </row>
    <row r="65" spans="1:7" ht="20.100000000000001" hidden="1" customHeight="1">
      <c r="A65" s="10">
        <f t="shared" si="2"/>
        <v>9</v>
      </c>
      <c r="B65" s="7" t="s">
        <v>371</v>
      </c>
      <c r="C65" s="8" t="s">
        <v>102</v>
      </c>
      <c r="D65" s="23">
        <v>0</v>
      </c>
      <c r="E65" s="9">
        <v>0</v>
      </c>
      <c r="F65" s="23">
        <f t="shared" si="0"/>
        <v>0</v>
      </c>
      <c r="G65" s="21" t="str">
        <f t="shared" si="1"/>
        <v/>
      </c>
    </row>
    <row r="66" spans="1:7" ht="20.100000000000001" hidden="1" customHeight="1">
      <c r="A66" s="10">
        <f t="shared" si="2"/>
        <v>9</v>
      </c>
      <c r="B66" s="7" t="s">
        <v>372</v>
      </c>
      <c r="C66" s="8" t="s">
        <v>103</v>
      </c>
      <c r="D66" s="23">
        <v>0</v>
      </c>
      <c r="E66" s="9">
        <v>0</v>
      </c>
      <c r="F66" s="23">
        <f t="shared" si="0"/>
        <v>0</v>
      </c>
      <c r="G66" s="21" t="str">
        <f t="shared" si="1"/>
        <v/>
      </c>
    </row>
    <row r="67" spans="1:7" ht="20.100000000000001" hidden="1" customHeight="1">
      <c r="A67" s="10">
        <f t="shared" si="2"/>
        <v>9</v>
      </c>
      <c r="B67" s="7" t="s">
        <v>373</v>
      </c>
      <c r="C67" s="8" t="s">
        <v>104</v>
      </c>
      <c r="D67" s="23">
        <v>0</v>
      </c>
      <c r="E67" s="9">
        <v>0</v>
      </c>
      <c r="F67" s="23">
        <f t="shared" si="0"/>
        <v>0</v>
      </c>
      <c r="G67" s="21" t="str">
        <f t="shared" si="1"/>
        <v/>
      </c>
    </row>
    <row r="68" spans="1:7" ht="20.100000000000001" hidden="1" customHeight="1">
      <c r="A68" s="10">
        <f t="shared" si="2"/>
        <v>9</v>
      </c>
      <c r="B68" s="7" t="s">
        <v>374</v>
      </c>
      <c r="C68" s="8" t="s">
        <v>105</v>
      </c>
      <c r="D68" s="23">
        <v>0</v>
      </c>
      <c r="E68" s="9">
        <v>0</v>
      </c>
      <c r="F68" s="23">
        <f t="shared" si="0"/>
        <v>0</v>
      </c>
      <c r="G68" s="21" t="str">
        <f t="shared" si="1"/>
        <v/>
      </c>
    </row>
    <row r="69" spans="1:7" ht="20.100000000000001" hidden="1" customHeight="1">
      <c r="A69" s="10">
        <f t="shared" si="2"/>
        <v>9</v>
      </c>
      <c r="B69" s="7" t="s">
        <v>375</v>
      </c>
      <c r="C69" s="8" t="s">
        <v>106</v>
      </c>
      <c r="D69" s="23">
        <v>0</v>
      </c>
      <c r="E69" s="9">
        <v>0</v>
      </c>
      <c r="F69" s="23">
        <f t="shared" si="0"/>
        <v>0</v>
      </c>
      <c r="G69" s="21" t="str">
        <f t="shared" si="1"/>
        <v/>
      </c>
    </row>
    <row r="70" spans="1:7" ht="20.100000000000001" hidden="1" customHeight="1">
      <c r="A70" s="10">
        <f t="shared" si="2"/>
        <v>9</v>
      </c>
      <c r="B70" s="7" t="s">
        <v>376</v>
      </c>
      <c r="C70" s="8" t="s">
        <v>107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</row>
    <row r="71" spans="1:7" ht="20.100000000000001" hidden="1" customHeight="1">
      <c r="A71" s="10">
        <f t="shared" si="2"/>
        <v>9</v>
      </c>
      <c r="B71" s="7" t="s">
        <v>377</v>
      </c>
      <c r="C71" s="8" t="s">
        <v>108</v>
      </c>
      <c r="D71" s="23">
        <v>0</v>
      </c>
      <c r="E71" s="9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f t="shared" si="2"/>
        <v>9</v>
      </c>
      <c r="B72" s="7" t="s">
        <v>378</v>
      </c>
      <c r="C72" s="8" t="s">
        <v>109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</row>
    <row r="73" spans="1:7" ht="20.100000000000001" hidden="1" customHeight="1">
      <c r="A73" s="10">
        <f t="shared" si="2"/>
        <v>9</v>
      </c>
      <c r="B73" s="7" t="s">
        <v>379</v>
      </c>
      <c r="C73" s="8" t="s">
        <v>110</v>
      </c>
      <c r="D73" s="23">
        <v>0</v>
      </c>
      <c r="E73" s="9">
        <v>0</v>
      </c>
      <c r="F73" s="23">
        <f t="shared" ref="F73:F136" si="3">IF(E73&gt;D73,D73,E73)</f>
        <v>0</v>
      </c>
      <c r="G73" s="21" t="str">
        <f t="shared" si="1"/>
        <v/>
      </c>
    </row>
    <row r="74" spans="1:7" ht="20.100000000000001" hidden="1" customHeight="1">
      <c r="A74" s="10">
        <f t="shared" si="2"/>
        <v>9</v>
      </c>
      <c r="B74" s="7" t="s">
        <v>380</v>
      </c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9</v>
      </c>
      <c r="B75" s="7" t="s">
        <v>381</v>
      </c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hidden="1" customHeight="1">
      <c r="A76" s="10">
        <f t="shared" si="5"/>
        <v>9</v>
      </c>
      <c r="B76" s="7" t="s">
        <v>382</v>
      </c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hidden="1" customHeight="1">
      <c r="A77" s="10">
        <f t="shared" si="5"/>
        <v>9</v>
      </c>
      <c r="B77" s="7" t="s">
        <v>383</v>
      </c>
      <c r="C77" s="8" t="s">
        <v>114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</row>
    <row r="78" spans="1:7" ht="20.100000000000001" hidden="1" customHeight="1">
      <c r="A78" s="10">
        <f t="shared" si="5"/>
        <v>9</v>
      </c>
      <c r="B78" s="7" t="s">
        <v>384</v>
      </c>
      <c r="C78" s="8" t="s">
        <v>115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</row>
    <row r="79" spans="1:7" ht="20.100000000000001" hidden="1" customHeight="1">
      <c r="A79" s="10">
        <f t="shared" si="5"/>
        <v>9</v>
      </c>
      <c r="B79" s="7" t="s">
        <v>385</v>
      </c>
      <c r="C79" s="8" t="s">
        <v>116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</row>
    <row r="80" spans="1:7" ht="20.100000000000001" customHeight="1">
      <c r="A80" s="10">
        <f t="shared" si="5"/>
        <v>10</v>
      </c>
      <c r="B80" s="7" t="s">
        <v>386</v>
      </c>
      <c r="C80" s="8" t="s">
        <v>117</v>
      </c>
      <c r="D80" s="23">
        <v>10</v>
      </c>
      <c r="E80" s="9">
        <v>10</v>
      </c>
      <c r="F80" s="23">
        <f t="shared" si="3"/>
        <v>10</v>
      </c>
      <c r="G80" s="21">
        <f t="shared" si="4"/>
        <v>1</v>
      </c>
    </row>
    <row r="81" spans="1:7" ht="20.100000000000001" customHeight="1">
      <c r="A81" s="10">
        <f t="shared" si="5"/>
        <v>11</v>
      </c>
      <c r="B81" s="7" t="s">
        <v>387</v>
      </c>
      <c r="C81" s="8" t="s">
        <v>118</v>
      </c>
      <c r="D81" s="23">
        <v>10</v>
      </c>
      <c r="E81" s="9">
        <v>10</v>
      </c>
      <c r="F81" s="23">
        <f t="shared" si="3"/>
        <v>10</v>
      </c>
      <c r="G81" s="21">
        <f t="shared" si="4"/>
        <v>1</v>
      </c>
    </row>
    <row r="82" spans="1:7" ht="20.100000000000001" customHeight="1">
      <c r="A82" s="10">
        <f t="shared" si="5"/>
        <v>12</v>
      </c>
      <c r="B82" s="7" t="s">
        <v>388</v>
      </c>
      <c r="C82" s="8" t="s">
        <v>119</v>
      </c>
      <c r="D82" s="23">
        <v>10</v>
      </c>
      <c r="E82" s="9">
        <v>10</v>
      </c>
      <c r="F82" s="23">
        <f t="shared" si="3"/>
        <v>10</v>
      </c>
      <c r="G82" s="21">
        <f t="shared" si="4"/>
        <v>1</v>
      </c>
    </row>
    <row r="83" spans="1:7" ht="20.100000000000001" hidden="1" customHeight="1">
      <c r="A83" s="10">
        <f t="shared" si="5"/>
        <v>12</v>
      </c>
      <c r="B83" s="7" t="s">
        <v>389</v>
      </c>
      <c r="C83" s="8" t="s">
        <v>120</v>
      </c>
      <c r="D83" s="23">
        <v>0</v>
      </c>
      <c r="E83" s="9">
        <v>0</v>
      </c>
      <c r="F83" s="23">
        <f t="shared" si="3"/>
        <v>0</v>
      </c>
      <c r="G83" s="21" t="str">
        <f t="shared" si="4"/>
        <v/>
      </c>
    </row>
    <row r="84" spans="1:7" ht="20.100000000000001" hidden="1" customHeight="1">
      <c r="A84" s="10">
        <f t="shared" si="5"/>
        <v>12</v>
      </c>
      <c r="B84" s="7" t="s">
        <v>390</v>
      </c>
      <c r="C84" s="8" t="s">
        <v>121</v>
      </c>
      <c r="D84" s="23">
        <v>0</v>
      </c>
      <c r="E84" s="9">
        <v>0</v>
      </c>
      <c r="F84" s="23">
        <f t="shared" si="3"/>
        <v>0</v>
      </c>
      <c r="G84" s="21" t="str">
        <f t="shared" si="4"/>
        <v/>
      </c>
    </row>
    <row r="85" spans="1:7" ht="20.100000000000001" hidden="1" customHeight="1">
      <c r="A85" s="10">
        <f t="shared" si="5"/>
        <v>12</v>
      </c>
      <c r="B85" s="7" t="s">
        <v>391</v>
      </c>
      <c r="C85" s="8" t="s">
        <v>122</v>
      </c>
      <c r="D85" s="23">
        <v>0</v>
      </c>
      <c r="E85" s="9">
        <v>0</v>
      </c>
      <c r="F85" s="23">
        <f t="shared" si="3"/>
        <v>0</v>
      </c>
      <c r="G85" s="21" t="str">
        <f t="shared" si="4"/>
        <v/>
      </c>
    </row>
    <row r="86" spans="1:7" ht="20.100000000000001" hidden="1" customHeight="1">
      <c r="A86" s="10">
        <f t="shared" si="5"/>
        <v>12</v>
      </c>
      <c r="B86" s="7" t="s">
        <v>392</v>
      </c>
      <c r="C86" s="8" t="s">
        <v>123</v>
      </c>
      <c r="D86" s="23">
        <v>0</v>
      </c>
      <c r="E86" s="9">
        <v>0</v>
      </c>
      <c r="F86" s="23">
        <f t="shared" si="3"/>
        <v>0</v>
      </c>
      <c r="G86" s="21" t="str">
        <f t="shared" si="4"/>
        <v/>
      </c>
    </row>
    <row r="87" spans="1:7" ht="20.100000000000001" hidden="1" customHeight="1">
      <c r="A87" s="10">
        <f t="shared" si="5"/>
        <v>12</v>
      </c>
      <c r="B87" s="7" t="s">
        <v>393</v>
      </c>
      <c r="C87" s="8" t="s">
        <v>124</v>
      </c>
      <c r="D87" s="23">
        <v>0</v>
      </c>
      <c r="E87" s="9">
        <v>0</v>
      </c>
      <c r="F87" s="23">
        <f t="shared" si="3"/>
        <v>0</v>
      </c>
      <c r="G87" s="21" t="str">
        <f t="shared" si="4"/>
        <v/>
      </c>
    </row>
    <row r="88" spans="1:7" ht="20.100000000000001" hidden="1" customHeight="1">
      <c r="A88" s="10">
        <f t="shared" si="5"/>
        <v>12</v>
      </c>
      <c r="B88" s="7" t="s">
        <v>394</v>
      </c>
      <c r="C88" s="8" t="s">
        <v>125</v>
      </c>
      <c r="D88" s="23">
        <v>0</v>
      </c>
      <c r="E88" s="9">
        <v>0</v>
      </c>
      <c r="F88" s="23">
        <f t="shared" si="3"/>
        <v>0</v>
      </c>
      <c r="G88" s="21" t="str">
        <f t="shared" si="4"/>
        <v/>
      </c>
    </row>
    <row r="89" spans="1:7" ht="20.100000000000001" hidden="1" customHeight="1">
      <c r="A89" s="10">
        <f t="shared" si="5"/>
        <v>12</v>
      </c>
      <c r="B89" s="7" t="s">
        <v>395</v>
      </c>
      <c r="C89" s="8" t="s">
        <v>126</v>
      </c>
      <c r="D89" s="23">
        <v>0</v>
      </c>
      <c r="E89" s="9">
        <v>0</v>
      </c>
      <c r="F89" s="23">
        <f t="shared" si="3"/>
        <v>0</v>
      </c>
      <c r="G89" s="21" t="str">
        <f t="shared" si="4"/>
        <v/>
      </c>
    </row>
    <row r="90" spans="1:7" ht="20.100000000000001" hidden="1" customHeight="1">
      <c r="A90" s="10">
        <f t="shared" si="5"/>
        <v>12</v>
      </c>
      <c r="B90" s="7" t="s">
        <v>396</v>
      </c>
      <c r="C90" s="8" t="s">
        <v>127</v>
      </c>
      <c r="D90" s="23">
        <v>0</v>
      </c>
      <c r="E90" s="9">
        <v>0</v>
      </c>
      <c r="F90" s="23">
        <f t="shared" si="3"/>
        <v>0</v>
      </c>
      <c r="G90" s="21" t="str">
        <f t="shared" si="4"/>
        <v/>
      </c>
    </row>
    <row r="91" spans="1:7" ht="20.100000000000001" hidden="1" customHeight="1">
      <c r="A91" s="10">
        <f t="shared" si="5"/>
        <v>12</v>
      </c>
      <c r="B91" s="7" t="s">
        <v>397</v>
      </c>
      <c r="C91" s="8" t="s">
        <v>128</v>
      </c>
      <c r="D91" s="23">
        <v>0</v>
      </c>
      <c r="E91" s="9">
        <v>0</v>
      </c>
      <c r="F91" s="23">
        <f t="shared" si="3"/>
        <v>0</v>
      </c>
      <c r="G91" s="21" t="str">
        <f t="shared" si="4"/>
        <v/>
      </c>
    </row>
    <row r="92" spans="1:7" ht="20.100000000000001" hidden="1" customHeight="1">
      <c r="A92" s="10">
        <f t="shared" si="5"/>
        <v>12</v>
      </c>
      <c r="B92" s="7" t="s">
        <v>398</v>
      </c>
      <c r="C92" s="8" t="s">
        <v>129</v>
      </c>
      <c r="D92" s="23">
        <v>0</v>
      </c>
      <c r="E92" s="9">
        <v>0</v>
      </c>
      <c r="F92" s="23">
        <f t="shared" si="3"/>
        <v>0</v>
      </c>
      <c r="G92" s="21" t="str">
        <f t="shared" si="4"/>
        <v/>
      </c>
    </row>
    <row r="93" spans="1:7" ht="20.100000000000001" hidden="1" customHeight="1">
      <c r="A93" s="10">
        <f t="shared" si="5"/>
        <v>12</v>
      </c>
      <c r="B93" s="7" t="s">
        <v>399</v>
      </c>
      <c r="C93" s="8" t="s">
        <v>130</v>
      </c>
      <c r="D93" s="23">
        <v>0</v>
      </c>
      <c r="E93" s="9">
        <v>0</v>
      </c>
      <c r="F93" s="23">
        <f t="shared" si="3"/>
        <v>0</v>
      </c>
      <c r="G93" s="21" t="str">
        <f t="shared" si="4"/>
        <v/>
      </c>
    </row>
    <row r="94" spans="1:7" ht="20.100000000000001" hidden="1" customHeight="1">
      <c r="A94" s="10">
        <f t="shared" si="5"/>
        <v>12</v>
      </c>
      <c r="B94" s="7" t="s">
        <v>400</v>
      </c>
      <c r="C94" s="8" t="s">
        <v>131</v>
      </c>
      <c r="D94" s="23">
        <v>0</v>
      </c>
      <c r="E94" s="9">
        <v>0</v>
      </c>
      <c r="F94" s="23">
        <f t="shared" si="3"/>
        <v>0</v>
      </c>
      <c r="G94" s="21" t="str">
        <f t="shared" si="4"/>
        <v/>
      </c>
    </row>
    <row r="95" spans="1:7" ht="20.100000000000001" hidden="1" customHeight="1">
      <c r="A95" s="10">
        <f t="shared" si="5"/>
        <v>12</v>
      </c>
      <c r="B95" s="7" t="s">
        <v>401</v>
      </c>
      <c r="C95" s="8" t="s">
        <v>132</v>
      </c>
      <c r="D95" s="23">
        <v>0</v>
      </c>
      <c r="E95" s="9">
        <v>0</v>
      </c>
      <c r="F95" s="23">
        <f t="shared" si="3"/>
        <v>0</v>
      </c>
      <c r="G95" s="21" t="str">
        <f t="shared" si="4"/>
        <v/>
      </c>
    </row>
    <row r="96" spans="1:7" ht="20.100000000000001" hidden="1" customHeight="1">
      <c r="A96" s="10">
        <f t="shared" si="5"/>
        <v>12</v>
      </c>
      <c r="B96" s="7" t="s">
        <v>402</v>
      </c>
      <c r="C96" s="8" t="s">
        <v>133</v>
      </c>
      <c r="D96" s="23">
        <v>0</v>
      </c>
      <c r="E96" s="9">
        <v>0</v>
      </c>
      <c r="F96" s="23">
        <f t="shared" si="3"/>
        <v>0</v>
      </c>
      <c r="G96" s="21" t="str">
        <f t="shared" si="4"/>
        <v/>
      </c>
    </row>
    <row r="97" spans="1:7" ht="20.100000000000001" hidden="1" customHeight="1">
      <c r="A97" s="10">
        <f t="shared" si="5"/>
        <v>12</v>
      </c>
      <c r="B97" s="7" t="s">
        <v>403</v>
      </c>
      <c r="C97" s="8" t="s">
        <v>134</v>
      </c>
      <c r="D97" s="23">
        <v>0</v>
      </c>
      <c r="E97" s="9">
        <v>0</v>
      </c>
      <c r="F97" s="23">
        <f t="shared" si="3"/>
        <v>0</v>
      </c>
      <c r="G97" s="21" t="str">
        <f t="shared" si="4"/>
        <v/>
      </c>
    </row>
    <row r="98" spans="1:7" ht="20.100000000000001" hidden="1" customHeight="1">
      <c r="A98" s="10">
        <f t="shared" si="5"/>
        <v>12</v>
      </c>
      <c r="B98" s="7" t="s">
        <v>404</v>
      </c>
      <c r="C98" s="8" t="s">
        <v>135</v>
      </c>
      <c r="D98" s="23">
        <v>0</v>
      </c>
      <c r="E98" s="9">
        <v>0</v>
      </c>
      <c r="F98" s="23">
        <f t="shared" si="3"/>
        <v>0</v>
      </c>
      <c r="G98" s="21" t="str">
        <f t="shared" si="4"/>
        <v/>
      </c>
    </row>
    <row r="99" spans="1:7" ht="20.100000000000001" hidden="1" customHeight="1">
      <c r="A99" s="10">
        <f t="shared" si="5"/>
        <v>12</v>
      </c>
      <c r="B99" s="7" t="s">
        <v>405</v>
      </c>
      <c r="C99" s="8" t="s">
        <v>136</v>
      </c>
      <c r="D99" s="23">
        <v>0</v>
      </c>
      <c r="E99" s="9">
        <v>0</v>
      </c>
      <c r="F99" s="23">
        <f t="shared" si="3"/>
        <v>0</v>
      </c>
      <c r="G99" s="21" t="str">
        <f t="shared" si="4"/>
        <v/>
      </c>
    </row>
    <row r="100" spans="1:7" ht="20.100000000000001" hidden="1" customHeight="1">
      <c r="A100" s="10">
        <f t="shared" si="5"/>
        <v>12</v>
      </c>
      <c r="B100" s="7" t="s">
        <v>406</v>
      </c>
      <c r="C100" s="8" t="s">
        <v>137</v>
      </c>
      <c r="D100" s="23">
        <v>0</v>
      </c>
      <c r="E100" s="9">
        <v>0</v>
      </c>
      <c r="F100" s="23">
        <f t="shared" si="3"/>
        <v>0</v>
      </c>
      <c r="G100" s="21" t="str">
        <f t="shared" si="4"/>
        <v/>
      </c>
    </row>
    <row r="101" spans="1:7" ht="20.100000000000001" customHeight="1">
      <c r="A101" s="10">
        <f t="shared" si="5"/>
        <v>13</v>
      </c>
      <c r="B101" s="7" t="s">
        <v>407</v>
      </c>
      <c r="C101" s="8" t="s">
        <v>138</v>
      </c>
      <c r="D101" s="23">
        <v>200</v>
      </c>
      <c r="E101" s="9">
        <v>200</v>
      </c>
      <c r="F101" s="23">
        <f t="shared" si="3"/>
        <v>200</v>
      </c>
      <c r="G101" s="21">
        <f t="shared" si="4"/>
        <v>1</v>
      </c>
    </row>
    <row r="102" spans="1:7" ht="20.100000000000001" customHeight="1">
      <c r="A102" s="10">
        <f t="shared" si="5"/>
        <v>14</v>
      </c>
      <c r="B102" s="7" t="s">
        <v>408</v>
      </c>
      <c r="C102" s="8" t="s">
        <v>139</v>
      </c>
      <c r="D102" s="23">
        <v>200</v>
      </c>
      <c r="E102" s="9">
        <v>200</v>
      </c>
      <c r="F102" s="23">
        <f t="shared" si="3"/>
        <v>200</v>
      </c>
      <c r="G102" s="21">
        <f t="shared" si="4"/>
        <v>1</v>
      </c>
    </row>
    <row r="103" spans="1:7" ht="20.100000000000001" hidden="1" customHeight="1">
      <c r="A103" s="10">
        <f t="shared" si="5"/>
        <v>14</v>
      </c>
      <c r="B103" s="7" t="s">
        <v>409</v>
      </c>
      <c r="C103" s="8" t="s">
        <v>140</v>
      </c>
      <c r="D103" s="23">
        <v>0</v>
      </c>
      <c r="E103" s="9">
        <v>0</v>
      </c>
      <c r="F103" s="23">
        <f t="shared" si="3"/>
        <v>0</v>
      </c>
      <c r="G103" s="21" t="str">
        <f t="shared" si="4"/>
        <v/>
      </c>
    </row>
    <row r="104" spans="1:7" ht="20.100000000000001" hidden="1" customHeight="1">
      <c r="A104" s="10">
        <f t="shared" si="5"/>
        <v>14</v>
      </c>
      <c r="B104" s="7" t="s">
        <v>410</v>
      </c>
      <c r="C104" s="8" t="s">
        <v>141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</row>
    <row r="105" spans="1:7" ht="20.100000000000001" hidden="1" customHeight="1">
      <c r="A105" s="10">
        <f t="shared" si="5"/>
        <v>14</v>
      </c>
      <c r="B105" s="7" t="s">
        <v>411</v>
      </c>
      <c r="C105" s="8" t="s">
        <v>142</v>
      </c>
      <c r="D105" s="23">
        <v>0</v>
      </c>
      <c r="E105" s="9">
        <v>0</v>
      </c>
      <c r="F105" s="23">
        <f t="shared" si="3"/>
        <v>0</v>
      </c>
      <c r="G105" s="21" t="str">
        <f t="shared" si="4"/>
        <v/>
      </c>
    </row>
    <row r="106" spans="1:7" ht="20.100000000000001" hidden="1" customHeight="1">
      <c r="A106" s="10">
        <f t="shared" si="5"/>
        <v>14</v>
      </c>
      <c r="B106" s="7" t="s">
        <v>412</v>
      </c>
      <c r="C106" s="8" t="s">
        <v>143</v>
      </c>
      <c r="D106" s="23">
        <v>0</v>
      </c>
      <c r="E106" s="9">
        <v>0</v>
      </c>
      <c r="F106" s="23">
        <f t="shared" si="3"/>
        <v>0</v>
      </c>
      <c r="G106" s="21" t="str">
        <f t="shared" si="4"/>
        <v/>
      </c>
    </row>
    <row r="107" spans="1:7" ht="20.100000000000001" hidden="1" customHeight="1">
      <c r="A107" s="10">
        <f t="shared" si="5"/>
        <v>14</v>
      </c>
      <c r="B107" s="7" t="s">
        <v>413</v>
      </c>
      <c r="C107" s="8" t="s">
        <v>144</v>
      </c>
      <c r="D107" s="23">
        <v>0</v>
      </c>
      <c r="E107" s="9">
        <v>0</v>
      </c>
      <c r="F107" s="23">
        <f t="shared" si="3"/>
        <v>0</v>
      </c>
      <c r="G107" s="21" t="str">
        <f t="shared" si="4"/>
        <v/>
      </c>
    </row>
    <row r="108" spans="1:7" ht="20.100000000000001" hidden="1" customHeight="1">
      <c r="A108" s="10">
        <f t="shared" si="5"/>
        <v>14</v>
      </c>
      <c r="B108" s="7" t="s">
        <v>414</v>
      </c>
      <c r="C108" s="8" t="s">
        <v>145</v>
      </c>
      <c r="D108" s="23">
        <v>0</v>
      </c>
      <c r="E108" s="9">
        <v>0</v>
      </c>
      <c r="F108" s="23">
        <f t="shared" si="3"/>
        <v>0</v>
      </c>
      <c r="G108" s="21" t="str">
        <f t="shared" si="4"/>
        <v/>
      </c>
    </row>
    <row r="109" spans="1:7" ht="20.100000000000001" hidden="1" customHeight="1">
      <c r="A109" s="10">
        <f t="shared" si="5"/>
        <v>14</v>
      </c>
      <c r="B109" s="7" t="s">
        <v>415</v>
      </c>
      <c r="C109" s="8" t="s">
        <v>146</v>
      </c>
      <c r="D109" s="23">
        <v>0</v>
      </c>
      <c r="E109" s="9">
        <v>0</v>
      </c>
      <c r="F109" s="23">
        <f t="shared" si="3"/>
        <v>0</v>
      </c>
      <c r="G109" s="21" t="str">
        <f t="shared" si="4"/>
        <v/>
      </c>
    </row>
    <row r="110" spans="1:7" ht="20.100000000000001" hidden="1" customHeight="1">
      <c r="A110" s="10">
        <f t="shared" si="5"/>
        <v>14</v>
      </c>
      <c r="B110" s="7" t="s">
        <v>416</v>
      </c>
      <c r="C110" s="8" t="s">
        <v>147</v>
      </c>
      <c r="D110" s="23">
        <v>0</v>
      </c>
      <c r="E110" s="9">
        <v>0</v>
      </c>
      <c r="F110" s="23">
        <f t="shared" si="3"/>
        <v>0</v>
      </c>
      <c r="G110" s="21" t="str">
        <f t="shared" si="4"/>
        <v/>
      </c>
    </row>
    <row r="111" spans="1:7" ht="20.100000000000001" hidden="1" customHeight="1">
      <c r="A111" s="10">
        <f t="shared" si="5"/>
        <v>14</v>
      </c>
      <c r="B111" s="7" t="s">
        <v>417</v>
      </c>
      <c r="C111" s="8" t="s">
        <v>148</v>
      </c>
      <c r="D111" s="23">
        <v>0</v>
      </c>
      <c r="E111" s="9">
        <v>0</v>
      </c>
      <c r="F111" s="23">
        <f t="shared" si="3"/>
        <v>0</v>
      </c>
      <c r="G111" s="21" t="str">
        <f t="shared" si="4"/>
        <v/>
      </c>
    </row>
    <row r="112" spans="1:7" ht="20.100000000000001" hidden="1" customHeight="1">
      <c r="A112" s="10">
        <f t="shared" si="5"/>
        <v>14</v>
      </c>
      <c r="B112" s="7" t="s">
        <v>418</v>
      </c>
      <c r="C112" s="8" t="s">
        <v>149</v>
      </c>
      <c r="D112" s="23">
        <v>0</v>
      </c>
      <c r="E112" s="9">
        <v>0</v>
      </c>
      <c r="F112" s="23">
        <f t="shared" si="3"/>
        <v>0</v>
      </c>
      <c r="G112" s="21" t="str">
        <f t="shared" si="4"/>
        <v/>
      </c>
    </row>
    <row r="113" spans="1:7" ht="20.100000000000001" hidden="1" customHeight="1">
      <c r="A113" s="10">
        <f t="shared" si="5"/>
        <v>14</v>
      </c>
      <c r="B113" s="7" t="s">
        <v>419</v>
      </c>
      <c r="C113" s="8" t="s">
        <v>150</v>
      </c>
      <c r="D113" s="23">
        <v>0</v>
      </c>
      <c r="E113" s="9">
        <v>0</v>
      </c>
      <c r="F113" s="23">
        <f t="shared" si="3"/>
        <v>0</v>
      </c>
      <c r="G113" s="21" t="str">
        <f t="shared" si="4"/>
        <v/>
      </c>
    </row>
    <row r="114" spans="1:7" ht="20.100000000000001" hidden="1" customHeight="1">
      <c r="A114" s="10">
        <f t="shared" si="5"/>
        <v>14</v>
      </c>
      <c r="B114" s="7" t="s">
        <v>420</v>
      </c>
      <c r="C114" s="8" t="s">
        <v>151</v>
      </c>
      <c r="D114" s="23">
        <v>0</v>
      </c>
      <c r="E114" s="9">
        <v>0</v>
      </c>
      <c r="F114" s="23">
        <f t="shared" si="3"/>
        <v>0</v>
      </c>
      <c r="G114" s="21" t="str">
        <f t="shared" si="4"/>
        <v/>
      </c>
    </row>
    <row r="115" spans="1:7" ht="20.100000000000001" hidden="1" customHeight="1">
      <c r="A115" s="10">
        <f t="shared" si="5"/>
        <v>14</v>
      </c>
      <c r="B115" s="7" t="s">
        <v>421</v>
      </c>
      <c r="C115" s="8" t="s">
        <v>152</v>
      </c>
      <c r="D115" s="23">
        <v>0</v>
      </c>
      <c r="E115" s="9">
        <v>0</v>
      </c>
      <c r="F115" s="23">
        <f t="shared" si="3"/>
        <v>0</v>
      </c>
      <c r="G115" s="21" t="str">
        <f t="shared" si="4"/>
        <v/>
      </c>
    </row>
    <row r="116" spans="1:7" ht="20.100000000000001" hidden="1" customHeight="1">
      <c r="A116" s="10">
        <f t="shared" si="5"/>
        <v>14</v>
      </c>
      <c r="B116" s="7" t="s">
        <v>422</v>
      </c>
      <c r="C116" s="8" t="s">
        <v>153</v>
      </c>
      <c r="D116" s="23">
        <v>0</v>
      </c>
      <c r="E116" s="9">
        <v>0</v>
      </c>
      <c r="F116" s="23">
        <f t="shared" si="3"/>
        <v>0</v>
      </c>
      <c r="G116" s="21" t="str">
        <f t="shared" si="4"/>
        <v/>
      </c>
    </row>
    <row r="117" spans="1:7" ht="20.100000000000001" customHeight="1">
      <c r="A117" s="10">
        <f t="shared" si="5"/>
        <v>15</v>
      </c>
      <c r="B117" s="7" t="s">
        <v>423</v>
      </c>
      <c r="C117" s="8" t="s">
        <v>154</v>
      </c>
      <c r="D117" s="23">
        <v>150</v>
      </c>
      <c r="E117" s="9">
        <v>130</v>
      </c>
      <c r="F117" s="23">
        <f t="shared" si="3"/>
        <v>130</v>
      </c>
      <c r="G117" s="21">
        <f t="shared" si="4"/>
        <v>0.8666666666666667</v>
      </c>
    </row>
    <row r="118" spans="1:7" ht="20.100000000000001" customHeight="1">
      <c r="A118" s="10">
        <f t="shared" si="5"/>
        <v>16</v>
      </c>
      <c r="B118" s="7" t="s">
        <v>424</v>
      </c>
      <c r="C118" s="8" t="s">
        <v>155</v>
      </c>
      <c r="D118" s="23">
        <v>150</v>
      </c>
      <c r="E118" s="9">
        <v>160</v>
      </c>
      <c r="F118" s="23">
        <f t="shared" si="3"/>
        <v>150</v>
      </c>
      <c r="G118" s="21">
        <f t="shared" si="4"/>
        <v>1</v>
      </c>
    </row>
    <row r="119" spans="1:7" ht="20.100000000000001" hidden="1" customHeight="1">
      <c r="A119" s="10">
        <f t="shared" si="5"/>
        <v>16</v>
      </c>
      <c r="B119" s="7" t="s">
        <v>425</v>
      </c>
      <c r="C119" s="8" t="s">
        <v>156</v>
      </c>
      <c r="D119" s="23">
        <v>0</v>
      </c>
      <c r="E119" s="9">
        <v>0</v>
      </c>
      <c r="F119" s="23">
        <f t="shared" si="3"/>
        <v>0</v>
      </c>
      <c r="G119" s="21" t="str">
        <f t="shared" si="4"/>
        <v/>
      </c>
    </row>
    <row r="120" spans="1:7" ht="20.100000000000001" hidden="1" customHeight="1">
      <c r="A120" s="10">
        <f t="shared" si="5"/>
        <v>16</v>
      </c>
      <c r="B120" s="7" t="s">
        <v>426</v>
      </c>
      <c r="C120" s="8" t="s">
        <v>157</v>
      </c>
      <c r="D120" s="23">
        <v>0</v>
      </c>
      <c r="E120" s="9">
        <v>0</v>
      </c>
      <c r="F120" s="23">
        <f t="shared" si="3"/>
        <v>0</v>
      </c>
      <c r="G120" s="21" t="str">
        <f t="shared" si="4"/>
        <v/>
      </c>
    </row>
    <row r="121" spans="1:7" ht="20.100000000000001" hidden="1" customHeight="1">
      <c r="A121" s="10">
        <f t="shared" si="5"/>
        <v>16</v>
      </c>
      <c r="B121" s="7" t="s">
        <v>427</v>
      </c>
      <c r="C121" s="8" t="s">
        <v>158</v>
      </c>
      <c r="D121" s="23">
        <v>0</v>
      </c>
      <c r="E121" s="9">
        <v>0</v>
      </c>
      <c r="F121" s="23">
        <f t="shared" si="3"/>
        <v>0</v>
      </c>
      <c r="G121" s="21" t="str">
        <f t="shared" si="4"/>
        <v/>
      </c>
    </row>
    <row r="122" spans="1:7" ht="20.100000000000001" hidden="1" customHeight="1">
      <c r="A122" s="10">
        <f t="shared" si="5"/>
        <v>16</v>
      </c>
      <c r="B122" s="7" t="s">
        <v>428</v>
      </c>
      <c r="C122" s="8" t="s">
        <v>159</v>
      </c>
      <c r="D122" s="23">
        <v>0</v>
      </c>
      <c r="E122" s="9">
        <v>0</v>
      </c>
      <c r="F122" s="23">
        <f t="shared" si="3"/>
        <v>0</v>
      </c>
      <c r="G122" s="21" t="str">
        <f t="shared" si="4"/>
        <v/>
      </c>
    </row>
    <row r="123" spans="1:7" ht="20.100000000000001" hidden="1" customHeight="1">
      <c r="A123" s="10">
        <f t="shared" si="5"/>
        <v>16</v>
      </c>
      <c r="B123" s="7" t="s">
        <v>429</v>
      </c>
      <c r="C123" s="8" t="s">
        <v>160</v>
      </c>
      <c r="D123" s="23">
        <v>0</v>
      </c>
      <c r="E123" s="9">
        <v>0</v>
      </c>
      <c r="F123" s="23">
        <f t="shared" si="3"/>
        <v>0</v>
      </c>
      <c r="G123" s="21" t="str">
        <f t="shared" si="4"/>
        <v/>
      </c>
    </row>
    <row r="124" spans="1:7" ht="20.100000000000001" hidden="1" customHeight="1">
      <c r="A124" s="10">
        <f t="shared" si="5"/>
        <v>16</v>
      </c>
      <c r="B124" s="7" t="s">
        <v>430</v>
      </c>
      <c r="C124" s="8" t="s">
        <v>161</v>
      </c>
      <c r="D124" s="23">
        <v>0</v>
      </c>
      <c r="E124" s="9">
        <v>0</v>
      </c>
      <c r="F124" s="23">
        <f t="shared" si="3"/>
        <v>0</v>
      </c>
      <c r="G124" s="21" t="str">
        <f t="shared" si="4"/>
        <v/>
      </c>
    </row>
    <row r="125" spans="1:7" ht="20.100000000000001" hidden="1" customHeight="1">
      <c r="A125" s="10">
        <f t="shared" si="5"/>
        <v>16</v>
      </c>
      <c r="B125" s="7" t="s">
        <v>431</v>
      </c>
      <c r="C125" s="8" t="s">
        <v>162</v>
      </c>
      <c r="D125" s="23">
        <v>0</v>
      </c>
      <c r="E125" s="9">
        <v>0</v>
      </c>
      <c r="F125" s="23">
        <f t="shared" si="3"/>
        <v>0</v>
      </c>
      <c r="G125" s="21" t="str">
        <f t="shared" si="4"/>
        <v/>
      </c>
    </row>
    <row r="126" spans="1:7" ht="20.100000000000001" hidden="1" customHeight="1">
      <c r="A126" s="10">
        <f t="shared" si="5"/>
        <v>16</v>
      </c>
      <c r="B126" s="7" t="s">
        <v>432</v>
      </c>
      <c r="C126" s="8" t="s">
        <v>163</v>
      </c>
      <c r="D126" s="23">
        <v>0</v>
      </c>
      <c r="E126" s="9">
        <v>0</v>
      </c>
      <c r="F126" s="23">
        <f t="shared" si="3"/>
        <v>0</v>
      </c>
      <c r="G126" s="21" t="str">
        <f t="shared" si="4"/>
        <v/>
      </c>
    </row>
    <row r="127" spans="1:7" ht="20.100000000000001" hidden="1" customHeight="1">
      <c r="A127" s="10">
        <f t="shared" si="5"/>
        <v>16</v>
      </c>
      <c r="B127" s="7" t="s">
        <v>433</v>
      </c>
      <c r="C127" s="8" t="s">
        <v>164</v>
      </c>
      <c r="D127" s="23">
        <v>0</v>
      </c>
      <c r="E127" s="9">
        <v>0</v>
      </c>
      <c r="F127" s="23">
        <f t="shared" si="3"/>
        <v>0</v>
      </c>
      <c r="G127" s="21" t="str">
        <f t="shared" si="4"/>
        <v/>
      </c>
    </row>
    <row r="128" spans="1:7" ht="20.100000000000001" hidden="1" customHeight="1">
      <c r="A128" s="10">
        <f t="shared" si="5"/>
        <v>16</v>
      </c>
      <c r="B128" s="7" t="s">
        <v>434</v>
      </c>
      <c r="C128" s="8" t="s">
        <v>165</v>
      </c>
      <c r="D128" s="23">
        <v>0</v>
      </c>
      <c r="E128" s="9">
        <v>0</v>
      </c>
      <c r="F128" s="23">
        <f t="shared" si="3"/>
        <v>0</v>
      </c>
      <c r="G128" s="21" t="str">
        <f t="shared" si="4"/>
        <v/>
      </c>
    </row>
    <row r="129" spans="1:7" ht="20.100000000000001" customHeight="1">
      <c r="A129" s="10">
        <f t="shared" si="5"/>
        <v>17</v>
      </c>
      <c r="B129" s="7" t="s">
        <v>435</v>
      </c>
      <c r="C129" s="8" t="s">
        <v>166</v>
      </c>
      <c r="D129" s="23">
        <v>120</v>
      </c>
      <c r="E129" s="9">
        <v>120</v>
      </c>
      <c r="F129" s="23">
        <f t="shared" si="3"/>
        <v>120</v>
      </c>
      <c r="G129" s="21">
        <f t="shared" si="4"/>
        <v>1</v>
      </c>
    </row>
    <row r="130" spans="1:7" ht="20.100000000000001" customHeight="1">
      <c r="A130" s="10">
        <f t="shared" si="5"/>
        <v>18</v>
      </c>
      <c r="B130" s="7" t="s">
        <v>436</v>
      </c>
      <c r="C130" s="8" t="s">
        <v>167</v>
      </c>
      <c r="D130" s="23">
        <v>120</v>
      </c>
      <c r="E130" s="9">
        <v>120</v>
      </c>
      <c r="F130" s="23">
        <f t="shared" si="3"/>
        <v>120</v>
      </c>
      <c r="G130" s="21">
        <f t="shared" si="4"/>
        <v>1</v>
      </c>
    </row>
    <row r="131" spans="1:7" ht="20.100000000000001" hidden="1" customHeight="1">
      <c r="A131" s="10">
        <f t="shared" si="5"/>
        <v>18</v>
      </c>
      <c r="B131" s="7" t="s">
        <v>437</v>
      </c>
      <c r="C131" s="8" t="s">
        <v>168</v>
      </c>
      <c r="D131" s="23">
        <v>0</v>
      </c>
      <c r="E131" s="9">
        <v>0</v>
      </c>
      <c r="F131" s="23">
        <f t="shared" si="3"/>
        <v>0</v>
      </c>
      <c r="G131" s="21" t="str">
        <f t="shared" si="4"/>
        <v/>
      </c>
    </row>
    <row r="132" spans="1:7" ht="20.100000000000001" hidden="1" customHeight="1">
      <c r="A132" s="10">
        <f t="shared" si="5"/>
        <v>18</v>
      </c>
      <c r="B132" s="7" t="s">
        <v>438</v>
      </c>
      <c r="C132" s="8" t="s">
        <v>169</v>
      </c>
      <c r="D132" s="23">
        <v>0</v>
      </c>
      <c r="E132" s="9">
        <v>0</v>
      </c>
      <c r="F132" s="23">
        <f t="shared" si="3"/>
        <v>0</v>
      </c>
      <c r="G132" s="21" t="str">
        <f t="shared" si="4"/>
        <v/>
      </c>
    </row>
    <row r="133" spans="1:7" ht="20.100000000000001" hidden="1" customHeight="1">
      <c r="A133" s="10">
        <f t="shared" si="5"/>
        <v>18</v>
      </c>
      <c r="B133" s="7" t="s">
        <v>439</v>
      </c>
      <c r="C133" s="8" t="s">
        <v>170</v>
      </c>
      <c r="D133" s="23">
        <v>0</v>
      </c>
      <c r="E133" s="9">
        <v>0</v>
      </c>
      <c r="F133" s="23">
        <f t="shared" si="3"/>
        <v>0</v>
      </c>
      <c r="G133" s="21" t="str">
        <f t="shared" si="4"/>
        <v/>
      </c>
    </row>
    <row r="134" spans="1:7" ht="20.100000000000001" customHeight="1">
      <c r="A134" s="10">
        <f t="shared" si="5"/>
        <v>19</v>
      </c>
      <c r="B134" s="7" t="s">
        <v>440</v>
      </c>
      <c r="C134" s="8" t="s">
        <v>171</v>
      </c>
      <c r="D134" s="23">
        <v>600</v>
      </c>
      <c r="E134" s="9">
        <v>600</v>
      </c>
      <c r="F134" s="23">
        <f t="shared" si="3"/>
        <v>600</v>
      </c>
      <c r="G134" s="21">
        <f t="shared" si="4"/>
        <v>1</v>
      </c>
    </row>
    <row r="135" spans="1:7" ht="20.100000000000001" hidden="1" customHeight="1">
      <c r="A135" s="10">
        <f t="shared" si="5"/>
        <v>19</v>
      </c>
      <c r="B135" s="7" t="s">
        <v>441</v>
      </c>
      <c r="C135" s="8" t="s">
        <v>172</v>
      </c>
      <c r="D135" s="23">
        <v>0</v>
      </c>
      <c r="E135" s="9">
        <v>0</v>
      </c>
      <c r="F135" s="23">
        <f t="shared" si="3"/>
        <v>0</v>
      </c>
      <c r="G135" s="21" t="str">
        <f t="shared" si="4"/>
        <v/>
      </c>
    </row>
    <row r="136" spans="1:7" ht="20.100000000000001" hidden="1" customHeight="1">
      <c r="A136" s="10">
        <f t="shared" si="5"/>
        <v>19</v>
      </c>
      <c r="B136" s="7" t="s">
        <v>442</v>
      </c>
      <c r="C136" s="8" t="s">
        <v>173</v>
      </c>
      <c r="D136" s="23">
        <v>0</v>
      </c>
      <c r="E136" s="9">
        <v>0</v>
      </c>
      <c r="F136" s="23">
        <f t="shared" si="3"/>
        <v>0</v>
      </c>
      <c r="G136" s="21" t="str">
        <f t="shared" si="4"/>
        <v/>
      </c>
    </row>
    <row r="137" spans="1:7" ht="20.100000000000001" hidden="1" customHeight="1">
      <c r="A137" s="10">
        <f t="shared" si="5"/>
        <v>19</v>
      </c>
      <c r="B137" s="7" t="s">
        <v>443</v>
      </c>
      <c r="C137" s="8" t="s">
        <v>174</v>
      </c>
      <c r="D137" s="23">
        <v>0</v>
      </c>
      <c r="E137" s="9">
        <v>0</v>
      </c>
      <c r="F137" s="23">
        <f t="shared" ref="F137:F200" si="6">IF(E137&gt;D137,D137,E137)</f>
        <v>0</v>
      </c>
      <c r="G137" s="21" t="str">
        <f t="shared" si="4"/>
        <v/>
      </c>
    </row>
    <row r="138" spans="1:7" ht="20.100000000000001" hidden="1" customHeight="1">
      <c r="A138" s="10">
        <f t="shared" si="5"/>
        <v>19</v>
      </c>
      <c r="B138" s="7" t="s">
        <v>444</v>
      </c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19</v>
      </c>
      <c r="B139" s="7" t="s">
        <v>445</v>
      </c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customHeight="1">
      <c r="A140" s="10">
        <f t="shared" si="8"/>
        <v>20</v>
      </c>
      <c r="B140" s="7" t="s">
        <v>446</v>
      </c>
      <c r="C140" s="8" t="s">
        <v>177</v>
      </c>
      <c r="D140" s="23">
        <v>120</v>
      </c>
      <c r="E140" s="9">
        <v>120</v>
      </c>
      <c r="F140" s="23">
        <f t="shared" si="6"/>
        <v>120</v>
      </c>
      <c r="G140" s="21">
        <f t="shared" si="7"/>
        <v>1</v>
      </c>
    </row>
    <row r="141" spans="1:7" ht="20.100000000000001" hidden="1" customHeight="1">
      <c r="A141" s="10">
        <f t="shared" si="8"/>
        <v>20</v>
      </c>
      <c r="B141" s="7" t="s">
        <v>447</v>
      </c>
      <c r="C141" s="8" t="s">
        <v>178</v>
      </c>
      <c r="D141" s="23">
        <v>0</v>
      </c>
      <c r="E141" s="9">
        <v>0</v>
      </c>
      <c r="F141" s="23">
        <f t="shared" si="6"/>
        <v>0</v>
      </c>
      <c r="G141" s="21" t="str">
        <f t="shared" si="7"/>
        <v/>
      </c>
    </row>
    <row r="142" spans="1:7" ht="20.100000000000001" hidden="1" customHeight="1">
      <c r="A142" s="10">
        <f t="shared" si="8"/>
        <v>20</v>
      </c>
      <c r="B142" s="7" t="s">
        <v>448</v>
      </c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hidden="1" customHeight="1">
      <c r="A143" s="10">
        <f t="shared" si="8"/>
        <v>20</v>
      </c>
      <c r="B143" s="7" t="s">
        <v>449</v>
      </c>
      <c r="C143" s="8" t="s">
        <v>180</v>
      </c>
      <c r="D143" s="23">
        <v>0</v>
      </c>
      <c r="E143" s="9">
        <v>0</v>
      </c>
      <c r="F143" s="23">
        <f t="shared" si="6"/>
        <v>0</v>
      </c>
      <c r="G143" s="21" t="str">
        <f t="shared" si="7"/>
        <v/>
      </c>
    </row>
    <row r="144" spans="1:7" ht="20.100000000000001" hidden="1" customHeight="1">
      <c r="A144" s="10">
        <f t="shared" si="8"/>
        <v>20</v>
      </c>
      <c r="B144" s="7" t="s">
        <v>450</v>
      </c>
      <c r="C144" s="8" t="s">
        <v>181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</row>
    <row r="145" spans="1:7" ht="20.100000000000001" hidden="1" customHeight="1">
      <c r="A145" s="10">
        <f t="shared" si="8"/>
        <v>20</v>
      </c>
      <c r="B145" s="7" t="s">
        <v>451</v>
      </c>
      <c r="C145" s="8" t="s">
        <v>182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</row>
    <row r="146" spans="1:7" ht="20.100000000000001" hidden="1" customHeight="1">
      <c r="A146" s="10">
        <f t="shared" si="8"/>
        <v>20</v>
      </c>
      <c r="B146" s="7" t="s">
        <v>452</v>
      </c>
      <c r="C146" s="8" t="s">
        <v>183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</row>
    <row r="147" spans="1:7" ht="20.100000000000001" hidden="1" customHeight="1">
      <c r="A147" s="10">
        <f t="shared" si="8"/>
        <v>20</v>
      </c>
      <c r="B147" s="7" t="s">
        <v>453</v>
      </c>
      <c r="C147" s="8" t="s">
        <v>184</v>
      </c>
      <c r="D147" s="23">
        <v>0</v>
      </c>
      <c r="E147" s="9">
        <v>0</v>
      </c>
      <c r="F147" s="23">
        <f t="shared" si="6"/>
        <v>0</v>
      </c>
      <c r="G147" s="21" t="str">
        <f t="shared" si="7"/>
        <v/>
      </c>
    </row>
    <row r="148" spans="1:7" ht="20.100000000000001" hidden="1" customHeight="1">
      <c r="A148" s="10">
        <f t="shared" si="8"/>
        <v>20</v>
      </c>
      <c r="B148" s="7" t="s">
        <v>454</v>
      </c>
      <c r="C148" s="8" t="s">
        <v>185</v>
      </c>
      <c r="D148" s="23">
        <v>0</v>
      </c>
      <c r="E148" s="9">
        <v>0</v>
      </c>
      <c r="F148" s="23">
        <f t="shared" si="6"/>
        <v>0</v>
      </c>
      <c r="G148" s="21" t="str">
        <f t="shared" si="7"/>
        <v/>
      </c>
    </row>
    <row r="149" spans="1:7" ht="20.100000000000001" hidden="1" customHeight="1">
      <c r="A149" s="10">
        <f t="shared" si="8"/>
        <v>20</v>
      </c>
      <c r="B149" s="7" t="s">
        <v>455</v>
      </c>
      <c r="C149" s="8" t="s">
        <v>186</v>
      </c>
      <c r="D149" s="23">
        <v>0</v>
      </c>
      <c r="E149" s="9">
        <v>0</v>
      </c>
      <c r="F149" s="23">
        <f t="shared" si="6"/>
        <v>0</v>
      </c>
      <c r="G149" s="21" t="str">
        <f t="shared" si="7"/>
        <v/>
      </c>
    </row>
    <row r="150" spans="1:7" ht="20.100000000000001" hidden="1" customHeight="1">
      <c r="A150" s="10">
        <f t="shared" si="8"/>
        <v>20</v>
      </c>
      <c r="B150" s="7" t="s">
        <v>456</v>
      </c>
      <c r="C150" s="8" t="s">
        <v>187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</row>
    <row r="151" spans="1:7" ht="20.100000000000001" hidden="1" customHeight="1">
      <c r="A151" s="10">
        <f t="shared" si="8"/>
        <v>20</v>
      </c>
      <c r="B151" s="7" t="s">
        <v>457</v>
      </c>
      <c r="C151" s="8" t="s">
        <v>188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</row>
    <row r="152" spans="1:7" ht="20.100000000000001" hidden="1" customHeight="1">
      <c r="A152" s="10">
        <f t="shared" si="8"/>
        <v>20</v>
      </c>
      <c r="B152" s="7" t="s">
        <v>458</v>
      </c>
      <c r="C152" s="8" t="s">
        <v>189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</row>
    <row r="153" spans="1:7" ht="20.100000000000001" hidden="1" customHeight="1">
      <c r="A153" s="10">
        <f t="shared" si="8"/>
        <v>20</v>
      </c>
      <c r="B153" s="7" t="s">
        <v>459</v>
      </c>
      <c r="C153" s="8" t="s">
        <v>190</v>
      </c>
      <c r="D153" s="23">
        <v>0</v>
      </c>
      <c r="E153" s="9">
        <v>0</v>
      </c>
      <c r="F153" s="23">
        <f t="shared" si="6"/>
        <v>0</v>
      </c>
      <c r="G153" s="21" t="str">
        <f t="shared" si="7"/>
        <v/>
      </c>
    </row>
    <row r="154" spans="1:7" ht="20.100000000000001" hidden="1" customHeight="1">
      <c r="A154" s="10">
        <f t="shared" si="8"/>
        <v>20</v>
      </c>
      <c r="B154" s="7" t="s">
        <v>460</v>
      </c>
      <c r="C154" s="8" t="s">
        <v>191</v>
      </c>
      <c r="D154" s="23">
        <v>0</v>
      </c>
      <c r="E154" s="9">
        <v>0</v>
      </c>
      <c r="F154" s="23">
        <f t="shared" si="6"/>
        <v>0</v>
      </c>
      <c r="G154" s="21" t="str">
        <f t="shared" si="7"/>
        <v/>
      </c>
    </row>
    <row r="155" spans="1:7" ht="20.100000000000001" hidden="1" customHeight="1">
      <c r="A155" s="10">
        <f t="shared" si="8"/>
        <v>20</v>
      </c>
      <c r="B155" s="7" t="s">
        <v>461</v>
      </c>
      <c r="C155" s="8" t="s">
        <v>192</v>
      </c>
      <c r="D155" s="23">
        <v>0</v>
      </c>
      <c r="E155" s="9">
        <v>0</v>
      </c>
      <c r="F155" s="23">
        <f t="shared" si="6"/>
        <v>0</v>
      </c>
      <c r="G155" s="21" t="str">
        <f t="shared" si="7"/>
        <v/>
      </c>
    </row>
    <row r="156" spans="1:7" ht="20.100000000000001" hidden="1" customHeight="1">
      <c r="A156" s="10">
        <f t="shared" si="8"/>
        <v>20</v>
      </c>
      <c r="B156" s="7" t="s">
        <v>462</v>
      </c>
      <c r="C156" s="8" t="s">
        <v>600</v>
      </c>
      <c r="D156" s="23">
        <v>0</v>
      </c>
      <c r="E156" s="9">
        <v>0</v>
      </c>
      <c r="F156" s="23">
        <f t="shared" si="6"/>
        <v>0</v>
      </c>
      <c r="G156" s="21" t="str">
        <f t="shared" si="7"/>
        <v/>
      </c>
    </row>
    <row r="157" spans="1:7" ht="20.100000000000001" hidden="1" customHeight="1">
      <c r="A157" s="10">
        <f t="shared" si="8"/>
        <v>20</v>
      </c>
      <c r="B157" s="7" t="s">
        <v>463</v>
      </c>
      <c r="C157" s="8" t="s">
        <v>194</v>
      </c>
      <c r="D157" s="23">
        <v>0</v>
      </c>
      <c r="E157" s="9">
        <v>0</v>
      </c>
      <c r="F157" s="23">
        <f t="shared" si="6"/>
        <v>0</v>
      </c>
      <c r="G157" s="21" t="str">
        <f t="shared" si="7"/>
        <v/>
      </c>
    </row>
    <row r="158" spans="1:7" ht="20.100000000000001" hidden="1" customHeight="1">
      <c r="A158" s="10">
        <f t="shared" si="8"/>
        <v>20</v>
      </c>
      <c r="B158" s="7" t="s">
        <v>464</v>
      </c>
      <c r="C158" s="8" t="s">
        <v>195</v>
      </c>
      <c r="D158" s="23">
        <v>0</v>
      </c>
      <c r="E158" s="9">
        <v>0</v>
      </c>
      <c r="F158" s="23">
        <f t="shared" si="6"/>
        <v>0</v>
      </c>
      <c r="G158" s="21" t="str">
        <f t="shared" si="7"/>
        <v/>
      </c>
    </row>
    <row r="159" spans="1:7" ht="20.100000000000001" customHeight="1">
      <c r="A159" s="10">
        <f t="shared" si="8"/>
        <v>21</v>
      </c>
      <c r="B159" s="7" t="s">
        <v>465</v>
      </c>
      <c r="C159" s="8" t="s">
        <v>196</v>
      </c>
      <c r="D159" s="23">
        <v>80</v>
      </c>
      <c r="E159" s="9">
        <v>100</v>
      </c>
      <c r="F159" s="23">
        <f t="shared" si="6"/>
        <v>80</v>
      </c>
      <c r="G159" s="21">
        <f t="shared" si="7"/>
        <v>1</v>
      </c>
    </row>
    <row r="160" spans="1:7" ht="20.100000000000001" customHeight="1">
      <c r="A160" s="10">
        <f t="shared" si="8"/>
        <v>22</v>
      </c>
      <c r="B160" s="7" t="s">
        <v>466</v>
      </c>
      <c r="C160" s="8" t="s">
        <v>197</v>
      </c>
      <c r="D160" s="23">
        <v>100</v>
      </c>
      <c r="E160" s="9">
        <v>100</v>
      </c>
      <c r="F160" s="23">
        <f t="shared" si="6"/>
        <v>100</v>
      </c>
      <c r="G160" s="21">
        <f t="shared" si="7"/>
        <v>1</v>
      </c>
    </row>
    <row r="161" spans="1:7" ht="20.100000000000001" hidden="1" customHeight="1">
      <c r="A161" s="10">
        <f t="shared" si="8"/>
        <v>22</v>
      </c>
      <c r="B161" s="7" t="s">
        <v>467</v>
      </c>
      <c r="C161" s="8" t="s">
        <v>198</v>
      </c>
      <c r="D161" s="23">
        <v>0</v>
      </c>
      <c r="E161" s="9">
        <v>0</v>
      </c>
      <c r="F161" s="23">
        <f t="shared" si="6"/>
        <v>0</v>
      </c>
      <c r="G161" s="21" t="str">
        <f t="shared" si="7"/>
        <v/>
      </c>
    </row>
    <row r="162" spans="1:7" ht="20.100000000000001" customHeight="1">
      <c r="A162" s="10">
        <f t="shared" si="8"/>
        <v>23</v>
      </c>
      <c r="B162" s="7" t="s">
        <v>468</v>
      </c>
      <c r="C162" s="8" t="s">
        <v>199</v>
      </c>
      <c r="D162" s="23">
        <v>30</v>
      </c>
      <c r="E162" s="9">
        <v>30</v>
      </c>
      <c r="F162" s="23">
        <f t="shared" si="6"/>
        <v>30</v>
      </c>
      <c r="G162" s="21">
        <f t="shared" si="7"/>
        <v>1</v>
      </c>
    </row>
    <row r="163" spans="1:7" ht="20.100000000000001" hidden="1" customHeight="1">
      <c r="A163" s="10">
        <f t="shared" si="8"/>
        <v>23</v>
      </c>
      <c r="B163" s="7" t="s">
        <v>469</v>
      </c>
      <c r="C163" s="8" t="s">
        <v>200</v>
      </c>
      <c r="D163" s="23">
        <v>0</v>
      </c>
      <c r="E163" s="9">
        <v>0</v>
      </c>
      <c r="F163" s="23">
        <f t="shared" si="6"/>
        <v>0</v>
      </c>
      <c r="G163" s="21" t="str">
        <f t="shared" si="7"/>
        <v/>
      </c>
    </row>
    <row r="164" spans="1:7" ht="20.100000000000001" hidden="1" customHeight="1">
      <c r="A164" s="10">
        <f t="shared" si="8"/>
        <v>23</v>
      </c>
      <c r="B164" s="7" t="s">
        <v>470</v>
      </c>
      <c r="C164" s="8" t="s">
        <v>201</v>
      </c>
      <c r="D164" s="23">
        <v>0</v>
      </c>
      <c r="E164" s="9">
        <v>0</v>
      </c>
      <c r="F164" s="23">
        <f t="shared" si="6"/>
        <v>0</v>
      </c>
      <c r="G164" s="21" t="str">
        <f t="shared" si="7"/>
        <v/>
      </c>
    </row>
    <row r="165" spans="1:7" ht="20.100000000000001" hidden="1" customHeight="1">
      <c r="A165" s="10">
        <f t="shared" si="8"/>
        <v>23</v>
      </c>
      <c r="B165" s="7" t="s">
        <v>471</v>
      </c>
      <c r="C165" s="8" t="s">
        <v>202</v>
      </c>
      <c r="D165" s="23">
        <v>0</v>
      </c>
      <c r="E165" s="9">
        <v>0</v>
      </c>
      <c r="F165" s="23">
        <f t="shared" si="6"/>
        <v>0</v>
      </c>
      <c r="G165" s="21" t="str">
        <f t="shared" si="7"/>
        <v/>
      </c>
    </row>
    <row r="166" spans="1:7" ht="20.100000000000001" hidden="1" customHeight="1">
      <c r="A166" s="10">
        <f t="shared" si="8"/>
        <v>23</v>
      </c>
      <c r="B166" s="7" t="s">
        <v>472</v>
      </c>
      <c r="C166" s="8" t="s">
        <v>203</v>
      </c>
      <c r="D166" s="23">
        <v>0</v>
      </c>
      <c r="E166" s="9">
        <v>0</v>
      </c>
      <c r="F166" s="23">
        <f t="shared" si="6"/>
        <v>0</v>
      </c>
      <c r="G166" s="21" t="str">
        <f t="shared" si="7"/>
        <v/>
      </c>
    </row>
    <row r="167" spans="1:7" ht="20.100000000000001" hidden="1" customHeight="1">
      <c r="A167" s="10">
        <f t="shared" si="8"/>
        <v>23</v>
      </c>
      <c r="B167" s="7" t="s">
        <v>473</v>
      </c>
      <c r="C167" s="8" t="s">
        <v>204</v>
      </c>
      <c r="D167" s="23">
        <v>0</v>
      </c>
      <c r="E167" s="9">
        <v>0</v>
      </c>
      <c r="F167" s="23">
        <f t="shared" si="6"/>
        <v>0</v>
      </c>
      <c r="G167" s="21" t="str">
        <f t="shared" si="7"/>
        <v/>
      </c>
    </row>
    <row r="168" spans="1:7" ht="20.100000000000001" hidden="1" customHeight="1">
      <c r="A168" s="10">
        <f t="shared" si="8"/>
        <v>23</v>
      </c>
      <c r="B168" s="7" t="s">
        <v>474</v>
      </c>
      <c r="C168" s="8" t="s">
        <v>205</v>
      </c>
      <c r="D168" s="23">
        <v>0</v>
      </c>
      <c r="E168" s="9">
        <v>0</v>
      </c>
      <c r="F168" s="23">
        <f t="shared" si="6"/>
        <v>0</v>
      </c>
      <c r="G168" s="21" t="str">
        <f t="shared" si="7"/>
        <v/>
      </c>
    </row>
    <row r="169" spans="1:7" ht="20.100000000000001" hidden="1" customHeight="1">
      <c r="A169" s="10">
        <f t="shared" si="8"/>
        <v>23</v>
      </c>
      <c r="B169" s="7" t="s">
        <v>475</v>
      </c>
      <c r="C169" s="8" t="s">
        <v>206</v>
      </c>
      <c r="D169" s="23">
        <v>0</v>
      </c>
      <c r="E169" s="9">
        <v>0</v>
      </c>
      <c r="F169" s="23">
        <f t="shared" si="6"/>
        <v>0</v>
      </c>
      <c r="G169" s="21" t="str">
        <f t="shared" si="7"/>
        <v/>
      </c>
    </row>
    <row r="170" spans="1:7" ht="20.100000000000001" hidden="1" customHeight="1">
      <c r="A170" s="10">
        <f t="shared" si="8"/>
        <v>23</v>
      </c>
      <c r="B170" s="7" t="s">
        <v>476</v>
      </c>
      <c r="C170" s="8" t="s">
        <v>207</v>
      </c>
      <c r="D170" s="23">
        <v>0</v>
      </c>
      <c r="E170" s="9">
        <v>0</v>
      </c>
      <c r="F170" s="23">
        <f t="shared" si="6"/>
        <v>0</v>
      </c>
      <c r="G170" s="21" t="str">
        <f t="shared" si="7"/>
        <v/>
      </c>
    </row>
    <row r="171" spans="1:7" ht="20.100000000000001" hidden="1" customHeight="1">
      <c r="A171" s="10">
        <f t="shared" si="8"/>
        <v>23</v>
      </c>
      <c r="B171" s="7" t="s">
        <v>477</v>
      </c>
      <c r="C171" s="8" t="s">
        <v>208</v>
      </c>
      <c r="D171" s="23">
        <v>0</v>
      </c>
      <c r="E171" s="9">
        <v>0</v>
      </c>
      <c r="F171" s="23">
        <f t="shared" si="6"/>
        <v>0</v>
      </c>
      <c r="G171" s="21" t="str">
        <f t="shared" si="7"/>
        <v/>
      </c>
    </row>
    <row r="172" spans="1:7" ht="20.100000000000001" hidden="1" customHeight="1">
      <c r="A172" s="10">
        <f t="shared" si="8"/>
        <v>23</v>
      </c>
      <c r="B172" s="7" t="s">
        <v>478</v>
      </c>
      <c r="C172" s="8" t="s">
        <v>209</v>
      </c>
      <c r="D172" s="23">
        <v>0</v>
      </c>
      <c r="E172" s="9">
        <v>0</v>
      </c>
      <c r="F172" s="23">
        <f t="shared" si="6"/>
        <v>0</v>
      </c>
      <c r="G172" s="21" t="str">
        <f t="shared" si="7"/>
        <v/>
      </c>
    </row>
    <row r="173" spans="1:7" ht="20.100000000000001" hidden="1" customHeight="1">
      <c r="A173" s="10">
        <f t="shared" si="8"/>
        <v>23</v>
      </c>
      <c r="B173" s="7" t="s">
        <v>479</v>
      </c>
      <c r="C173" s="8" t="s">
        <v>210</v>
      </c>
      <c r="D173" s="23">
        <v>0</v>
      </c>
      <c r="E173" s="9">
        <v>0</v>
      </c>
      <c r="F173" s="23">
        <f t="shared" si="6"/>
        <v>0</v>
      </c>
      <c r="G173" s="21" t="str">
        <f t="shared" si="7"/>
        <v/>
      </c>
    </row>
    <row r="174" spans="1:7" ht="20.100000000000001" hidden="1" customHeight="1">
      <c r="A174" s="10">
        <f t="shared" si="8"/>
        <v>23</v>
      </c>
      <c r="B174" s="7" t="s">
        <v>480</v>
      </c>
      <c r="C174" s="8" t="s">
        <v>211</v>
      </c>
      <c r="D174" s="23">
        <v>0</v>
      </c>
      <c r="E174" s="9">
        <v>0</v>
      </c>
      <c r="F174" s="23">
        <f t="shared" si="6"/>
        <v>0</v>
      </c>
      <c r="G174" s="21" t="str">
        <f t="shared" si="7"/>
        <v/>
      </c>
    </row>
    <row r="175" spans="1:7" ht="20.100000000000001" hidden="1" customHeight="1">
      <c r="A175" s="10">
        <f t="shared" si="8"/>
        <v>23</v>
      </c>
      <c r="B175" s="7" t="s">
        <v>481</v>
      </c>
      <c r="C175" s="8" t="s">
        <v>212</v>
      </c>
      <c r="D175" s="23">
        <v>0</v>
      </c>
      <c r="E175" s="9">
        <v>0</v>
      </c>
      <c r="F175" s="23">
        <f t="shared" si="6"/>
        <v>0</v>
      </c>
      <c r="G175" s="21" t="str">
        <f t="shared" si="7"/>
        <v/>
      </c>
    </row>
    <row r="176" spans="1:7" ht="20.100000000000001" hidden="1" customHeight="1">
      <c r="A176" s="10">
        <f t="shared" si="8"/>
        <v>23</v>
      </c>
      <c r="B176" s="7" t="s">
        <v>482</v>
      </c>
      <c r="C176" s="8" t="s">
        <v>213</v>
      </c>
      <c r="D176" s="23">
        <v>0</v>
      </c>
      <c r="E176" s="9">
        <v>0</v>
      </c>
      <c r="F176" s="23">
        <f t="shared" si="6"/>
        <v>0</v>
      </c>
      <c r="G176" s="21" t="str">
        <f t="shared" si="7"/>
        <v/>
      </c>
    </row>
    <row r="177" spans="1:7" ht="20.100000000000001" hidden="1" customHeight="1">
      <c r="A177" s="10">
        <f t="shared" si="8"/>
        <v>23</v>
      </c>
      <c r="B177" s="7" t="s">
        <v>483</v>
      </c>
      <c r="C177" s="8" t="s">
        <v>214</v>
      </c>
      <c r="D177" s="23">
        <v>0</v>
      </c>
      <c r="E177" s="9">
        <v>0</v>
      </c>
      <c r="F177" s="23">
        <f t="shared" si="6"/>
        <v>0</v>
      </c>
      <c r="G177" s="21" t="str">
        <f t="shared" si="7"/>
        <v/>
      </c>
    </row>
    <row r="178" spans="1:7" ht="20.100000000000001" hidden="1" customHeight="1">
      <c r="A178" s="10">
        <f t="shared" si="8"/>
        <v>23</v>
      </c>
      <c r="B178" s="7" t="s">
        <v>484</v>
      </c>
      <c r="C178" s="8" t="s">
        <v>215</v>
      </c>
      <c r="D178" s="23">
        <v>0</v>
      </c>
      <c r="E178" s="9">
        <v>0</v>
      </c>
      <c r="F178" s="23">
        <f t="shared" si="6"/>
        <v>0</v>
      </c>
      <c r="G178" s="21" t="str">
        <f t="shared" si="7"/>
        <v/>
      </c>
    </row>
    <row r="179" spans="1:7" ht="20.100000000000001" hidden="1" customHeight="1">
      <c r="A179" s="10">
        <f t="shared" si="8"/>
        <v>23</v>
      </c>
      <c r="B179" s="7" t="s">
        <v>485</v>
      </c>
      <c r="C179" s="8" t="s">
        <v>216</v>
      </c>
      <c r="D179" s="23">
        <v>0</v>
      </c>
      <c r="E179" s="9">
        <v>0</v>
      </c>
      <c r="F179" s="23">
        <f t="shared" si="6"/>
        <v>0</v>
      </c>
      <c r="G179" s="21" t="str">
        <f t="shared" si="7"/>
        <v/>
      </c>
    </row>
    <row r="180" spans="1:7" ht="20.100000000000001" hidden="1" customHeight="1">
      <c r="A180" s="10">
        <f t="shared" si="8"/>
        <v>23</v>
      </c>
      <c r="B180" s="7" t="s">
        <v>486</v>
      </c>
      <c r="C180" s="8" t="s">
        <v>217</v>
      </c>
      <c r="D180" s="23">
        <v>0</v>
      </c>
      <c r="E180" s="9">
        <v>0</v>
      </c>
      <c r="F180" s="23">
        <f t="shared" si="6"/>
        <v>0</v>
      </c>
      <c r="G180" s="21" t="str">
        <f t="shared" si="7"/>
        <v/>
      </c>
    </row>
    <row r="181" spans="1:7" ht="20.100000000000001" hidden="1" customHeight="1">
      <c r="A181" s="10">
        <f t="shared" si="8"/>
        <v>23</v>
      </c>
      <c r="B181" s="7" t="s">
        <v>487</v>
      </c>
      <c r="C181" s="8" t="s">
        <v>218</v>
      </c>
      <c r="D181" s="23">
        <v>0</v>
      </c>
      <c r="E181" s="9">
        <v>0</v>
      </c>
      <c r="F181" s="23">
        <f t="shared" si="6"/>
        <v>0</v>
      </c>
      <c r="G181" s="21" t="str">
        <f t="shared" si="7"/>
        <v/>
      </c>
    </row>
    <row r="182" spans="1:7" ht="20.100000000000001" hidden="1" customHeight="1">
      <c r="A182" s="10">
        <f t="shared" si="8"/>
        <v>23</v>
      </c>
      <c r="B182" s="7" t="s">
        <v>488</v>
      </c>
      <c r="C182" s="8" t="s">
        <v>219</v>
      </c>
      <c r="D182" s="23">
        <v>0</v>
      </c>
      <c r="E182" s="9">
        <v>0</v>
      </c>
      <c r="F182" s="23">
        <f t="shared" si="6"/>
        <v>0</v>
      </c>
      <c r="G182" s="21" t="str">
        <f t="shared" si="7"/>
        <v/>
      </c>
    </row>
    <row r="183" spans="1:7" ht="20.100000000000001" hidden="1" customHeight="1">
      <c r="A183" s="10">
        <f t="shared" si="8"/>
        <v>23</v>
      </c>
      <c r="B183" s="7" t="s">
        <v>489</v>
      </c>
      <c r="C183" s="8" t="s">
        <v>220</v>
      </c>
      <c r="D183" s="23">
        <v>0</v>
      </c>
      <c r="E183" s="9">
        <v>0</v>
      </c>
      <c r="F183" s="23">
        <f t="shared" si="6"/>
        <v>0</v>
      </c>
      <c r="G183" s="21" t="str">
        <f t="shared" si="7"/>
        <v/>
      </c>
    </row>
    <row r="184" spans="1:7" ht="20.100000000000001" hidden="1" customHeight="1">
      <c r="A184" s="10">
        <f t="shared" si="8"/>
        <v>23</v>
      </c>
      <c r="B184" s="7" t="s">
        <v>490</v>
      </c>
      <c r="C184" s="8" t="s">
        <v>221</v>
      </c>
      <c r="D184" s="23">
        <v>0</v>
      </c>
      <c r="E184" s="9">
        <v>0</v>
      </c>
      <c r="F184" s="23">
        <f t="shared" si="6"/>
        <v>0</v>
      </c>
      <c r="G184" s="21" t="str">
        <f t="shared" si="7"/>
        <v/>
      </c>
    </row>
    <row r="185" spans="1:7" ht="20.100000000000001" hidden="1" customHeight="1">
      <c r="A185" s="10">
        <f t="shared" si="8"/>
        <v>23</v>
      </c>
      <c r="B185" s="7" t="s">
        <v>491</v>
      </c>
      <c r="C185" s="8" t="s">
        <v>222</v>
      </c>
      <c r="D185" s="23">
        <v>0</v>
      </c>
      <c r="E185" s="9">
        <v>0</v>
      </c>
      <c r="F185" s="23">
        <f t="shared" si="6"/>
        <v>0</v>
      </c>
      <c r="G185" s="21" t="str">
        <f t="shared" si="7"/>
        <v/>
      </c>
    </row>
    <row r="186" spans="1:7" ht="20.100000000000001" hidden="1" customHeight="1">
      <c r="A186" s="10">
        <f t="shared" si="8"/>
        <v>23</v>
      </c>
      <c r="B186" s="7" t="s">
        <v>492</v>
      </c>
      <c r="C186" s="8" t="s">
        <v>223</v>
      </c>
      <c r="D186" s="23">
        <v>0</v>
      </c>
      <c r="E186" s="9">
        <v>0</v>
      </c>
      <c r="F186" s="23">
        <f t="shared" si="6"/>
        <v>0</v>
      </c>
      <c r="G186" s="21" t="str">
        <f t="shared" si="7"/>
        <v/>
      </c>
    </row>
    <row r="187" spans="1:7" ht="20.100000000000001" hidden="1" customHeight="1">
      <c r="A187" s="10">
        <f t="shared" si="8"/>
        <v>23</v>
      </c>
      <c r="B187" s="7" t="s">
        <v>493</v>
      </c>
      <c r="C187" s="8" t="s">
        <v>224</v>
      </c>
      <c r="D187" s="23">
        <v>0</v>
      </c>
      <c r="E187" s="9">
        <v>0</v>
      </c>
      <c r="F187" s="23">
        <f t="shared" si="6"/>
        <v>0</v>
      </c>
      <c r="G187" s="21" t="str">
        <f t="shared" si="7"/>
        <v/>
      </c>
    </row>
    <row r="188" spans="1:7" ht="20.100000000000001" hidden="1" customHeight="1">
      <c r="A188" s="10">
        <f t="shared" si="8"/>
        <v>23</v>
      </c>
      <c r="B188" s="7" t="s">
        <v>494</v>
      </c>
      <c r="C188" s="8" t="s">
        <v>225</v>
      </c>
      <c r="D188" s="23">
        <v>0</v>
      </c>
      <c r="E188" s="9">
        <v>0</v>
      </c>
      <c r="F188" s="23">
        <f t="shared" si="6"/>
        <v>0</v>
      </c>
      <c r="G188" s="21" t="str">
        <f t="shared" si="7"/>
        <v/>
      </c>
    </row>
    <row r="189" spans="1:7" ht="20.100000000000001" hidden="1" customHeight="1">
      <c r="A189" s="10">
        <f t="shared" si="8"/>
        <v>23</v>
      </c>
      <c r="B189" s="7" t="s">
        <v>495</v>
      </c>
      <c r="C189" s="8" t="s">
        <v>226</v>
      </c>
      <c r="D189" s="23">
        <v>0</v>
      </c>
      <c r="E189" s="9">
        <v>0</v>
      </c>
      <c r="F189" s="23">
        <f t="shared" si="6"/>
        <v>0</v>
      </c>
      <c r="G189" s="21" t="str">
        <f t="shared" si="7"/>
        <v/>
      </c>
    </row>
    <row r="190" spans="1:7" ht="20.100000000000001" hidden="1" customHeight="1">
      <c r="A190" s="10">
        <f t="shared" si="8"/>
        <v>23</v>
      </c>
      <c r="B190" s="7" t="s">
        <v>496</v>
      </c>
      <c r="C190" s="8" t="s">
        <v>227</v>
      </c>
      <c r="D190" s="23">
        <v>0</v>
      </c>
      <c r="E190" s="9">
        <v>0</v>
      </c>
      <c r="F190" s="23">
        <f t="shared" si="6"/>
        <v>0</v>
      </c>
      <c r="G190" s="21" t="str">
        <f t="shared" si="7"/>
        <v/>
      </c>
    </row>
    <row r="191" spans="1:7" ht="20.100000000000001" hidden="1" customHeight="1">
      <c r="A191" s="10">
        <f t="shared" si="8"/>
        <v>23</v>
      </c>
      <c r="B191" s="7" t="s">
        <v>497</v>
      </c>
      <c r="C191" s="8" t="s">
        <v>228</v>
      </c>
      <c r="D191" s="23">
        <v>0</v>
      </c>
      <c r="E191" s="9">
        <v>0</v>
      </c>
      <c r="F191" s="23">
        <f t="shared" si="6"/>
        <v>0</v>
      </c>
      <c r="G191" s="21" t="str">
        <f t="shared" si="7"/>
        <v/>
      </c>
    </row>
    <row r="192" spans="1:7" ht="20.100000000000001" hidden="1" customHeight="1">
      <c r="A192" s="10">
        <f t="shared" si="8"/>
        <v>23</v>
      </c>
      <c r="B192" s="7" t="s">
        <v>498</v>
      </c>
      <c r="C192" s="8" t="s">
        <v>229</v>
      </c>
      <c r="D192" s="23">
        <v>0</v>
      </c>
      <c r="E192" s="9">
        <v>0</v>
      </c>
      <c r="F192" s="23">
        <f t="shared" si="6"/>
        <v>0</v>
      </c>
      <c r="G192" s="21" t="str">
        <f t="shared" si="7"/>
        <v/>
      </c>
    </row>
    <row r="193" spans="1:7" ht="20.100000000000001" hidden="1" customHeight="1">
      <c r="A193" s="10">
        <f t="shared" si="8"/>
        <v>23</v>
      </c>
      <c r="B193" s="7" t="s">
        <v>499</v>
      </c>
      <c r="C193" s="8" t="s">
        <v>230</v>
      </c>
      <c r="D193" s="23">
        <v>0</v>
      </c>
      <c r="E193" s="9">
        <v>0</v>
      </c>
      <c r="F193" s="23">
        <f t="shared" si="6"/>
        <v>0</v>
      </c>
      <c r="G193" s="21" t="str">
        <f t="shared" si="7"/>
        <v/>
      </c>
    </row>
    <row r="194" spans="1:7" ht="20.100000000000001" customHeight="1">
      <c r="A194" s="10">
        <f t="shared" si="8"/>
        <v>24</v>
      </c>
      <c r="B194" s="7" t="s">
        <v>500</v>
      </c>
      <c r="C194" s="8" t="s">
        <v>231</v>
      </c>
      <c r="D194" s="23">
        <v>23</v>
      </c>
      <c r="E194" s="9">
        <v>23</v>
      </c>
      <c r="F194" s="23">
        <f t="shared" si="6"/>
        <v>23</v>
      </c>
      <c r="G194" s="21">
        <f t="shared" si="7"/>
        <v>1</v>
      </c>
    </row>
    <row r="195" spans="1:7" ht="20.100000000000001" customHeight="1">
      <c r="A195" s="10">
        <f t="shared" si="8"/>
        <v>25</v>
      </c>
      <c r="B195" s="7" t="s">
        <v>501</v>
      </c>
      <c r="C195" s="8" t="s">
        <v>232</v>
      </c>
      <c r="D195" s="23">
        <v>23</v>
      </c>
      <c r="E195" s="9">
        <v>23</v>
      </c>
      <c r="F195" s="23">
        <f t="shared" si="6"/>
        <v>23</v>
      </c>
      <c r="G195" s="21">
        <f t="shared" si="7"/>
        <v>1</v>
      </c>
    </row>
    <row r="196" spans="1:7" ht="20.100000000000001" customHeight="1">
      <c r="A196" s="10">
        <f t="shared" si="8"/>
        <v>26</v>
      </c>
      <c r="B196" s="7" t="s">
        <v>502</v>
      </c>
      <c r="C196" s="8" t="s">
        <v>233</v>
      </c>
      <c r="D196" s="23">
        <v>23</v>
      </c>
      <c r="E196" s="9">
        <v>23</v>
      </c>
      <c r="F196" s="23">
        <f t="shared" si="6"/>
        <v>23</v>
      </c>
      <c r="G196" s="21">
        <f t="shared" si="7"/>
        <v>1</v>
      </c>
    </row>
    <row r="197" spans="1:7" ht="20.100000000000001" hidden="1" customHeight="1">
      <c r="A197" s="10">
        <f t="shared" si="8"/>
        <v>26</v>
      </c>
      <c r="B197" s="7" t="s">
        <v>503</v>
      </c>
      <c r="C197" s="8" t="s">
        <v>234</v>
      </c>
      <c r="D197" s="23">
        <v>0</v>
      </c>
      <c r="E197" s="9">
        <v>0</v>
      </c>
      <c r="F197" s="23">
        <f t="shared" si="6"/>
        <v>0</v>
      </c>
      <c r="G197" s="21" t="str">
        <f t="shared" si="7"/>
        <v/>
      </c>
    </row>
    <row r="198" spans="1:7" ht="20.100000000000001" hidden="1" customHeight="1">
      <c r="A198" s="10">
        <f t="shared" si="8"/>
        <v>26</v>
      </c>
      <c r="B198" s="7" t="s">
        <v>504</v>
      </c>
      <c r="C198" s="8" t="s">
        <v>235</v>
      </c>
      <c r="D198" s="23">
        <v>0</v>
      </c>
      <c r="E198" s="9">
        <v>0</v>
      </c>
      <c r="F198" s="23">
        <f t="shared" si="6"/>
        <v>0</v>
      </c>
      <c r="G198" s="21" t="str">
        <f t="shared" si="7"/>
        <v/>
      </c>
    </row>
    <row r="199" spans="1:7" ht="20.100000000000001" hidden="1" customHeight="1">
      <c r="A199" s="10">
        <f t="shared" si="8"/>
        <v>26</v>
      </c>
      <c r="B199" s="7" t="s">
        <v>505</v>
      </c>
      <c r="C199" s="8" t="s">
        <v>236</v>
      </c>
      <c r="D199" s="23">
        <v>0</v>
      </c>
      <c r="E199" s="9">
        <v>0</v>
      </c>
      <c r="F199" s="23">
        <f t="shared" si="6"/>
        <v>0</v>
      </c>
      <c r="G199" s="21" t="str">
        <f>IFERROR(F199/D199,"")</f>
        <v/>
      </c>
    </row>
    <row r="200" spans="1:7" ht="20.100000000000001" hidden="1" customHeight="1">
      <c r="A200" s="10">
        <f t="shared" si="8"/>
        <v>26</v>
      </c>
      <c r="B200" s="7" t="s">
        <v>506</v>
      </c>
      <c r="C200" s="8" t="s">
        <v>237</v>
      </c>
      <c r="D200" s="23">
        <v>0</v>
      </c>
      <c r="E200" s="9">
        <v>0</v>
      </c>
      <c r="F200" s="23">
        <f t="shared" si="6"/>
        <v>0</v>
      </c>
      <c r="G200" s="21" t="str">
        <f t="shared" si="7"/>
        <v/>
      </c>
    </row>
    <row r="201" spans="1:7" ht="20.100000000000001" hidden="1" customHeight="1">
      <c r="A201" s="10">
        <f t="shared" si="8"/>
        <v>26</v>
      </c>
      <c r="B201" s="7" t="s">
        <v>507</v>
      </c>
      <c r="C201" s="8" t="s">
        <v>238</v>
      </c>
      <c r="D201" s="23">
        <v>0</v>
      </c>
      <c r="E201" s="9">
        <v>0</v>
      </c>
      <c r="F201" s="23">
        <f t="shared" ref="F201:F264" si="9">IF(E201&gt;D201,D201,E201)</f>
        <v>0</v>
      </c>
      <c r="G201" s="21" t="str">
        <f t="shared" si="7"/>
        <v/>
      </c>
    </row>
    <row r="202" spans="1:7" ht="20.100000000000001" hidden="1" customHeight="1">
      <c r="A202" s="10">
        <f t="shared" si="8"/>
        <v>26</v>
      </c>
      <c r="B202" s="7" t="s">
        <v>508</v>
      </c>
      <c r="C202" s="8" t="s">
        <v>239</v>
      </c>
      <c r="D202" s="23">
        <v>0</v>
      </c>
      <c r="E202" s="9">
        <v>0</v>
      </c>
      <c r="F202" s="23">
        <f t="shared" si="9"/>
        <v>0</v>
      </c>
      <c r="G202" s="2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26</v>
      </c>
      <c r="B203" s="7" t="s">
        <v>509</v>
      </c>
      <c r="C203" s="8" t="s">
        <v>240</v>
      </c>
      <c r="D203" s="23">
        <v>0</v>
      </c>
      <c r="E203" s="9">
        <v>0</v>
      </c>
      <c r="F203" s="23">
        <f t="shared" si="9"/>
        <v>0</v>
      </c>
      <c r="G203" s="21" t="str">
        <f t="shared" si="10"/>
        <v/>
      </c>
    </row>
    <row r="204" spans="1:7" ht="20.100000000000001" hidden="1" customHeight="1">
      <c r="A204" s="10">
        <f t="shared" si="11"/>
        <v>26</v>
      </c>
      <c r="B204" s="7" t="s">
        <v>510</v>
      </c>
      <c r="C204" s="8" t="s">
        <v>241</v>
      </c>
      <c r="D204" s="23">
        <v>0</v>
      </c>
      <c r="E204" s="9">
        <v>0</v>
      </c>
      <c r="F204" s="23">
        <f t="shared" si="9"/>
        <v>0</v>
      </c>
      <c r="G204" s="21" t="str">
        <f t="shared" si="10"/>
        <v/>
      </c>
    </row>
    <row r="205" spans="1:7" ht="20.100000000000001" hidden="1" customHeight="1">
      <c r="A205" s="10">
        <f t="shared" si="11"/>
        <v>26</v>
      </c>
      <c r="B205" s="7" t="s">
        <v>511</v>
      </c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hidden="1" customHeight="1">
      <c r="A206" s="10">
        <f t="shared" si="11"/>
        <v>26</v>
      </c>
      <c r="B206" s="7" t="s">
        <v>512</v>
      </c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hidden="1" customHeight="1">
      <c r="A207" s="10">
        <f t="shared" si="11"/>
        <v>26</v>
      </c>
      <c r="B207" s="7" t="s">
        <v>513</v>
      </c>
      <c r="C207" s="8" t="s">
        <v>244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</row>
    <row r="208" spans="1:7" ht="20.100000000000001" hidden="1" customHeight="1">
      <c r="A208" s="10">
        <f t="shared" si="11"/>
        <v>26</v>
      </c>
      <c r="B208" s="7" t="s">
        <v>514</v>
      </c>
      <c r="C208" s="8" t="s">
        <v>245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</row>
    <row r="209" spans="1:7" ht="20.100000000000001" hidden="1" customHeight="1">
      <c r="A209" s="10">
        <f t="shared" si="11"/>
        <v>26</v>
      </c>
      <c r="B209" s="7" t="s">
        <v>515</v>
      </c>
      <c r="C209" s="8" t="s">
        <v>246</v>
      </c>
      <c r="D209" s="23">
        <v>0</v>
      </c>
      <c r="E209" s="9">
        <v>0</v>
      </c>
      <c r="F209" s="23">
        <f t="shared" si="9"/>
        <v>0</v>
      </c>
      <c r="G209" s="21" t="str">
        <f t="shared" si="10"/>
        <v/>
      </c>
    </row>
    <row r="210" spans="1:7" ht="20.100000000000001" hidden="1" customHeight="1">
      <c r="A210" s="10">
        <f t="shared" si="11"/>
        <v>26</v>
      </c>
      <c r="B210" s="7" t="s">
        <v>516</v>
      </c>
      <c r="C210" s="8" t="s">
        <v>247</v>
      </c>
      <c r="D210" s="23">
        <v>0</v>
      </c>
      <c r="E210" s="9">
        <v>0</v>
      </c>
      <c r="F210" s="23">
        <f t="shared" si="9"/>
        <v>0</v>
      </c>
      <c r="G210" s="21" t="str">
        <f t="shared" si="10"/>
        <v/>
      </c>
    </row>
    <row r="211" spans="1:7" ht="20.100000000000001" hidden="1" customHeight="1">
      <c r="A211" s="10">
        <f t="shared" si="11"/>
        <v>26</v>
      </c>
      <c r="B211" s="7" t="s">
        <v>517</v>
      </c>
      <c r="C211" s="8" t="s">
        <v>248</v>
      </c>
      <c r="D211" s="23">
        <v>0</v>
      </c>
      <c r="E211" s="9">
        <v>0</v>
      </c>
      <c r="F211" s="23">
        <f t="shared" si="9"/>
        <v>0</v>
      </c>
      <c r="G211" s="21" t="str">
        <f t="shared" si="10"/>
        <v/>
      </c>
    </row>
    <row r="212" spans="1:7" ht="20.100000000000001" hidden="1" customHeight="1">
      <c r="A212" s="10">
        <f t="shared" si="11"/>
        <v>26</v>
      </c>
      <c r="B212" s="7" t="s">
        <v>518</v>
      </c>
      <c r="C212" s="8" t="s">
        <v>249</v>
      </c>
      <c r="D212" s="23">
        <v>0</v>
      </c>
      <c r="E212" s="9">
        <v>0</v>
      </c>
      <c r="F212" s="23">
        <f t="shared" si="9"/>
        <v>0</v>
      </c>
      <c r="G212" s="21" t="str">
        <f t="shared" si="10"/>
        <v/>
      </c>
    </row>
    <row r="213" spans="1:7" ht="20.100000000000001" hidden="1" customHeight="1">
      <c r="A213" s="10">
        <f t="shared" si="11"/>
        <v>26</v>
      </c>
      <c r="B213" s="7" t="s">
        <v>519</v>
      </c>
      <c r="C213" s="8" t="s">
        <v>250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</row>
    <row r="214" spans="1:7" ht="20.100000000000001" hidden="1" customHeight="1">
      <c r="A214" s="10">
        <f t="shared" si="11"/>
        <v>26</v>
      </c>
      <c r="B214" s="7" t="s">
        <v>520</v>
      </c>
      <c r="C214" s="8" t="s">
        <v>251</v>
      </c>
      <c r="D214" s="23">
        <v>0</v>
      </c>
      <c r="E214" s="9">
        <v>0</v>
      </c>
      <c r="F214" s="23">
        <f t="shared" si="9"/>
        <v>0</v>
      </c>
      <c r="G214" s="21" t="str">
        <f t="shared" si="10"/>
        <v/>
      </c>
    </row>
    <row r="215" spans="1:7" ht="20.100000000000001" hidden="1" customHeight="1">
      <c r="A215" s="10">
        <f t="shared" si="11"/>
        <v>26</v>
      </c>
      <c r="B215" s="7" t="s">
        <v>521</v>
      </c>
      <c r="C215" s="8" t="s">
        <v>252</v>
      </c>
      <c r="D215" s="23">
        <v>0</v>
      </c>
      <c r="E215" s="9">
        <v>0</v>
      </c>
      <c r="F215" s="23">
        <f t="shared" si="9"/>
        <v>0</v>
      </c>
      <c r="G215" s="21" t="str">
        <f t="shared" si="10"/>
        <v/>
      </c>
    </row>
    <row r="216" spans="1:7" ht="20.100000000000001" hidden="1" customHeight="1">
      <c r="A216" s="10">
        <f t="shared" si="11"/>
        <v>26</v>
      </c>
      <c r="B216" s="7" t="s">
        <v>522</v>
      </c>
      <c r="C216" s="8" t="s">
        <v>253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</row>
    <row r="217" spans="1:7" ht="20.100000000000001" hidden="1" customHeight="1">
      <c r="A217" s="10">
        <f t="shared" si="11"/>
        <v>26</v>
      </c>
      <c r="B217" s="7" t="s">
        <v>523</v>
      </c>
      <c r="C217" s="8" t="s">
        <v>254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</row>
    <row r="218" spans="1:7" ht="20.100000000000001" hidden="1" customHeight="1">
      <c r="A218" s="10">
        <f t="shared" si="11"/>
        <v>26</v>
      </c>
      <c r="B218" s="7" t="s">
        <v>524</v>
      </c>
      <c r="C218" s="8" t="s">
        <v>255</v>
      </c>
      <c r="D218" s="23">
        <v>0</v>
      </c>
      <c r="E218" s="9">
        <v>0</v>
      </c>
      <c r="F218" s="23">
        <f t="shared" si="9"/>
        <v>0</v>
      </c>
      <c r="G218" s="21" t="str">
        <f t="shared" si="10"/>
        <v/>
      </c>
    </row>
    <row r="219" spans="1:7" ht="20.100000000000001" hidden="1" customHeight="1">
      <c r="A219" s="10">
        <f t="shared" si="11"/>
        <v>26</v>
      </c>
      <c r="B219" s="7" t="s">
        <v>525</v>
      </c>
      <c r="C219" s="8" t="s">
        <v>256</v>
      </c>
      <c r="D219" s="23">
        <v>0</v>
      </c>
      <c r="E219" s="9">
        <v>0</v>
      </c>
      <c r="F219" s="23">
        <f t="shared" si="9"/>
        <v>0</v>
      </c>
      <c r="G219" s="21" t="str">
        <f t="shared" si="10"/>
        <v/>
      </c>
    </row>
    <row r="220" spans="1:7" ht="20.100000000000001" hidden="1" customHeight="1">
      <c r="A220" s="10">
        <f t="shared" si="11"/>
        <v>26</v>
      </c>
      <c r="B220" s="7" t="s">
        <v>526</v>
      </c>
      <c r="C220" s="8" t="s">
        <v>257</v>
      </c>
      <c r="D220" s="23">
        <v>0</v>
      </c>
      <c r="E220" s="9">
        <v>0</v>
      </c>
      <c r="F220" s="23">
        <f t="shared" si="9"/>
        <v>0</v>
      </c>
      <c r="G220" s="21" t="str">
        <f t="shared" si="10"/>
        <v/>
      </c>
    </row>
    <row r="221" spans="1:7" ht="20.100000000000001" hidden="1" customHeight="1">
      <c r="A221" s="10">
        <f t="shared" si="11"/>
        <v>26</v>
      </c>
      <c r="B221" s="7" t="s">
        <v>527</v>
      </c>
      <c r="C221" s="8" t="s">
        <v>258</v>
      </c>
      <c r="D221" s="23">
        <v>0</v>
      </c>
      <c r="E221" s="9">
        <v>0</v>
      </c>
      <c r="F221" s="23">
        <f t="shared" si="9"/>
        <v>0</v>
      </c>
      <c r="G221" s="21" t="str">
        <f t="shared" si="10"/>
        <v/>
      </c>
    </row>
    <row r="222" spans="1:7" ht="20.100000000000001" hidden="1" customHeight="1">
      <c r="A222" s="10">
        <f t="shared" si="11"/>
        <v>26</v>
      </c>
      <c r="B222" s="7" t="s">
        <v>528</v>
      </c>
      <c r="C222" s="8" t="s">
        <v>259</v>
      </c>
      <c r="D222" s="23">
        <v>0</v>
      </c>
      <c r="E222" s="9">
        <v>0</v>
      </c>
      <c r="F222" s="23">
        <f t="shared" si="9"/>
        <v>0</v>
      </c>
      <c r="G222" s="21" t="str">
        <f t="shared" si="10"/>
        <v/>
      </c>
    </row>
    <row r="223" spans="1:7" ht="20.100000000000001" hidden="1" customHeight="1">
      <c r="A223" s="10">
        <f t="shared" si="11"/>
        <v>26</v>
      </c>
      <c r="B223" s="7" t="s">
        <v>529</v>
      </c>
      <c r="C223" s="8" t="s">
        <v>260</v>
      </c>
      <c r="D223" s="23">
        <v>0</v>
      </c>
      <c r="E223" s="9">
        <v>0</v>
      </c>
      <c r="F223" s="23">
        <f t="shared" si="9"/>
        <v>0</v>
      </c>
      <c r="G223" s="21" t="str">
        <f t="shared" si="10"/>
        <v/>
      </c>
    </row>
    <row r="224" spans="1:7" ht="20.100000000000001" hidden="1" customHeight="1">
      <c r="A224" s="10">
        <f t="shared" si="11"/>
        <v>26</v>
      </c>
      <c r="B224" s="7" t="s">
        <v>530</v>
      </c>
      <c r="C224" s="8" t="s">
        <v>261</v>
      </c>
      <c r="D224" s="23">
        <v>0</v>
      </c>
      <c r="E224" s="9">
        <v>0</v>
      </c>
      <c r="F224" s="23">
        <f t="shared" si="9"/>
        <v>0</v>
      </c>
      <c r="G224" s="21" t="str">
        <f t="shared" si="10"/>
        <v/>
      </c>
    </row>
    <row r="225" spans="1:7" ht="20.100000000000001" hidden="1" customHeight="1">
      <c r="A225" s="10">
        <f t="shared" si="11"/>
        <v>26</v>
      </c>
      <c r="B225" s="7" t="s">
        <v>531</v>
      </c>
      <c r="C225" s="8" t="s">
        <v>262</v>
      </c>
      <c r="D225" s="23">
        <v>0</v>
      </c>
      <c r="E225" s="9">
        <v>0</v>
      </c>
      <c r="F225" s="23">
        <f t="shared" si="9"/>
        <v>0</v>
      </c>
      <c r="G225" s="21" t="str">
        <f t="shared" si="10"/>
        <v/>
      </c>
    </row>
    <row r="226" spans="1:7" ht="20.100000000000001" hidden="1" customHeight="1">
      <c r="A226" s="10">
        <f t="shared" si="11"/>
        <v>26</v>
      </c>
      <c r="B226" s="7" t="s">
        <v>532</v>
      </c>
      <c r="C226" s="8" t="s">
        <v>263</v>
      </c>
      <c r="D226" s="23">
        <v>0</v>
      </c>
      <c r="E226" s="9">
        <v>0</v>
      </c>
      <c r="F226" s="23">
        <f t="shared" si="9"/>
        <v>0</v>
      </c>
      <c r="G226" s="21" t="str">
        <f t="shared" si="10"/>
        <v/>
      </c>
    </row>
    <row r="227" spans="1:7" ht="20.100000000000001" hidden="1" customHeight="1">
      <c r="A227" s="10">
        <f t="shared" si="11"/>
        <v>26</v>
      </c>
      <c r="B227" s="7" t="s">
        <v>533</v>
      </c>
      <c r="C227" s="8" t="s">
        <v>264</v>
      </c>
      <c r="D227" s="23">
        <v>0</v>
      </c>
      <c r="E227" s="9">
        <v>0</v>
      </c>
      <c r="F227" s="23">
        <f t="shared" si="9"/>
        <v>0</v>
      </c>
      <c r="G227" s="21" t="str">
        <f t="shared" si="10"/>
        <v/>
      </c>
    </row>
    <row r="228" spans="1:7" ht="20.100000000000001" hidden="1" customHeight="1">
      <c r="A228" s="10">
        <f t="shared" si="11"/>
        <v>26</v>
      </c>
      <c r="B228" s="7" t="s">
        <v>534</v>
      </c>
      <c r="C228" s="8" t="s">
        <v>265</v>
      </c>
      <c r="D228" s="23">
        <v>0</v>
      </c>
      <c r="E228" s="9">
        <v>0</v>
      </c>
      <c r="F228" s="23">
        <f t="shared" si="9"/>
        <v>0</v>
      </c>
      <c r="G228" s="21" t="str">
        <f t="shared" si="10"/>
        <v/>
      </c>
    </row>
    <row r="229" spans="1:7" ht="20.100000000000001" hidden="1" customHeight="1">
      <c r="A229" s="10">
        <f t="shared" si="11"/>
        <v>26</v>
      </c>
      <c r="B229" s="7" t="s">
        <v>535</v>
      </c>
      <c r="C229" s="8" t="s">
        <v>266</v>
      </c>
      <c r="D229" s="23">
        <v>0</v>
      </c>
      <c r="E229" s="9">
        <v>0</v>
      </c>
      <c r="F229" s="23">
        <f t="shared" si="9"/>
        <v>0</v>
      </c>
      <c r="G229" s="21" t="str">
        <f t="shared" si="10"/>
        <v/>
      </c>
    </row>
    <row r="230" spans="1:7" ht="20.100000000000001" hidden="1" customHeight="1">
      <c r="A230" s="10">
        <f t="shared" si="11"/>
        <v>26</v>
      </c>
      <c r="B230" s="7" t="s">
        <v>536</v>
      </c>
      <c r="C230" s="8" t="s">
        <v>267</v>
      </c>
      <c r="D230" s="23">
        <v>0</v>
      </c>
      <c r="E230" s="9">
        <v>0</v>
      </c>
      <c r="F230" s="23">
        <f t="shared" si="9"/>
        <v>0</v>
      </c>
      <c r="G230" s="21" t="str">
        <f t="shared" si="10"/>
        <v/>
      </c>
    </row>
    <row r="231" spans="1:7" ht="20.100000000000001" hidden="1" customHeight="1">
      <c r="A231" s="10">
        <f t="shared" si="11"/>
        <v>26</v>
      </c>
      <c r="B231" s="7" t="s">
        <v>537</v>
      </c>
      <c r="C231" s="8" t="s">
        <v>268</v>
      </c>
      <c r="D231" s="23">
        <v>0</v>
      </c>
      <c r="E231" s="9">
        <v>0</v>
      </c>
      <c r="F231" s="23">
        <f t="shared" si="9"/>
        <v>0</v>
      </c>
      <c r="G231" s="21" t="str">
        <f t="shared" si="10"/>
        <v/>
      </c>
    </row>
    <row r="232" spans="1:7" ht="20.100000000000001" hidden="1" customHeight="1">
      <c r="A232" s="10">
        <f t="shared" si="11"/>
        <v>26</v>
      </c>
      <c r="B232" s="7" t="s">
        <v>538</v>
      </c>
      <c r="C232" s="8" t="s">
        <v>269</v>
      </c>
      <c r="D232" s="23">
        <v>0</v>
      </c>
      <c r="E232" s="9">
        <v>0</v>
      </c>
      <c r="F232" s="23">
        <f t="shared" si="9"/>
        <v>0</v>
      </c>
      <c r="G232" s="21" t="str">
        <f t="shared" si="10"/>
        <v/>
      </c>
    </row>
    <row r="233" spans="1:7" ht="20.100000000000001" hidden="1" customHeight="1">
      <c r="A233" s="10">
        <f t="shared" si="11"/>
        <v>26</v>
      </c>
      <c r="B233" s="7" t="s">
        <v>539</v>
      </c>
      <c r="C233" s="8" t="s">
        <v>270</v>
      </c>
      <c r="D233" s="23">
        <v>0</v>
      </c>
      <c r="E233" s="9">
        <v>0</v>
      </c>
      <c r="F233" s="23">
        <f t="shared" si="9"/>
        <v>0</v>
      </c>
      <c r="G233" s="21" t="str">
        <f t="shared" si="10"/>
        <v/>
      </c>
    </row>
    <row r="234" spans="1:7" ht="20.100000000000001" hidden="1" customHeight="1">
      <c r="A234" s="10">
        <f t="shared" si="11"/>
        <v>26</v>
      </c>
      <c r="B234" s="7" t="s">
        <v>540</v>
      </c>
      <c r="C234" s="8" t="s">
        <v>271</v>
      </c>
      <c r="D234" s="23">
        <v>0</v>
      </c>
      <c r="E234" s="9">
        <v>0</v>
      </c>
      <c r="F234" s="23">
        <f t="shared" si="9"/>
        <v>0</v>
      </c>
      <c r="G234" s="21" t="str">
        <f t="shared" si="10"/>
        <v/>
      </c>
    </row>
    <row r="235" spans="1:7" ht="20.100000000000001" hidden="1" customHeight="1">
      <c r="A235" s="10">
        <f t="shared" si="11"/>
        <v>26</v>
      </c>
      <c r="B235" s="7" t="s">
        <v>541</v>
      </c>
      <c r="C235" s="8" t="s">
        <v>272</v>
      </c>
      <c r="D235" s="23">
        <v>0</v>
      </c>
      <c r="E235" s="9">
        <v>0</v>
      </c>
      <c r="F235" s="23">
        <f t="shared" si="9"/>
        <v>0</v>
      </c>
      <c r="G235" s="21" t="str">
        <f t="shared" si="10"/>
        <v/>
      </c>
    </row>
    <row r="236" spans="1:7" ht="20.100000000000001" hidden="1" customHeight="1">
      <c r="A236" s="10">
        <f t="shared" si="11"/>
        <v>26</v>
      </c>
      <c r="B236" s="7" t="s">
        <v>542</v>
      </c>
      <c r="C236" s="8" t="s">
        <v>273</v>
      </c>
      <c r="D236" s="23">
        <v>0</v>
      </c>
      <c r="E236" s="9">
        <v>0</v>
      </c>
      <c r="F236" s="23">
        <f t="shared" si="9"/>
        <v>0</v>
      </c>
      <c r="G236" s="21" t="str">
        <f t="shared" si="10"/>
        <v/>
      </c>
    </row>
    <row r="237" spans="1:7" ht="20.100000000000001" hidden="1" customHeight="1">
      <c r="A237" s="10">
        <f t="shared" si="11"/>
        <v>26</v>
      </c>
      <c r="B237" s="7" t="s">
        <v>543</v>
      </c>
      <c r="C237" s="8" t="s">
        <v>274</v>
      </c>
      <c r="D237" s="23">
        <v>0</v>
      </c>
      <c r="E237" s="9">
        <v>0</v>
      </c>
      <c r="F237" s="23">
        <f t="shared" si="9"/>
        <v>0</v>
      </c>
      <c r="G237" s="21" t="str">
        <f t="shared" si="10"/>
        <v/>
      </c>
    </row>
    <row r="238" spans="1:7" ht="20.100000000000001" hidden="1" customHeight="1">
      <c r="A238" s="10">
        <f t="shared" si="11"/>
        <v>26</v>
      </c>
      <c r="B238" s="7" t="s">
        <v>544</v>
      </c>
      <c r="C238" s="8" t="s">
        <v>275</v>
      </c>
      <c r="D238" s="23">
        <v>0</v>
      </c>
      <c r="E238" s="9">
        <v>0</v>
      </c>
      <c r="F238" s="23">
        <f t="shared" si="9"/>
        <v>0</v>
      </c>
      <c r="G238" s="21" t="str">
        <f t="shared" si="10"/>
        <v/>
      </c>
    </row>
    <row r="239" spans="1:7" ht="20.100000000000001" hidden="1" customHeight="1">
      <c r="A239" s="10">
        <f t="shared" si="11"/>
        <v>26</v>
      </c>
      <c r="B239" s="7" t="s">
        <v>545</v>
      </c>
      <c r="C239" s="8" t="s">
        <v>276</v>
      </c>
      <c r="D239" s="23">
        <v>0</v>
      </c>
      <c r="E239" s="9">
        <v>0</v>
      </c>
      <c r="F239" s="23">
        <f t="shared" si="9"/>
        <v>0</v>
      </c>
      <c r="G239" s="21" t="str">
        <f t="shared" si="10"/>
        <v/>
      </c>
    </row>
    <row r="240" spans="1:7" ht="20.100000000000001" hidden="1" customHeight="1">
      <c r="A240" s="10">
        <f t="shared" si="11"/>
        <v>26</v>
      </c>
      <c r="B240" s="7" t="s">
        <v>546</v>
      </c>
      <c r="C240" s="8" t="s">
        <v>277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</row>
    <row r="241" spans="1:7" ht="20.100000000000001" hidden="1" customHeight="1">
      <c r="A241" s="10">
        <f t="shared" si="11"/>
        <v>26</v>
      </c>
      <c r="B241" s="7" t="s">
        <v>547</v>
      </c>
      <c r="C241" s="8" t="s">
        <v>278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</row>
    <row r="242" spans="1:7" ht="20.100000000000001" hidden="1" customHeight="1">
      <c r="A242" s="10">
        <f t="shared" si="11"/>
        <v>26</v>
      </c>
      <c r="B242" s="7" t="s">
        <v>548</v>
      </c>
      <c r="C242" s="8" t="s">
        <v>279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</row>
    <row r="243" spans="1:7" ht="20.100000000000001" hidden="1" customHeight="1">
      <c r="A243" s="10">
        <f t="shared" si="11"/>
        <v>26</v>
      </c>
      <c r="B243" s="7" t="s">
        <v>549</v>
      </c>
      <c r="C243" s="8" t="s">
        <v>280</v>
      </c>
      <c r="D243" s="23">
        <v>0</v>
      </c>
      <c r="E243" s="9">
        <v>0</v>
      </c>
      <c r="F243" s="23">
        <f t="shared" si="9"/>
        <v>0</v>
      </c>
      <c r="G243" s="21" t="str">
        <f t="shared" si="10"/>
        <v/>
      </c>
    </row>
    <row r="244" spans="1:7" ht="20.100000000000001" hidden="1" customHeight="1">
      <c r="A244" s="10">
        <f t="shared" si="11"/>
        <v>26</v>
      </c>
      <c r="B244" s="7" t="s">
        <v>550</v>
      </c>
      <c r="C244" s="8" t="s">
        <v>281</v>
      </c>
      <c r="D244" s="23">
        <v>0</v>
      </c>
      <c r="E244" s="9">
        <v>0</v>
      </c>
      <c r="F244" s="23">
        <f t="shared" si="9"/>
        <v>0</v>
      </c>
      <c r="G244" s="21" t="str">
        <f t="shared" si="10"/>
        <v/>
      </c>
    </row>
    <row r="245" spans="1:7" ht="20.100000000000001" hidden="1" customHeight="1">
      <c r="A245" s="10">
        <f t="shared" si="11"/>
        <v>26</v>
      </c>
      <c r="B245" s="7" t="s">
        <v>551</v>
      </c>
      <c r="C245" s="8" t="s">
        <v>282</v>
      </c>
      <c r="D245" s="23">
        <v>0</v>
      </c>
      <c r="E245" s="9">
        <v>0</v>
      </c>
      <c r="F245" s="23">
        <f t="shared" si="9"/>
        <v>0</v>
      </c>
      <c r="G245" s="21" t="str">
        <f t="shared" si="10"/>
        <v/>
      </c>
    </row>
    <row r="246" spans="1:7" ht="20.100000000000001" hidden="1" customHeight="1">
      <c r="A246" s="10">
        <f t="shared" si="11"/>
        <v>26</v>
      </c>
      <c r="B246" s="7" t="s">
        <v>552</v>
      </c>
      <c r="C246" s="8" t="s">
        <v>283</v>
      </c>
      <c r="D246" s="23">
        <v>0</v>
      </c>
      <c r="E246" s="9">
        <v>0</v>
      </c>
      <c r="F246" s="23">
        <f t="shared" si="9"/>
        <v>0</v>
      </c>
      <c r="G246" s="21" t="str">
        <f t="shared" si="10"/>
        <v/>
      </c>
    </row>
    <row r="247" spans="1:7" ht="20.100000000000001" hidden="1" customHeight="1">
      <c r="A247" s="10">
        <f t="shared" si="11"/>
        <v>26</v>
      </c>
      <c r="B247" s="7" t="s">
        <v>553</v>
      </c>
      <c r="C247" s="8" t="s">
        <v>284</v>
      </c>
      <c r="D247" s="23">
        <v>0</v>
      </c>
      <c r="E247" s="9">
        <v>0</v>
      </c>
      <c r="F247" s="23">
        <f t="shared" si="9"/>
        <v>0</v>
      </c>
      <c r="G247" s="21" t="str">
        <f t="shared" si="10"/>
        <v/>
      </c>
    </row>
    <row r="248" spans="1:7" ht="20.100000000000001" hidden="1" customHeight="1">
      <c r="A248" s="10">
        <f t="shared" si="11"/>
        <v>26</v>
      </c>
      <c r="B248" s="7" t="s">
        <v>554</v>
      </c>
      <c r="C248" s="8" t="s">
        <v>285</v>
      </c>
      <c r="D248" s="23">
        <v>0</v>
      </c>
      <c r="E248" s="9">
        <v>0</v>
      </c>
      <c r="F248" s="23">
        <f t="shared" si="9"/>
        <v>0</v>
      </c>
      <c r="G248" s="21" t="str">
        <f t="shared" si="10"/>
        <v/>
      </c>
    </row>
    <row r="249" spans="1:7" ht="20.100000000000001" hidden="1" customHeight="1">
      <c r="A249" s="10">
        <f t="shared" si="11"/>
        <v>26</v>
      </c>
      <c r="B249" s="7" t="s">
        <v>431</v>
      </c>
      <c r="C249" s="8" t="s">
        <v>162</v>
      </c>
      <c r="D249" s="23">
        <v>0</v>
      </c>
      <c r="E249" s="9">
        <v>0</v>
      </c>
      <c r="F249" s="23">
        <f t="shared" si="9"/>
        <v>0</v>
      </c>
      <c r="G249" s="21" t="str">
        <f t="shared" si="10"/>
        <v/>
      </c>
    </row>
    <row r="250" spans="1:7" ht="20.100000000000001" hidden="1" customHeight="1">
      <c r="A250" s="10">
        <f t="shared" si="11"/>
        <v>26</v>
      </c>
      <c r="B250" s="7" t="s">
        <v>432</v>
      </c>
      <c r="C250" s="8" t="s">
        <v>163</v>
      </c>
      <c r="D250" s="23">
        <v>0</v>
      </c>
      <c r="E250" s="9">
        <v>0</v>
      </c>
      <c r="F250" s="23">
        <f t="shared" si="9"/>
        <v>0</v>
      </c>
      <c r="G250" s="21" t="str">
        <f t="shared" si="10"/>
        <v/>
      </c>
    </row>
    <row r="251" spans="1:7" ht="20.100000000000001" hidden="1" customHeight="1">
      <c r="A251" s="10">
        <f t="shared" si="11"/>
        <v>26</v>
      </c>
      <c r="B251" s="7">
        <v>3</v>
      </c>
      <c r="C251" s="8" t="s">
        <v>286</v>
      </c>
      <c r="D251" s="23">
        <v>0</v>
      </c>
      <c r="E251" s="9">
        <v>0</v>
      </c>
      <c r="F251" s="23">
        <f t="shared" si="9"/>
        <v>0</v>
      </c>
      <c r="G251" s="21" t="str">
        <f t="shared" si="10"/>
        <v/>
      </c>
    </row>
    <row r="252" spans="1:7" ht="20.100000000000001" hidden="1" customHeight="1">
      <c r="A252" s="10">
        <f t="shared" si="11"/>
        <v>26</v>
      </c>
      <c r="B252" s="7" t="s">
        <v>555</v>
      </c>
      <c r="C252" s="8" t="s">
        <v>287</v>
      </c>
      <c r="D252" s="23">
        <v>0</v>
      </c>
      <c r="E252" s="9">
        <v>0</v>
      </c>
      <c r="F252" s="23">
        <f t="shared" si="9"/>
        <v>0</v>
      </c>
      <c r="G252" s="21" t="str">
        <f t="shared" si="10"/>
        <v/>
      </c>
    </row>
    <row r="253" spans="1:7" ht="20.100000000000001" hidden="1" customHeight="1">
      <c r="A253" s="10">
        <f t="shared" si="11"/>
        <v>26</v>
      </c>
      <c r="B253" s="7" t="s">
        <v>556</v>
      </c>
      <c r="C253" s="8" t="s">
        <v>288</v>
      </c>
      <c r="D253" s="23">
        <v>0</v>
      </c>
      <c r="E253" s="9">
        <v>0</v>
      </c>
      <c r="F253" s="23">
        <f t="shared" si="9"/>
        <v>0</v>
      </c>
      <c r="G253" s="21" t="str">
        <f t="shared" si="10"/>
        <v/>
      </c>
    </row>
    <row r="254" spans="1:7" ht="20.100000000000001" hidden="1" customHeight="1">
      <c r="A254" s="10">
        <f t="shared" si="11"/>
        <v>26</v>
      </c>
      <c r="B254" s="7" t="s">
        <v>557</v>
      </c>
      <c r="C254" s="8" t="s">
        <v>289</v>
      </c>
      <c r="D254" s="23">
        <v>0</v>
      </c>
      <c r="E254" s="9">
        <v>0</v>
      </c>
      <c r="F254" s="23">
        <f t="shared" si="9"/>
        <v>0</v>
      </c>
      <c r="G254" s="21" t="str">
        <f t="shared" si="10"/>
        <v/>
      </c>
    </row>
    <row r="255" spans="1:7" ht="20.100000000000001" hidden="1" customHeight="1">
      <c r="A255" s="10">
        <f t="shared" si="11"/>
        <v>26</v>
      </c>
      <c r="B255" s="7" t="s">
        <v>558</v>
      </c>
      <c r="C255" s="8" t="s">
        <v>290</v>
      </c>
      <c r="D255" s="23">
        <v>0</v>
      </c>
      <c r="E255" s="9">
        <v>0</v>
      </c>
      <c r="F255" s="23">
        <f t="shared" si="9"/>
        <v>0</v>
      </c>
      <c r="G255" s="21" t="str">
        <f t="shared" si="10"/>
        <v/>
      </c>
    </row>
    <row r="256" spans="1:7" ht="20.100000000000001" hidden="1" customHeight="1">
      <c r="A256" s="10">
        <f t="shared" si="11"/>
        <v>26</v>
      </c>
      <c r="B256" s="7" t="s">
        <v>559</v>
      </c>
      <c r="C256" s="8" t="s">
        <v>291</v>
      </c>
      <c r="D256" s="23">
        <v>0</v>
      </c>
      <c r="E256" s="9">
        <v>0</v>
      </c>
      <c r="F256" s="23">
        <f t="shared" si="9"/>
        <v>0</v>
      </c>
      <c r="G256" s="21" t="str">
        <f t="shared" si="10"/>
        <v/>
      </c>
    </row>
    <row r="257" spans="1:7" ht="20.100000000000001" hidden="1" customHeight="1">
      <c r="A257" s="10">
        <f t="shared" si="11"/>
        <v>26</v>
      </c>
      <c r="B257" s="7" t="s">
        <v>560</v>
      </c>
      <c r="C257" s="8" t="s">
        <v>292</v>
      </c>
      <c r="D257" s="23">
        <v>0</v>
      </c>
      <c r="E257" s="9">
        <v>0</v>
      </c>
      <c r="F257" s="23">
        <f t="shared" si="9"/>
        <v>0</v>
      </c>
      <c r="G257" s="21" t="str">
        <f t="shared" si="10"/>
        <v/>
      </c>
    </row>
    <row r="258" spans="1:7" ht="20.100000000000001" hidden="1" customHeight="1">
      <c r="A258" s="10">
        <f t="shared" si="11"/>
        <v>26</v>
      </c>
      <c r="B258" s="7" t="s">
        <v>561</v>
      </c>
      <c r="C258" s="8" t="s">
        <v>293</v>
      </c>
      <c r="D258" s="23">
        <v>0</v>
      </c>
      <c r="E258" s="9">
        <v>0</v>
      </c>
      <c r="F258" s="23">
        <f t="shared" si="9"/>
        <v>0</v>
      </c>
      <c r="G258" s="21" t="str">
        <f t="shared" si="10"/>
        <v/>
      </c>
    </row>
    <row r="259" spans="1:7" ht="20.100000000000001" hidden="1" customHeight="1">
      <c r="A259" s="10">
        <f t="shared" si="11"/>
        <v>26</v>
      </c>
      <c r="B259" s="7" t="s">
        <v>562</v>
      </c>
      <c r="C259" s="8" t="s">
        <v>294</v>
      </c>
      <c r="D259" s="23">
        <v>0</v>
      </c>
      <c r="E259" s="9">
        <v>0</v>
      </c>
      <c r="F259" s="23">
        <f t="shared" si="9"/>
        <v>0</v>
      </c>
      <c r="G259" s="21" t="str">
        <f t="shared" si="10"/>
        <v/>
      </c>
    </row>
    <row r="260" spans="1:7" ht="20.100000000000001" hidden="1" customHeight="1">
      <c r="A260" s="10">
        <f t="shared" si="11"/>
        <v>26</v>
      </c>
      <c r="B260" s="7" t="s">
        <v>563</v>
      </c>
      <c r="C260" s="8" t="s">
        <v>295</v>
      </c>
      <c r="D260" s="23">
        <v>0</v>
      </c>
      <c r="E260" s="9">
        <v>0</v>
      </c>
      <c r="F260" s="23">
        <f t="shared" si="9"/>
        <v>0</v>
      </c>
      <c r="G260" s="21" t="str">
        <f t="shared" si="10"/>
        <v/>
      </c>
    </row>
    <row r="261" spans="1:7" ht="20.100000000000001" hidden="1" customHeight="1">
      <c r="A261" s="10">
        <f t="shared" si="11"/>
        <v>26</v>
      </c>
      <c r="B261" s="7" t="s">
        <v>564</v>
      </c>
      <c r="C261" s="8" t="s">
        <v>296</v>
      </c>
      <c r="D261" s="23">
        <v>0</v>
      </c>
      <c r="E261" s="9">
        <v>0</v>
      </c>
      <c r="F261" s="23">
        <f t="shared" si="9"/>
        <v>0</v>
      </c>
      <c r="G261" s="21" t="str">
        <f t="shared" si="10"/>
        <v/>
      </c>
    </row>
    <row r="262" spans="1:7" ht="20.100000000000001" hidden="1" customHeight="1">
      <c r="A262" s="10">
        <f t="shared" si="11"/>
        <v>26</v>
      </c>
      <c r="B262" s="7" t="s">
        <v>565</v>
      </c>
      <c r="C262" s="8" t="s">
        <v>297</v>
      </c>
      <c r="D262" s="23">
        <v>0</v>
      </c>
      <c r="E262" s="9">
        <v>0</v>
      </c>
      <c r="F262" s="23">
        <f t="shared" si="9"/>
        <v>0</v>
      </c>
      <c r="G262" s="21" t="str">
        <f t="shared" si="10"/>
        <v/>
      </c>
    </row>
    <row r="263" spans="1:7" ht="20.100000000000001" hidden="1" customHeight="1">
      <c r="A263" s="10">
        <f t="shared" si="11"/>
        <v>26</v>
      </c>
      <c r="B263" s="7" t="s">
        <v>566</v>
      </c>
      <c r="C263" s="8" t="s">
        <v>298</v>
      </c>
      <c r="D263" s="23">
        <v>0</v>
      </c>
      <c r="E263" s="9">
        <v>0</v>
      </c>
      <c r="F263" s="23">
        <f t="shared" si="9"/>
        <v>0</v>
      </c>
      <c r="G263" s="21" t="str">
        <f t="shared" si="10"/>
        <v/>
      </c>
    </row>
    <row r="264" spans="1:7" ht="20.100000000000001" hidden="1" customHeight="1">
      <c r="A264" s="10">
        <f t="shared" si="11"/>
        <v>26</v>
      </c>
      <c r="B264" s="7" t="s">
        <v>567</v>
      </c>
      <c r="C264" s="8" t="s">
        <v>299</v>
      </c>
      <c r="D264" s="23">
        <v>0</v>
      </c>
      <c r="E264" s="9">
        <v>0</v>
      </c>
      <c r="F264" s="23">
        <f t="shared" si="9"/>
        <v>0</v>
      </c>
      <c r="G264" s="21" t="str">
        <f t="shared" si="10"/>
        <v/>
      </c>
    </row>
    <row r="265" spans="1:7" ht="20.100000000000001" hidden="1" customHeight="1">
      <c r="A265" s="10">
        <f t="shared" si="11"/>
        <v>26</v>
      </c>
      <c r="B265" s="7">
        <v>4</v>
      </c>
      <c r="C265" s="8" t="s">
        <v>300</v>
      </c>
      <c r="D265" s="23">
        <v>0</v>
      </c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</row>
    <row r="266" spans="1:7" ht="20.100000000000001" hidden="1" customHeight="1">
      <c r="A266" s="10">
        <f t="shared" si="11"/>
        <v>26</v>
      </c>
      <c r="B266" s="7">
        <v>6</v>
      </c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26</v>
      </c>
      <c r="B267" s="7">
        <v>8</v>
      </c>
      <c r="C267" s="8" t="s">
        <v>587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hidden="1" customHeight="1">
      <c r="A268" s="10">
        <f t="shared" si="14"/>
        <v>26</v>
      </c>
      <c r="B268" s="7">
        <v>9</v>
      </c>
      <c r="C268" s="8" t="s">
        <v>588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hidden="1" customHeight="1">
      <c r="A269" s="10">
        <f t="shared" si="14"/>
        <v>26</v>
      </c>
      <c r="B269" s="7">
        <v>10</v>
      </c>
      <c r="C269" s="8" t="s">
        <v>589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hidden="1" customHeight="1">
      <c r="A270" s="10">
        <f t="shared" si="14"/>
        <v>26</v>
      </c>
      <c r="B270" s="7">
        <v>14</v>
      </c>
      <c r="C270" s="8" t="s">
        <v>590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hidden="1" customHeight="1">
      <c r="A271" s="10">
        <f t="shared" si="14"/>
        <v>26</v>
      </c>
      <c r="B271" s="7">
        <v>15</v>
      </c>
      <c r="C271" s="8" t="s">
        <v>591</v>
      </c>
      <c r="D271" s="23">
        <v>0</v>
      </c>
      <c r="E271" s="9">
        <v>0</v>
      </c>
      <c r="F271" s="23">
        <f t="shared" si="12"/>
        <v>0</v>
      </c>
      <c r="G271" s="21" t="str">
        <f t="shared" si="13"/>
        <v/>
      </c>
    </row>
    <row r="272" spans="1:7" ht="20.100000000000001" hidden="1" customHeight="1">
      <c r="A272" s="10">
        <f t="shared" si="14"/>
        <v>26</v>
      </c>
      <c r="B272" s="7" t="s">
        <v>568</v>
      </c>
      <c r="C272" s="8" t="s">
        <v>307</v>
      </c>
      <c r="D272" s="23">
        <v>0</v>
      </c>
      <c r="E272" s="9">
        <v>0</v>
      </c>
      <c r="F272" s="23">
        <f t="shared" si="12"/>
        <v>0</v>
      </c>
      <c r="G272" s="21" t="str">
        <f t="shared" si="13"/>
        <v/>
      </c>
    </row>
    <row r="273" spans="1:7" ht="20.100000000000001" hidden="1" customHeight="1">
      <c r="A273" s="10">
        <f t="shared" si="14"/>
        <v>26</v>
      </c>
      <c r="B273" s="7" t="s">
        <v>569</v>
      </c>
      <c r="C273" s="8" t="s">
        <v>308</v>
      </c>
      <c r="D273" s="23">
        <v>0</v>
      </c>
      <c r="E273" s="9">
        <v>0</v>
      </c>
      <c r="F273" s="23">
        <f t="shared" si="12"/>
        <v>0</v>
      </c>
      <c r="G273" s="21" t="str">
        <f t="shared" si="13"/>
        <v/>
      </c>
    </row>
    <row r="274" spans="1:7" ht="20.100000000000001" hidden="1" customHeight="1">
      <c r="A274" s="10">
        <f t="shared" si="14"/>
        <v>26</v>
      </c>
      <c r="B274" s="7" t="s">
        <v>570</v>
      </c>
      <c r="C274" s="8" t="s">
        <v>309</v>
      </c>
      <c r="D274" s="23">
        <v>0</v>
      </c>
      <c r="E274" s="9">
        <v>0</v>
      </c>
      <c r="F274" s="23">
        <f t="shared" si="12"/>
        <v>0</v>
      </c>
      <c r="G274" s="21" t="str">
        <f t="shared" si="13"/>
        <v/>
      </c>
    </row>
    <row r="275" spans="1:7" ht="20.100000000000001" hidden="1" customHeight="1">
      <c r="A275" s="10">
        <f t="shared" si="14"/>
        <v>26</v>
      </c>
      <c r="B275" s="7" t="s">
        <v>571</v>
      </c>
      <c r="C275" s="8" t="s">
        <v>310</v>
      </c>
      <c r="D275" s="23">
        <v>0</v>
      </c>
      <c r="E275" s="9">
        <v>0</v>
      </c>
      <c r="F275" s="23">
        <f t="shared" si="12"/>
        <v>0</v>
      </c>
      <c r="G275" s="21" t="str">
        <f t="shared" si="13"/>
        <v/>
      </c>
    </row>
    <row r="276" spans="1:7" ht="20.100000000000001" hidden="1" customHeight="1">
      <c r="A276" s="10">
        <f t="shared" si="14"/>
        <v>26</v>
      </c>
      <c r="B276" s="7" t="s">
        <v>572</v>
      </c>
      <c r="C276" s="8" t="s">
        <v>311</v>
      </c>
      <c r="D276" s="23">
        <v>0</v>
      </c>
      <c r="E276" s="9">
        <v>0</v>
      </c>
      <c r="F276" s="23">
        <f t="shared" si="12"/>
        <v>0</v>
      </c>
      <c r="G276" s="21" t="str">
        <f t="shared" si="13"/>
        <v/>
      </c>
    </row>
    <row r="277" spans="1:7" ht="20.100000000000001" hidden="1" customHeight="1">
      <c r="A277" s="10">
        <f t="shared" si="14"/>
        <v>26</v>
      </c>
      <c r="B277" s="7" t="s">
        <v>573</v>
      </c>
      <c r="C277" s="8" t="s">
        <v>312</v>
      </c>
      <c r="D277" s="23">
        <v>0</v>
      </c>
      <c r="E277" s="9">
        <v>0</v>
      </c>
      <c r="F277" s="23">
        <f t="shared" si="12"/>
        <v>0</v>
      </c>
      <c r="G277" s="21" t="str">
        <f t="shared" si="13"/>
        <v/>
      </c>
    </row>
    <row r="278" spans="1:7" ht="20.100000000000001" hidden="1" customHeight="1">
      <c r="A278" s="10">
        <f t="shared" si="14"/>
        <v>26</v>
      </c>
      <c r="B278" s="7">
        <v>18</v>
      </c>
      <c r="C278" s="8" t="s">
        <v>592</v>
      </c>
      <c r="D278" s="23">
        <v>0</v>
      </c>
      <c r="E278" s="9">
        <v>0</v>
      </c>
      <c r="F278" s="23">
        <f t="shared" si="12"/>
        <v>0</v>
      </c>
      <c r="G278" s="21" t="str">
        <f t="shared" si="13"/>
        <v/>
      </c>
    </row>
    <row r="279" spans="1:7" ht="20.100000000000001" hidden="1" customHeight="1">
      <c r="A279" s="10">
        <f t="shared" si="14"/>
        <v>26</v>
      </c>
      <c r="B279" s="7">
        <v>19</v>
      </c>
      <c r="C279" s="8" t="s">
        <v>593</v>
      </c>
      <c r="D279" s="23">
        <v>0</v>
      </c>
      <c r="E279" s="9">
        <v>0</v>
      </c>
      <c r="F279" s="23">
        <f t="shared" si="12"/>
        <v>0</v>
      </c>
      <c r="G279" s="21" t="str">
        <f t="shared" si="13"/>
        <v/>
      </c>
    </row>
    <row r="280" spans="1:7" ht="20.100000000000001" hidden="1" customHeight="1">
      <c r="A280" s="10">
        <f t="shared" si="14"/>
        <v>26</v>
      </c>
      <c r="B280" s="7">
        <v>20</v>
      </c>
      <c r="C280" s="8" t="s">
        <v>594</v>
      </c>
      <c r="D280" s="23">
        <v>0</v>
      </c>
      <c r="E280" s="9">
        <v>0</v>
      </c>
      <c r="F280" s="23">
        <f t="shared" si="12"/>
        <v>0</v>
      </c>
      <c r="G280" s="21" t="str">
        <f t="shared" si="13"/>
        <v/>
      </c>
    </row>
    <row r="281" spans="1:7" ht="20.100000000000001" hidden="1" customHeight="1">
      <c r="A281" s="10">
        <f t="shared" si="14"/>
        <v>26</v>
      </c>
      <c r="B281" s="7">
        <v>24</v>
      </c>
      <c r="C281" s="8" t="s">
        <v>595</v>
      </c>
      <c r="D281" s="23">
        <v>0</v>
      </c>
      <c r="E281" s="9">
        <v>0</v>
      </c>
      <c r="F281" s="23">
        <f t="shared" si="12"/>
        <v>0</v>
      </c>
      <c r="G281" s="21" t="str">
        <f t="shared" si="13"/>
        <v/>
      </c>
    </row>
    <row r="282" spans="1:7" ht="20.100000000000001" hidden="1" customHeight="1">
      <c r="A282" s="10">
        <f t="shared" si="14"/>
        <v>26</v>
      </c>
      <c r="B282" s="7">
        <v>25</v>
      </c>
      <c r="C282" s="8" t="s">
        <v>581</v>
      </c>
      <c r="D282" s="23">
        <v>0</v>
      </c>
      <c r="E282" s="9">
        <v>0</v>
      </c>
      <c r="F282" s="23">
        <f t="shared" si="12"/>
        <v>0</v>
      </c>
      <c r="G282" s="21" t="str">
        <f t="shared" si="13"/>
        <v/>
      </c>
    </row>
    <row r="283" spans="1:7" ht="20.100000000000001" hidden="1" customHeight="1">
      <c r="A283" s="10">
        <f t="shared" si="14"/>
        <v>26</v>
      </c>
      <c r="B283" s="7">
        <v>26</v>
      </c>
      <c r="C283" s="8" t="s">
        <v>582</v>
      </c>
      <c r="D283" s="23">
        <v>0</v>
      </c>
      <c r="E283" s="9">
        <v>0</v>
      </c>
      <c r="F283" s="23">
        <f t="shared" si="12"/>
        <v>0</v>
      </c>
      <c r="G283" s="21" t="str">
        <f t="shared" si="13"/>
        <v/>
      </c>
    </row>
    <row r="284" spans="1:7" ht="20.100000000000001" hidden="1" customHeight="1">
      <c r="A284" s="10">
        <f t="shared" si="14"/>
        <v>26</v>
      </c>
      <c r="B284" s="7" t="s">
        <v>577</v>
      </c>
      <c r="C284" s="8" t="s">
        <v>583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</row>
    <row r="285" spans="1:7" ht="20.100000000000001" hidden="1" customHeight="1">
      <c r="A285" s="10">
        <f t="shared" si="14"/>
        <v>26</v>
      </c>
      <c r="B285" s="7" t="s">
        <v>578</v>
      </c>
      <c r="C285" s="8" t="s">
        <v>584</v>
      </c>
      <c r="D285" s="23">
        <v>0</v>
      </c>
      <c r="E285" s="9">
        <v>0</v>
      </c>
      <c r="F285" s="23">
        <f t="shared" si="12"/>
        <v>0</v>
      </c>
      <c r="G285" s="21" t="str">
        <f t="shared" si="13"/>
        <v/>
      </c>
    </row>
    <row r="286" spans="1:7" ht="20.100000000000001" hidden="1" customHeight="1">
      <c r="A286" s="10">
        <f t="shared" si="14"/>
        <v>26</v>
      </c>
      <c r="B286" s="7" t="s">
        <v>579</v>
      </c>
      <c r="C286" s="8" t="s">
        <v>585</v>
      </c>
      <c r="D286" s="23">
        <v>0</v>
      </c>
      <c r="E286" s="9">
        <v>0</v>
      </c>
      <c r="F286" s="23">
        <f t="shared" si="12"/>
        <v>0</v>
      </c>
      <c r="G286" s="21" t="str">
        <f t="shared" si="13"/>
        <v/>
      </c>
    </row>
    <row r="287" spans="1:7" ht="20.100000000000001" hidden="1" customHeight="1">
      <c r="A287" s="10">
        <f t="shared" si="14"/>
        <v>26</v>
      </c>
      <c r="B287" s="7">
        <v>31</v>
      </c>
      <c r="C287" s="8" t="s">
        <v>601</v>
      </c>
      <c r="D287" s="23">
        <v>0</v>
      </c>
      <c r="E287" s="9">
        <v>0</v>
      </c>
      <c r="F287" s="23">
        <f t="shared" si="12"/>
        <v>0</v>
      </c>
      <c r="G287" s="21" t="str">
        <f t="shared" si="13"/>
        <v/>
      </c>
    </row>
    <row r="288" spans="1:7" ht="20.100000000000001" hidden="1" customHeight="1">
      <c r="A288" s="10">
        <f t="shared" si="14"/>
        <v>26</v>
      </c>
      <c r="B288" s="7">
        <v>32</v>
      </c>
      <c r="C288" s="8" t="s">
        <v>602</v>
      </c>
      <c r="D288" s="23">
        <v>0</v>
      </c>
      <c r="E288" s="9">
        <v>0</v>
      </c>
      <c r="F288" s="23">
        <f t="shared" si="12"/>
        <v>0</v>
      </c>
      <c r="G288" s="21" t="str">
        <f t="shared" si="13"/>
        <v/>
      </c>
    </row>
    <row r="289" spans="1:7" ht="20.100000000000001" hidden="1" customHeight="1">
      <c r="A289" s="10">
        <f t="shared" si="14"/>
        <v>26</v>
      </c>
      <c r="B289" s="7">
        <v>36</v>
      </c>
      <c r="C289" s="8" t="s">
        <v>603</v>
      </c>
      <c r="D289" s="23">
        <v>0</v>
      </c>
      <c r="E289" s="9">
        <v>0</v>
      </c>
      <c r="F289" s="23">
        <f t="shared" si="12"/>
        <v>0</v>
      </c>
      <c r="G289" s="21" t="str">
        <f t="shared" si="13"/>
        <v/>
      </c>
    </row>
    <row r="290" spans="1:7" ht="20.100000000000001" hidden="1" customHeight="1">
      <c r="A290" s="10">
        <f t="shared" si="14"/>
        <v>26</v>
      </c>
      <c r="B290" s="7">
        <v>37</v>
      </c>
      <c r="C290" s="8" t="s">
        <v>604</v>
      </c>
      <c r="D290" s="23">
        <v>0</v>
      </c>
      <c r="E290" s="9">
        <v>0</v>
      </c>
      <c r="F290" s="23">
        <f t="shared" si="12"/>
        <v>0</v>
      </c>
      <c r="G290" s="21" t="str">
        <f t="shared" si="13"/>
        <v/>
      </c>
    </row>
    <row r="291" spans="1:7" ht="20.100000000000001" customHeight="1">
      <c r="A291" s="10">
        <f t="shared" si="14"/>
        <v>27</v>
      </c>
      <c r="B291" s="7" t="s">
        <v>597</v>
      </c>
      <c r="C291" s="8" t="s">
        <v>605</v>
      </c>
      <c r="D291" s="23">
        <v>500</v>
      </c>
      <c r="E291" s="9">
        <v>500</v>
      </c>
      <c r="F291" s="23">
        <f t="shared" si="12"/>
        <v>500</v>
      </c>
      <c r="G291" s="21">
        <f t="shared" si="13"/>
        <v>1</v>
      </c>
    </row>
    <row r="292" spans="1:7" ht="20.100000000000001" customHeight="1">
      <c r="A292" s="10">
        <f t="shared" si="14"/>
        <v>28</v>
      </c>
      <c r="B292" s="7" t="s">
        <v>598</v>
      </c>
      <c r="C292" s="8" t="s">
        <v>606</v>
      </c>
      <c r="D292" s="23">
        <v>500</v>
      </c>
      <c r="E292" s="9">
        <v>500</v>
      </c>
      <c r="F292" s="23">
        <f t="shared" si="12"/>
        <v>500</v>
      </c>
      <c r="G292" s="21">
        <f t="shared" si="13"/>
        <v>1</v>
      </c>
    </row>
    <row r="293" spans="1:7" ht="20.100000000000001" customHeight="1">
      <c r="A293" s="10">
        <f t="shared" si="14"/>
        <v>29</v>
      </c>
      <c r="B293" s="7" t="s">
        <v>599</v>
      </c>
      <c r="C293" s="8" t="s">
        <v>607</v>
      </c>
      <c r="D293" s="23">
        <v>500</v>
      </c>
      <c r="E293" s="9">
        <v>500</v>
      </c>
      <c r="F293" s="23">
        <f t="shared" si="12"/>
        <v>500</v>
      </c>
      <c r="G293" s="21">
        <f t="shared" si="13"/>
        <v>1</v>
      </c>
    </row>
    <row r="294" spans="1:7" ht="20.100000000000001" customHeight="1">
      <c r="A294" s="10">
        <f t="shared" si="14"/>
        <v>30</v>
      </c>
      <c r="B294" s="7" t="s">
        <v>610</v>
      </c>
      <c r="C294" s="8" t="s">
        <v>613</v>
      </c>
      <c r="D294" s="23">
        <v>340</v>
      </c>
      <c r="E294" s="9">
        <v>340</v>
      </c>
      <c r="F294" s="23">
        <f t="shared" si="12"/>
        <v>340</v>
      </c>
      <c r="G294" s="21">
        <f t="shared" si="13"/>
        <v>1</v>
      </c>
    </row>
    <row r="295" spans="1:7" ht="20.100000000000001" customHeight="1">
      <c r="A295" s="10">
        <f t="shared" si="14"/>
        <v>31</v>
      </c>
      <c r="B295" s="7" t="s">
        <v>611</v>
      </c>
      <c r="C295" s="8" t="s">
        <v>614</v>
      </c>
      <c r="D295" s="23">
        <v>340</v>
      </c>
      <c r="E295" s="9">
        <v>340</v>
      </c>
      <c r="F295" s="23">
        <f t="shared" si="12"/>
        <v>340</v>
      </c>
      <c r="G295" s="21">
        <f t="shared" si="13"/>
        <v>1</v>
      </c>
    </row>
    <row r="296" spans="1:7" ht="20.100000000000001" hidden="1" customHeight="1">
      <c r="A296" s="10">
        <f t="shared" si="14"/>
        <v>31</v>
      </c>
      <c r="B296" s="7" t="s">
        <v>612</v>
      </c>
      <c r="C296" s="8" t="s">
        <v>615</v>
      </c>
      <c r="D296" s="23">
        <v>0</v>
      </c>
      <c r="E296" s="9">
        <v>0</v>
      </c>
      <c r="F296" s="23">
        <f t="shared" si="12"/>
        <v>0</v>
      </c>
      <c r="G296" s="21" t="str">
        <f t="shared" si="13"/>
        <v/>
      </c>
    </row>
    <row r="297" spans="1:7" ht="20.100000000000001" hidden="1" customHeight="1">
      <c r="A297" s="10">
        <f t="shared" si="14"/>
        <v>31</v>
      </c>
      <c r="B297" s="7"/>
      <c r="C297" s="8"/>
      <c r="D297" s="23">
        <v>0</v>
      </c>
      <c r="E297" s="9">
        <v>0</v>
      </c>
      <c r="F297" s="23">
        <f t="shared" si="12"/>
        <v>0</v>
      </c>
      <c r="G297" s="21" t="str">
        <f t="shared" si="13"/>
        <v/>
      </c>
    </row>
    <row r="298" spans="1:7" ht="20.100000000000001" hidden="1" customHeight="1">
      <c r="A298" s="10">
        <f t="shared" si="14"/>
        <v>31</v>
      </c>
      <c r="B298" s="7"/>
      <c r="C298" s="8"/>
      <c r="D298" s="23">
        <v>0</v>
      </c>
      <c r="E298" s="9">
        <v>0</v>
      </c>
      <c r="F298" s="23">
        <f t="shared" si="12"/>
        <v>0</v>
      </c>
      <c r="G298" s="21" t="str">
        <f t="shared" si="13"/>
        <v/>
      </c>
    </row>
    <row r="299" spans="1:7" ht="20.100000000000001" hidden="1" customHeight="1">
      <c r="A299" s="10">
        <f t="shared" si="14"/>
        <v>31</v>
      </c>
      <c r="B299" s="7"/>
      <c r="C299" s="8"/>
      <c r="D299" s="23">
        <v>0</v>
      </c>
      <c r="E299" s="9">
        <v>0</v>
      </c>
      <c r="F299" s="23">
        <f t="shared" si="12"/>
        <v>0</v>
      </c>
      <c r="G299" s="21" t="str">
        <f t="shared" si="13"/>
        <v/>
      </c>
    </row>
    <row r="300" spans="1:7" ht="20.100000000000001" hidden="1" customHeight="1">
      <c r="A300" s="10">
        <f t="shared" si="14"/>
        <v>31</v>
      </c>
      <c r="B300" s="7"/>
      <c r="C300" s="8"/>
      <c r="D300" s="23">
        <v>0</v>
      </c>
      <c r="E300" s="9">
        <v>0</v>
      </c>
      <c r="F300" s="23">
        <f t="shared" si="12"/>
        <v>0</v>
      </c>
      <c r="G300" s="21" t="str">
        <f t="shared" si="13"/>
        <v/>
      </c>
    </row>
    <row r="301" spans="1:7" ht="20.100000000000001" hidden="1" customHeight="1">
      <c r="A301" s="10">
        <f t="shared" si="14"/>
        <v>31</v>
      </c>
      <c r="B301" s="7"/>
      <c r="C301" s="8"/>
      <c r="D301" s="23">
        <v>0</v>
      </c>
      <c r="E301" s="9">
        <v>0</v>
      </c>
      <c r="F301" s="23">
        <f t="shared" si="12"/>
        <v>0</v>
      </c>
      <c r="G301" s="21" t="str">
        <f t="shared" si="13"/>
        <v/>
      </c>
    </row>
    <row r="302" spans="1:7" ht="20.100000000000001" hidden="1" customHeight="1">
      <c r="A302" s="10">
        <f t="shared" si="14"/>
        <v>31</v>
      </c>
      <c r="B302" s="7"/>
      <c r="C302" s="8"/>
      <c r="D302" s="23">
        <v>0</v>
      </c>
      <c r="E302" s="9">
        <v>0</v>
      </c>
      <c r="F302" s="23">
        <f t="shared" si="12"/>
        <v>0</v>
      </c>
      <c r="G302" s="21" t="str">
        <f t="shared" si="13"/>
        <v/>
      </c>
    </row>
    <row r="303" spans="1:7" ht="20.100000000000001" hidden="1" customHeight="1">
      <c r="A303" s="10">
        <f t="shared" si="14"/>
        <v>31</v>
      </c>
      <c r="B303" s="7"/>
      <c r="C303" s="8"/>
      <c r="D303" s="23">
        <v>0</v>
      </c>
      <c r="E303" s="9">
        <v>0</v>
      </c>
      <c r="F303" s="23">
        <f t="shared" si="12"/>
        <v>0</v>
      </c>
      <c r="G303" s="21" t="str">
        <f t="shared" si="13"/>
        <v/>
      </c>
    </row>
    <row r="304" spans="1:7" ht="20.100000000000001" hidden="1" customHeight="1">
      <c r="A304" s="10">
        <f t="shared" si="14"/>
        <v>31</v>
      </c>
      <c r="B304" s="7"/>
      <c r="C304" s="8"/>
      <c r="D304" s="23">
        <v>0</v>
      </c>
      <c r="E304" s="9">
        <v>0</v>
      </c>
      <c r="F304" s="23">
        <f t="shared" si="12"/>
        <v>0</v>
      </c>
      <c r="G304" s="21" t="str">
        <f t="shared" si="13"/>
        <v/>
      </c>
    </row>
    <row r="305" spans="1:7" ht="20.100000000000001" hidden="1" customHeight="1">
      <c r="A305" s="10">
        <f t="shared" si="14"/>
        <v>31</v>
      </c>
      <c r="B305" s="7"/>
      <c r="C305" s="8"/>
      <c r="D305" s="23">
        <v>0</v>
      </c>
      <c r="E305" s="9">
        <v>0</v>
      </c>
      <c r="F305" s="23">
        <f t="shared" si="12"/>
        <v>0</v>
      </c>
      <c r="G305" s="21" t="str">
        <f t="shared" si="13"/>
        <v/>
      </c>
    </row>
    <row r="306" spans="1:7" ht="20.100000000000001" hidden="1" customHeight="1">
      <c r="A306" s="10">
        <f t="shared" si="14"/>
        <v>31</v>
      </c>
      <c r="B306" s="7"/>
      <c r="C306" s="8"/>
      <c r="D306" s="23">
        <v>0</v>
      </c>
      <c r="E306" s="9">
        <v>0</v>
      </c>
      <c r="F306" s="23">
        <f t="shared" si="12"/>
        <v>0</v>
      </c>
      <c r="G306" s="21" t="str">
        <f t="shared" si="13"/>
        <v/>
      </c>
    </row>
    <row r="307" spans="1:7" ht="20.100000000000001" hidden="1" customHeight="1">
      <c r="A307" s="10">
        <f t="shared" si="14"/>
        <v>31</v>
      </c>
      <c r="B307" s="7"/>
      <c r="C307" s="8"/>
      <c r="D307" s="23">
        <v>0</v>
      </c>
      <c r="E307" s="9">
        <v>0</v>
      </c>
      <c r="F307" s="23">
        <f t="shared" si="12"/>
        <v>0</v>
      </c>
      <c r="G307" s="21" t="str">
        <f t="shared" si="13"/>
        <v/>
      </c>
    </row>
    <row r="308" spans="1:7" ht="20.100000000000001" hidden="1" customHeight="1">
      <c r="A308" s="10">
        <f t="shared" si="14"/>
        <v>31</v>
      </c>
      <c r="B308" s="7"/>
      <c r="C308" s="8"/>
      <c r="D308" s="23">
        <v>0</v>
      </c>
      <c r="E308" s="9">
        <v>0</v>
      </c>
      <c r="F308" s="23">
        <f t="shared" si="12"/>
        <v>0</v>
      </c>
      <c r="G308" s="21" t="str">
        <f t="shared" si="13"/>
        <v/>
      </c>
    </row>
    <row r="309" spans="1:7" ht="20.100000000000001" hidden="1" customHeight="1">
      <c r="A309" s="10">
        <f t="shared" si="14"/>
        <v>31</v>
      </c>
      <c r="B309" s="7"/>
      <c r="C309" s="8"/>
      <c r="D309" s="23">
        <v>0</v>
      </c>
      <c r="E309" s="9">
        <v>0</v>
      </c>
      <c r="F309" s="23">
        <f t="shared" si="12"/>
        <v>0</v>
      </c>
      <c r="G309" s="21" t="str">
        <f t="shared" si="13"/>
        <v/>
      </c>
    </row>
    <row r="310" spans="1:7" ht="20.100000000000001" hidden="1" customHeight="1">
      <c r="A310" s="10">
        <f t="shared" si="14"/>
        <v>31</v>
      </c>
      <c r="B310" s="7"/>
      <c r="C310" s="8"/>
      <c r="D310" s="23">
        <v>0</v>
      </c>
      <c r="E310" s="9">
        <v>0</v>
      </c>
      <c r="F310" s="23">
        <f t="shared" si="12"/>
        <v>0</v>
      </c>
      <c r="G310" s="21" t="str">
        <f t="shared" si="13"/>
        <v/>
      </c>
    </row>
    <row r="311" spans="1:7" ht="20.100000000000001" hidden="1" customHeight="1">
      <c r="A311" s="10">
        <f t="shared" si="14"/>
        <v>31</v>
      </c>
      <c r="B311" s="7"/>
      <c r="C311" s="8"/>
      <c r="D311" s="23">
        <v>0</v>
      </c>
      <c r="E311" s="9">
        <v>0</v>
      </c>
      <c r="F311" s="23">
        <f t="shared" si="12"/>
        <v>0</v>
      </c>
      <c r="G311" s="21" t="str">
        <f t="shared" si="13"/>
        <v/>
      </c>
    </row>
    <row r="312" spans="1:7" ht="20.100000000000001" hidden="1" customHeight="1">
      <c r="A312" s="10">
        <f t="shared" si="14"/>
        <v>31</v>
      </c>
      <c r="B312" s="7"/>
      <c r="C312" s="8"/>
      <c r="D312" s="23">
        <v>0</v>
      </c>
      <c r="E312" s="9">
        <v>0</v>
      </c>
      <c r="F312" s="23">
        <f t="shared" si="12"/>
        <v>0</v>
      </c>
      <c r="G312" s="21" t="str">
        <f t="shared" si="13"/>
        <v/>
      </c>
    </row>
    <row r="313" spans="1:7" ht="20.100000000000001" hidden="1" customHeight="1">
      <c r="A313" s="10">
        <f t="shared" si="14"/>
        <v>31</v>
      </c>
      <c r="B313" s="7"/>
      <c r="C313" s="8"/>
      <c r="D313" s="23">
        <v>0</v>
      </c>
      <c r="E313" s="9">
        <v>0</v>
      </c>
      <c r="F313" s="23">
        <f t="shared" si="12"/>
        <v>0</v>
      </c>
      <c r="G313" s="21" t="str">
        <f t="shared" si="13"/>
        <v/>
      </c>
    </row>
    <row r="314" spans="1:7" ht="20.100000000000001" hidden="1" customHeight="1">
      <c r="A314" s="10">
        <f t="shared" si="14"/>
        <v>31</v>
      </c>
      <c r="B314" s="7"/>
      <c r="C314" s="8"/>
      <c r="D314" s="23">
        <v>0</v>
      </c>
      <c r="E314" s="9">
        <v>0</v>
      </c>
      <c r="F314" s="23">
        <f t="shared" si="12"/>
        <v>0</v>
      </c>
      <c r="G314" s="21" t="str">
        <f t="shared" si="13"/>
        <v/>
      </c>
    </row>
    <row r="315" spans="1:7" ht="20.100000000000001" hidden="1" customHeight="1">
      <c r="A315" s="10">
        <f t="shared" si="14"/>
        <v>31</v>
      </c>
      <c r="B315" s="7"/>
      <c r="C315" s="8"/>
      <c r="D315" s="23">
        <v>0</v>
      </c>
      <c r="E315" s="9">
        <v>0</v>
      </c>
      <c r="F315" s="23">
        <f t="shared" si="12"/>
        <v>0</v>
      </c>
      <c r="G315" s="21" t="str">
        <f t="shared" si="13"/>
        <v/>
      </c>
    </row>
    <row r="316" spans="1:7" ht="20.100000000000001" hidden="1" customHeight="1">
      <c r="A316" s="10">
        <f t="shared" si="14"/>
        <v>31</v>
      </c>
      <c r="B316" s="7"/>
      <c r="C316" s="8"/>
      <c r="D316" s="23">
        <v>0</v>
      </c>
      <c r="E316" s="9">
        <v>0</v>
      </c>
      <c r="F316" s="23">
        <f t="shared" si="12"/>
        <v>0</v>
      </c>
      <c r="G316" s="21" t="str">
        <f t="shared" si="13"/>
        <v/>
      </c>
    </row>
    <row r="317" spans="1:7" ht="20.100000000000001" hidden="1" customHeight="1">
      <c r="A317" s="10">
        <f t="shared" si="14"/>
        <v>31</v>
      </c>
      <c r="B317" s="7"/>
      <c r="C317" s="8"/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</row>
    <row r="318" spans="1:7" ht="20.100000000000001" hidden="1" customHeight="1">
      <c r="A318" s="10">
        <f t="shared" si="14"/>
        <v>31</v>
      </c>
      <c r="B318" s="7"/>
      <c r="C318" s="8"/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</row>
    <row r="319" spans="1:7" ht="20.100000000000001" hidden="1" customHeight="1">
      <c r="A319" s="10">
        <f t="shared" si="14"/>
        <v>31</v>
      </c>
      <c r="B319" s="7"/>
      <c r="C319" s="8"/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</row>
    <row r="320" spans="1:7" ht="20.100000000000001" hidden="1" customHeight="1">
      <c r="A320" s="10">
        <f t="shared" si="14"/>
        <v>31</v>
      </c>
      <c r="B320" s="7"/>
      <c r="C320" s="8"/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</row>
    <row r="321" spans="1:7" ht="20.100000000000001" hidden="1" customHeight="1">
      <c r="A321" s="10">
        <f t="shared" si="14"/>
        <v>31</v>
      </c>
      <c r="B321" s="7"/>
      <c r="C321" s="8"/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</row>
    <row r="322" spans="1:7" ht="20.100000000000001" hidden="1" customHeight="1">
      <c r="A322" s="10">
        <f t="shared" si="14"/>
        <v>31</v>
      </c>
      <c r="B322" s="7"/>
      <c r="C322" s="8"/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</row>
    <row r="323" spans="1:7" ht="20.100000000000001" hidden="1" customHeight="1">
      <c r="A323" s="10">
        <f t="shared" si="14"/>
        <v>31</v>
      </c>
      <c r="B323" s="7"/>
      <c r="C323" s="8"/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</row>
    <row r="324" spans="1:7" ht="20.100000000000001" hidden="1" customHeight="1">
      <c r="A324" s="10">
        <f t="shared" si="14"/>
        <v>31</v>
      </c>
      <c r="B324" s="7"/>
      <c r="C324" s="8"/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</row>
    <row r="325" spans="1:7" ht="20.100000000000001" hidden="1" customHeight="1">
      <c r="A325" s="10">
        <f t="shared" si="14"/>
        <v>31</v>
      </c>
      <c r="B325" s="7"/>
      <c r="C325" s="8"/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</row>
    <row r="326" spans="1:7" ht="20.100000000000001" hidden="1" customHeight="1">
      <c r="A326" s="10">
        <f t="shared" si="14"/>
        <v>31</v>
      </c>
      <c r="B326" s="7"/>
      <c r="C326" s="8"/>
      <c r="D326" s="23">
        <v>0</v>
      </c>
      <c r="E326" s="9">
        <v>0</v>
      </c>
      <c r="F326" s="23">
        <f t="shared" si="12"/>
        <v>0</v>
      </c>
      <c r="G326" s="21" t="str">
        <f t="shared" si="13"/>
        <v/>
      </c>
    </row>
    <row r="327" spans="1:7" ht="20.100000000000001" hidden="1" customHeight="1">
      <c r="A327" s="10">
        <f t="shared" si="14"/>
        <v>31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7" ht="20.100000000000001" hidden="1" customHeight="1">
      <c r="A328" s="10">
        <f t="shared" si="14"/>
        <v>31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7" ht="20.100000000000001" hidden="1" customHeight="1">
      <c r="A329" s="10">
        <f t="shared" si="14"/>
        <v>31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7" ht="20.100000000000001" hidden="1" customHeight="1">
      <c r="A330" s="10">
        <f t="shared" si="14"/>
        <v>31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hidden="1" customHeight="1">
      <c r="A331" s="10">
        <f t="shared" ref="A331:A338" si="17">IF(F331&gt;0,1+A330,A330)</f>
        <v>31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7" ht="20.100000000000001" hidden="1" customHeight="1">
      <c r="A332" s="10">
        <f t="shared" si="17"/>
        <v>31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7" ht="20.100000000000001" hidden="1" customHeight="1">
      <c r="A333" s="10">
        <f t="shared" si="17"/>
        <v>31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7" ht="20.100000000000001" hidden="1" customHeight="1">
      <c r="A334" s="10">
        <f t="shared" si="17"/>
        <v>31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7" ht="20.100000000000001" hidden="1" customHeight="1">
      <c r="A335" s="10">
        <f t="shared" si="17"/>
        <v>31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7" ht="20.100000000000001" hidden="1" customHeight="1">
      <c r="A336" s="10">
        <f t="shared" si="17"/>
        <v>31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31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31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65" t="s">
        <v>6</v>
      </c>
      <c r="B360" s="65"/>
      <c r="C360" s="65"/>
      <c r="D360" s="25">
        <f>SUM(D9:D359)</f>
        <v>5609</v>
      </c>
      <c r="E360" s="25"/>
      <c r="F360" s="25">
        <f>SUM(F9:F359)</f>
        <v>5589</v>
      </c>
      <c r="G360" s="25"/>
    </row>
    <row r="361" spans="1:7" ht="25.5" customHeight="1">
      <c r="A361" s="66" t="s">
        <v>39</v>
      </c>
      <c r="B361" s="66"/>
      <c r="C361" s="66"/>
      <c r="D361" s="59">
        <f>F360/D360</f>
        <v>0.99643430201461936</v>
      </c>
      <c r="E361" s="59"/>
      <c r="F361" s="59"/>
      <c r="G361" s="26"/>
    </row>
    <row r="362" spans="1:7" ht="25.5" customHeight="1">
      <c r="A362" s="58" t="s">
        <v>38</v>
      </c>
      <c r="B362" s="58"/>
      <c r="C362" s="58"/>
      <c r="D362" s="58" t="str">
        <f>IF(D361&lt;50%,B369,IF(D361&lt;70%,B368,IF(D361&lt;80%,B367,IF(D361&lt;90%,B366,B365))))</f>
        <v>A</v>
      </c>
      <c r="E362" s="58"/>
      <c r="F362" s="58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2"/>
      <c r="B371" s="73" t="s">
        <v>609</v>
      </c>
      <c r="C371" s="73"/>
      <c r="D371" s="73"/>
      <c r="E371" s="73"/>
      <c r="F371" s="73"/>
      <c r="G371" s="73"/>
    </row>
    <row r="372" spans="1:7" ht="20.100000000000001" customHeight="1">
      <c r="A372" s="73" t="s">
        <v>40</v>
      </c>
      <c r="B372" s="73"/>
      <c r="C372" s="73"/>
      <c r="D372" s="73" t="s">
        <v>45</v>
      </c>
      <c r="E372" s="73"/>
      <c r="F372" s="73"/>
      <c r="G372" s="73"/>
    </row>
    <row r="373" spans="1:7" ht="53.25" customHeight="1">
      <c r="A373" s="32"/>
      <c r="B373" s="32"/>
      <c r="C373" s="31"/>
      <c r="D373" s="31"/>
      <c r="E373" s="31"/>
      <c r="F373" s="31"/>
      <c r="G373" s="31"/>
    </row>
    <row r="374" spans="1:7" ht="20.100000000000001" customHeight="1">
      <c r="A374" s="74" t="s">
        <v>41</v>
      </c>
      <c r="B374" s="74"/>
      <c r="C374" s="74"/>
      <c r="D374" s="73" t="s">
        <v>43</v>
      </c>
      <c r="E374" s="73"/>
      <c r="F374" s="73"/>
      <c r="G374" s="73"/>
    </row>
    <row r="375" spans="1:7" ht="20.100000000000001" customHeight="1">
      <c r="A375" s="73" t="s">
        <v>42</v>
      </c>
      <c r="B375" s="73"/>
      <c r="C375" s="73"/>
      <c r="D375" s="73"/>
      <c r="E375" s="73"/>
      <c r="F375" s="73"/>
      <c r="G375" s="73"/>
    </row>
  </sheetData>
  <autoFilter ref="A8:G362">
    <filterColumn colId="1" showButton="0"/>
    <filterColumn colId="5">
      <filters blank="1">
        <filter val="10"/>
        <filter val="100"/>
        <filter val="120"/>
        <filter val="130"/>
        <filter val="150"/>
        <filter val="180"/>
        <filter val="20"/>
        <filter val="200"/>
        <filter val="23"/>
        <filter val="30"/>
        <filter val="340"/>
        <filter val="360"/>
        <filter val="5,589"/>
        <filter val="50"/>
        <filter val="500"/>
        <filter val="600"/>
        <filter val="80"/>
      </filters>
    </filterColumn>
  </autoFilter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21" priority="1" operator="lessThan">
      <formula>0.9</formula>
    </cfRule>
    <cfRule type="cellIs" dxfId="2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G401"/>
  <sheetViews>
    <sheetView zoomScale="90" zoomScaleNormal="90" workbookViewId="0">
      <pane xSplit="3" ySplit="9" topLeftCell="D380" activePane="bottomRight" state="frozen"/>
      <selection pane="topRight" activeCell="D1" sqref="D1"/>
      <selection pane="bottomLeft" activeCell="A10" sqref="A10"/>
      <selection pane="bottomRight" activeCell="G389" sqref="F389:G38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898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45" t="s">
        <v>7</v>
      </c>
      <c r="E8" s="45" t="s">
        <v>8</v>
      </c>
      <c r="F8" s="45" t="s">
        <v>36</v>
      </c>
      <c r="G8" s="45" t="s">
        <v>39</v>
      </c>
    </row>
    <row r="9" spans="1:7" ht="20.100000000000001" hidden="1" customHeight="1">
      <c r="A9" s="10">
        <v>1</v>
      </c>
      <c r="B9" s="47" t="s">
        <v>631</v>
      </c>
      <c r="C9" s="47" t="s">
        <v>239</v>
      </c>
      <c r="D9" s="23">
        <v>0</v>
      </c>
      <c r="E9" s="48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hidden="1" customHeight="1">
      <c r="A10" s="10">
        <v>2</v>
      </c>
      <c r="B10" s="46" t="s">
        <v>632</v>
      </c>
      <c r="C10" s="46" t="s">
        <v>240</v>
      </c>
      <c r="D10" s="23">
        <v>0</v>
      </c>
      <c r="E10" s="48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hidden="1" customHeight="1">
      <c r="A11" s="10">
        <v>3</v>
      </c>
      <c r="B11" s="47" t="s">
        <v>630</v>
      </c>
      <c r="C11" s="47" t="s">
        <v>241</v>
      </c>
      <c r="D11" s="23">
        <v>0</v>
      </c>
      <c r="E11" s="48">
        <v>0</v>
      </c>
      <c r="F11" s="23">
        <f t="shared" si="0"/>
        <v>0</v>
      </c>
      <c r="G11" s="21" t="str">
        <f t="shared" si="1"/>
        <v/>
      </c>
    </row>
    <row r="12" spans="1:7" ht="20.100000000000001" hidden="1" customHeight="1">
      <c r="A12" s="10">
        <v>4</v>
      </c>
      <c r="B12" s="46" t="s">
        <v>643</v>
      </c>
      <c r="C12" s="46" t="s">
        <v>613</v>
      </c>
      <c r="D12" s="23">
        <v>0</v>
      </c>
      <c r="E12" s="48">
        <v>0</v>
      </c>
      <c r="F12" s="23">
        <f t="shared" si="0"/>
        <v>0</v>
      </c>
      <c r="G12" s="21" t="str">
        <f t="shared" si="1"/>
        <v/>
      </c>
    </row>
    <row r="13" spans="1:7" ht="20.100000000000001" hidden="1" customHeight="1">
      <c r="A13" s="10">
        <v>5</v>
      </c>
      <c r="B13" s="47" t="s">
        <v>644</v>
      </c>
      <c r="C13" s="47" t="s">
        <v>614</v>
      </c>
      <c r="D13" s="23">
        <v>0</v>
      </c>
      <c r="E13" s="48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v>6</v>
      </c>
      <c r="B14" s="46" t="s">
        <v>642</v>
      </c>
      <c r="C14" s="46" t="s">
        <v>615</v>
      </c>
      <c r="D14" s="23">
        <v>0</v>
      </c>
      <c r="E14" s="48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v>7</v>
      </c>
      <c r="B15" s="47" t="s">
        <v>660</v>
      </c>
      <c r="C15" s="47" t="s">
        <v>307</v>
      </c>
      <c r="D15" s="23">
        <v>0</v>
      </c>
      <c r="E15" s="48">
        <v>0</v>
      </c>
      <c r="F15" s="23">
        <f t="shared" si="0"/>
        <v>0</v>
      </c>
      <c r="G15" s="21" t="str">
        <f t="shared" si="1"/>
        <v/>
      </c>
    </row>
    <row r="16" spans="1:7" ht="20.100000000000001" hidden="1" customHeight="1">
      <c r="A16" s="10">
        <v>8</v>
      </c>
      <c r="B16" s="46" t="s">
        <v>661</v>
      </c>
      <c r="C16" s="46" t="s">
        <v>308</v>
      </c>
      <c r="D16" s="23">
        <v>0</v>
      </c>
      <c r="E16" s="48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v>9</v>
      </c>
      <c r="B17" s="47" t="s">
        <v>659</v>
      </c>
      <c r="C17" s="47" t="s">
        <v>309</v>
      </c>
      <c r="D17" s="23">
        <v>0</v>
      </c>
      <c r="E17" s="48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v>10</v>
      </c>
      <c r="B18" s="46" t="s">
        <v>675</v>
      </c>
      <c r="C18" s="46" t="s">
        <v>583</v>
      </c>
      <c r="D18" s="23">
        <v>0</v>
      </c>
      <c r="E18" s="48">
        <v>0</v>
      </c>
      <c r="F18" s="23">
        <f t="shared" si="0"/>
        <v>0</v>
      </c>
      <c r="G18" s="21" t="str">
        <f t="shared" si="1"/>
        <v/>
      </c>
    </row>
    <row r="19" spans="1:7" ht="20.100000000000001" hidden="1" customHeight="1">
      <c r="A19" s="10">
        <v>11</v>
      </c>
      <c r="B19" s="47" t="s">
        <v>676</v>
      </c>
      <c r="C19" s="47" t="s">
        <v>584</v>
      </c>
      <c r="D19" s="23">
        <v>0</v>
      </c>
      <c r="E19" s="48">
        <v>0</v>
      </c>
      <c r="F19" s="23">
        <f t="shared" si="0"/>
        <v>0</v>
      </c>
      <c r="G19" s="21" t="str">
        <f t="shared" si="1"/>
        <v/>
      </c>
    </row>
    <row r="20" spans="1:7" ht="20.100000000000001" hidden="1" customHeight="1">
      <c r="A20" s="10">
        <v>12</v>
      </c>
      <c r="B20" s="46" t="s">
        <v>674</v>
      </c>
      <c r="C20" s="46" t="s">
        <v>585</v>
      </c>
      <c r="D20" s="23">
        <v>0</v>
      </c>
      <c r="E20" s="48">
        <v>0</v>
      </c>
      <c r="F20" s="23">
        <f t="shared" si="0"/>
        <v>0</v>
      </c>
      <c r="G20" s="21" t="str">
        <f t="shared" si="1"/>
        <v/>
      </c>
    </row>
    <row r="21" spans="1:7" ht="20.100000000000001" hidden="1" customHeight="1">
      <c r="A21" s="10">
        <v>13</v>
      </c>
      <c r="B21" s="47" t="s">
        <v>640</v>
      </c>
      <c r="C21" s="47" t="s">
        <v>697</v>
      </c>
      <c r="D21" s="23">
        <v>0</v>
      </c>
      <c r="E21" s="48">
        <v>0</v>
      </c>
      <c r="F21" s="23">
        <f t="shared" si="0"/>
        <v>0</v>
      </c>
      <c r="G21" s="21" t="str">
        <f t="shared" si="1"/>
        <v/>
      </c>
    </row>
    <row r="22" spans="1:7" ht="20.100000000000001" hidden="1" customHeight="1">
      <c r="A22" s="10">
        <v>14</v>
      </c>
      <c r="B22" s="46" t="s">
        <v>641</v>
      </c>
      <c r="C22" s="46" t="s">
        <v>699</v>
      </c>
      <c r="D22" s="23">
        <v>0</v>
      </c>
      <c r="E22" s="48">
        <v>0</v>
      </c>
      <c r="F22" s="23">
        <f t="shared" si="0"/>
        <v>0</v>
      </c>
      <c r="G22" s="21" t="str">
        <f t="shared" si="1"/>
        <v/>
      </c>
    </row>
    <row r="23" spans="1:7" ht="20.100000000000001" hidden="1" customHeight="1">
      <c r="A23" s="10">
        <v>15</v>
      </c>
      <c r="B23" s="47" t="s">
        <v>639</v>
      </c>
      <c r="C23" s="47" t="s">
        <v>701</v>
      </c>
      <c r="D23" s="23">
        <v>0</v>
      </c>
      <c r="E23" s="48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v>16</v>
      </c>
      <c r="B24" s="46" t="s">
        <v>824</v>
      </c>
      <c r="C24" s="46" t="s">
        <v>252</v>
      </c>
      <c r="D24" s="23">
        <v>0</v>
      </c>
      <c r="E24" s="48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v>17</v>
      </c>
      <c r="B25" s="47" t="s">
        <v>825</v>
      </c>
      <c r="C25" s="47" t="s">
        <v>253</v>
      </c>
      <c r="D25" s="23">
        <v>0</v>
      </c>
      <c r="E25" s="48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v>18</v>
      </c>
      <c r="B26" s="46" t="s">
        <v>826</v>
      </c>
      <c r="C26" s="46" t="s">
        <v>254</v>
      </c>
      <c r="D26" s="23">
        <v>0</v>
      </c>
      <c r="E26" s="48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v>19</v>
      </c>
      <c r="B27" s="47" t="s">
        <v>810</v>
      </c>
      <c r="C27" s="47" t="s">
        <v>811</v>
      </c>
      <c r="D27" s="23">
        <v>0</v>
      </c>
      <c r="E27" s="48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v>20</v>
      </c>
      <c r="B28" s="46" t="s">
        <v>813</v>
      </c>
      <c r="C28" s="46" t="s">
        <v>814</v>
      </c>
      <c r="D28" s="23">
        <v>0</v>
      </c>
      <c r="E28" s="48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v>21</v>
      </c>
      <c r="B29" s="47" t="s">
        <v>816</v>
      </c>
      <c r="C29" s="47" t="s">
        <v>817</v>
      </c>
      <c r="D29" s="23">
        <v>0</v>
      </c>
      <c r="E29" s="48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v>22</v>
      </c>
      <c r="B30" s="46" t="s">
        <v>702</v>
      </c>
      <c r="C30" s="46" t="s">
        <v>605</v>
      </c>
      <c r="D30" s="23">
        <v>0</v>
      </c>
      <c r="E30" s="48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v>23</v>
      </c>
      <c r="B31" s="47" t="s">
        <v>703</v>
      </c>
      <c r="C31" s="47" t="s">
        <v>606</v>
      </c>
      <c r="D31" s="23">
        <v>0</v>
      </c>
      <c r="E31" s="48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v>24</v>
      </c>
      <c r="B32" s="46" t="s">
        <v>704</v>
      </c>
      <c r="C32" s="46" t="s">
        <v>607</v>
      </c>
      <c r="D32" s="23">
        <v>0</v>
      </c>
      <c r="E32" s="48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v>25</v>
      </c>
      <c r="B33" s="47" t="s">
        <v>1002</v>
      </c>
      <c r="C33" s="47" t="s">
        <v>979</v>
      </c>
      <c r="D33" s="23">
        <v>0</v>
      </c>
      <c r="E33" s="48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v>26</v>
      </c>
      <c r="B34" s="46" t="s">
        <v>1003</v>
      </c>
      <c r="C34" s="46" t="s">
        <v>980</v>
      </c>
      <c r="D34" s="23">
        <v>0</v>
      </c>
      <c r="E34" s="48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v>27</v>
      </c>
      <c r="B35" s="47" t="s">
        <v>1004</v>
      </c>
      <c r="C35" s="47" t="s">
        <v>981</v>
      </c>
      <c r="D35" s="23">
        <v>0</v>
      </c>
      <c r="E35" s="48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v>28</v>
      </c>
      <c r="B36" s="46" t="s">
        <v>705</v>
      </c>
      <c r="C36" s="46" t="s">
        <v>184</v>
      </c>
      <c r="D36" s="23">
        <v>0</v>
      </c>
      <c r="E36" s="48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v>29</v>
      </c>
      <c r="B37" s="47" t="s">
        <v>843</v>
      </c>
      <c r="C37" s="47" t="s">
        <v>185</v>
      </c>
      <c r="D37" s="23">
        <v>0</v>
      </c>
      <c r="E37" s="48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v>30</v>
      </c>
      <c r="B38" s="46" t="s">
        <v>706</v>
      </c>
      <c r="C38" s="46" t="s">
        <v>186</v>
      </c>
      <c r="D38" s="23">
        <v>0</v>
      </c>
      <c r="E38" s="48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v>31</v>
      </c>
      <c r="B39" s="47" t="s">
        <v>707</v>
      </c>
      <c r="C39" s="47" t="s">
        <v>187</v>
      </c>
      <c r="D39" s="23">
        <v>0</v>
      </c>
      <c r="E39" s="48">
        <v>0</v>
      </c>
      <c r="F39" s="23">
        <f t="shared" si="0"/>
        <v>0</v>
      </c>
      <c r="G39" s="21" t="str">
        <f t="shared" si="1"/>
        <v/>
      </c>
    </row>
    <row r="40" spans="1:7" ht="20.100000000000001" customHeight="1">
      <c r="A40" s="10">
        <v>32</v>
      </c>
      <c r="B40" s="46" t="s">
        <v>663</v>
      </c>
      <c r="C40" s="46" t="s">
        <v>188</v>
      </c>
      <c r="D40" s="23">
        <v>50</v>
      </c>
      <c r="E40" s="48">
        <v>50</v>
      </c>
      <c r="F40" s="23">
        <f t="shared" si="0"/>
        <v>50</v>
      </c>
      <c r="G40" s="21">
        <f t="shared" si="1"/>
        <v>1</v>
      </c>
    </row>
    <row r="41" spans="1:7" ht="20.100000000000001" customHeight="1">
      <c r="A41" s="10">
        <v>33</v>
      </c>
      <c r="B41" s="47" t="s">
        <v>662</v>
      </c>
      <c r="C41" s="47" t="s">
        <v>189</v>
      </c>
      <c r="D41" s="23">
        <v>50</v>
      </c>
      <c r="E41" s="48">
        <v>50</v>
      </c>
      <c r="F41" s="23">
        <f t="shared" si="0"/>
        <v>50</v>
      </c>
      <c r="G41" s="21">
        <f t="shared" si="1"/>
        <v>1</v>
      </c>
    </row>
    <row r="42" spans="1:7" ht="20.100000000000001" customHeight="1">
      <c r="A42" s="10">
        <v>34</v>
      </c>
      <c r="B42" s="46" t="s">
        <v>708</v>
      </c>
      <c r="C42" s="46" t="s">
        <v>190</v>
      </c>
      <c r="D42" s="23">
        <v>186</v>
      </c>
      <c r="E42" s="48">
        <v>186</v>
      </c>
      <c r="F42" s="23">
        <f t="shared" si="0"/>
        <v>186</v>
      </c>
      <c r="G42" s="21">
        <f t="shared" si="1"/>
        <v>1</v>
      </c>
    </row>
    <row r="43" spans="1:7" ht="20.100000000000001" customHeight="1">
      <c r="A43" s="10">
        <v>35</v>
      </c>
      <c r="B43" s="47" t="s">
        <v>709</v>
      </c>
      <c r="C43" s="47" t="s">
        <v>191</v>
      </c>
      <c r="D43" s="23">
        <v>186</v>
      </c>
      <c r="E43" s="48">
        <v>186</v>
      </c>
      <c r="F43" s="23">
        <f t="shared" si="0"/>
        <v>186</v>
      </c>
      <c r="G43" s="21">
        <f t="shared" si="1"/>
        <v>1</v>
      </c>
    </row>
    <row r="44" spans="1:7" ht="20.100000000000001" customHeight="1">
      <c r="A44" s="10">
        <v>36</v>
      </c>
      <c r="B44" s="46" t="s">
        <v>827</v>
      </c>
      <c r="C44" s="46" t="s">
        <v>600</v>
      </c>
      <c r="D44" s="23">
        <v>72</v>
      </c>
      <c r="E44" s="48">
        <v>72</v>
      </c>
      <c r="F44" s="23">
        <f t="shared" si="0"/>
        <v>72</v>
      </c>
      <c r="G44" s="21">
        <f t="shared" si="1"/>
        <v>1</v>
      </c>
    </row>
    <row r="45" spans="1:7" ht="20.100000000000001" customHeight="1">
      <c r="A45" s="10">
        <v>37</v>
      </c>
      <c r="B45" s="47" t="s">
        <v>835</v>
      </c>
      <c r="C45" s="47" t="s">
        <v>192</v>
      </c>
      <c r="D45" s="23">
        <v>72</v>
      </c>
      <c r="E45" s="48">
        <v>72</v>
      </c>
      <c r="F45" s="23">
        <f t="shared" si="0"/>
        <v>72</v>
      </c>
      <c r="G45" s="21">
        <f t="shared" si="1"/>
        <v>1</v>
      </c>
    </row>
    <row r="46" spans="1:7" ht="20.100000000000001" customHeight="1">
      <c r="A46" s="10">
        <v>38</v>
      </c>
      <c r="B46" s="46" t="s">
        <v>844</v>
      </c>
      <c r="C46" s="46" t="s">
        <v>291</v>
      </c>
      <c r="D46" s="23">
        <v>40</v>
      </c>
      <c r="E46" s="48">
        <v>40</v>
      </c>
      <c r="F46" s="23">
        <f t="shared" si="0"/>
        <v>40</v>
      </c>
      <c r="G46" s="21">
        <f t="shared" si="1"/>
        <v>1</v>
      </c>
    </row>
    <row r="47" spans="1:7" ht="20.100000000000001" customHeight="1">
      <c r="A47" s="10">
        <v>39</v>
      </c>
      <c r="B47" s="47" t="s">
        <v>845</v>
      </c>
      <c r="C47" s="47" t="s">
        <v>195</v>
      </c>
      <c r="D47" s="23">
        <v>124</v>
      </c>
      <c r="E47" s="48">
        <v>30</v>
      </c>
      <c r="F47" s="23">
        <f t="shared" si="0"/>
        <v>30</v>
      </c>
      <c r="G47" s="21">
        <f t="shared" si="1"/>
        <v>0.24193548387096775</v>
      </c>
    </row>
    <row r="48" spans="1:7" ht="20.100000000000001" customHeight="1">
      <c r="A48" s="10">
        <v>40</v>
      </c>
      <c r="B48" s="46" t="s">
        <v>872</v>
      </c>
      <c r="C48" s="46" t="s">
        <v>194</v>
      </c>
      <c r="D48" s="23">
        <v>124</v>
      </c>
      <c r="E48" s="48">
        <v>30</v>
      </c>
      <c r="F48" s="23">
        <f t="shared" si="0"/>
        <v>30</v>
      </c>
      <c r="G48" s="21">
        <f t="shared" si="1"/>
        <v>0.24193548387096775</v>
      </c>
    </row>
    <row r="49" spans="1:7" ht="20.100000000000001" hidden="1" customHeight="1">
      <c r="A49" s="10">
        <v>41</v>
      </c>
      <c r="B49" s="47" t="s">
        <v>873</v>
      </c>
      <c r="C49" s="47" t="s">
        <v>269</v>
      </c>
      <c r="D49" s="23">
        <v>0</v>
      </c>
      <c r="E49" s="48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v>42</v>
      </c>
      <c r="B50" s="46" t="s">
        <v>874</v>
      </c>
      <c r="C50" s="46" t="s">
        <v>268</v>
      </c>
      <c r="D50" s="23">
        <v>0</v>
      </c>
      <c r="E50" s="48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v>43</v>
      </c>
      <c r="B51" s="47" t="s">
        <v>846</v>
      </c>
      <c r="C51" s="47" t="s">
        <v>230</v>
      </c>
      <c r="D51" s="23">
        <v>0</v>
      </c>
      <c r="E51" s="48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v>44</v>
      </c>
      <c r="B52" s="46" t="s">
        <v>875</v>
      </c>
      <c r="C52" s="46" t="s">
        <v>229</v>
      </c>
      <c r="D52" s="23">
        <v>0</v>
      </c>
      <c r="E52" s="48">
        <v>0</v>
      </c>
      <c r="F52" s="23">
        <f t="shared" si="0"/>
        <v>0</v>
      </c>
      <c r="G52" s="21" t="str">
        <f t="shared" si="1"/>
        <v/>
      </c>
    </row>
    <row r="53" spans="1:7" ht="20.100000000000001" hidden="1" customHeight="1">
      <c r="A53" s="10">
        <v>45</v>
      </c>
      <c r="B53" s="47" t="s">
        <v>653</v>
      </c>
      <c r="C53" s="47" t="s">
        <v>243</v>
      </c>
      <c r="D53" s="23">
        <v>0</v>
      </c>
      <c r="E53" s="48">
        <v>0</v>
      </c>
      <c r="F53" s="23">
        <f t="shared" si="0"/>
        <v>0</v>
      </c>
      <c r="G53" s="21" t="str">
        <f t="shared" si="1"/>
        <v/>
      </c>
    </row>
    <row r="54" spans="1:7" ht="20.100000000000001" hidden="1" customHeight="1">
      <c r="A54" s="10">
        <v>46</v>
      </c>
      <c r="B54" s="46" t="s">
        <v>652</v>
      </c>
      <c r="C54" s="46" t="s">
        <v>242</v>
      </c>
      <c r="D54" s="23">
        <v>0</v>
      </c>
      <c r="E54" s="48">
        <v>0</v>
      </c>
      <c r="F54" s="23">
        <f t="shared" si="0"/>
        <v>0</v>
      </c>
      <c r="G54" s="21" t="str">
        <f t="shared" si="1"/>
        <v/>
      </c>
    </row>
    <row r="55" spans="1:7" ht="20.100000000000001" hidden="1" customHeight="1">
      <c r="A55" s="10">
        <v>47</v>
      </c>
      <c r="B55" s="47" t="s">
        <v>673</v>
      </c>
      <c r="C55" s="47" t="s">
        <v>711</v>
      </c>
      <c r="D55" s="23">
        <v>0</v>
      </c>
      <c r="E55" s="48">
        <v>0</v>
      </c>
      <c r="F55" s="23">
        <f t="shared" si="0"/>
        <v>0</v>
      </c>
      <c r="G55" s="21" t="str">
        <f t="shared" si="1"/>
        <v/>
      </c>
    </row>
    <row r="56" spans="1:7" ht="20.100000000000001" customHeight="1">
      <c r="A56" s="10">
        <v>48</v>
      </c>
      <c r="B56" s="46" t="s">
        <v>651</v>
      </c>
      <c r="C56" s="46" t="s">
        <v>712</v>
      </c>
      <c r="D56" s="23">
        <v>27</v>
      </c>
      <c r="E56" s="48">
        <v>20</v>
      </c>
      <c r="F56" s="23">
        <f t="shared" si="0"/>
        <v>20</v>
      </c>
      <c r="G56" s="21">
        <f t="shared" si="1"/>
        <v>0.7407407407407407</v>
      </c>
    </row>
    <row r="57" spans="1:7" ht="20.100000000000001" customHeight="1">
      <c r="A57" s="10">
        <v>49</v>
      </c>
      <c r="B57" s="47" t="s">
        <v>650</v>
      </c>
      <c r="C57" s="47" t="s">
        <v>244</v>
      </c>
      <c r="D57" s="23">
        <v>27</v>
      </c>
      <c r="E57" s="48">
        <v>20</v>
      </c>
      <c r="F57" s="23">
        <f t="shared" si="0"/>
        <v>20</v>
      </c>
      <c r="G57" s="21">
        <f t="shared" si="1"/>
        <v>0.7407407407407407</v>
      </c>
    </row>
    <row r="58" spans="1:7" ht="20.100000000000001" hidden="1" customHeight="1">
      <c r="A58" s="10">
        <v>50</v>
      </c>
      <c r="B58" s="46" t="s">
        <v>1005</v>
      </c>
      <c r="C58" s="46" t="s">
        <v>281</v>
      </c>
      <c r="D58" s="23">
        <v>0</v>
      </c>
      <c r="E58" s="48">
        <v>0</v>
      </c>
      <c r="F58" s="23">
        <f t="shared" si="0"/>
        <v>0</v>
      </c>
      <c r="G58" s="21" t="str">
        <f t="shared" si="1"/>
        <v/>
      </c>
    </row>
    <row r="59" spans="1:7" ht="20.100000000000001" hidden="1" customHeight="1">
      <c r="A59" s="10">
        <v>51</v>
      </c>
      <c r="B59" s="47" t="s">
        <v>836</v>
      </c>
      <c r="C59" s="47" t="s">
        <v>266</v>
      </c>
      <c r="D59" s="23">
        <v>0</v>
      </c>
      <c r="E59" s="48">
        <v>0</v>
      </c>
      <c r="F59" s="23">
        <f t="shared" si="0"/>
        <v>0</v>
      </c>
      <c r="G59" s="21" t="str">
        <f t="shared" si="1"/>
        <v/>
      </c>
    </row>
    <row r="60" spans="1:7" ht="20.100000000000001" hidden="1" customHeight="1">
      <c r="A60" s="10">
        <v>52</v>
      </c>
      <c r="B60" s="46" t="s">
        <v>876</v>
      </c>
      <c r="C60" s="46" t="s">
        <v>267</v>
      </c>
      <c r="D60" s="23">
        <v>0</v>
      </c>
      <c r="E60" s="48">
        <v>0</v>
      </c>
      <c r="F60" s="23">
        <f t="shared" si="0"/>
        <v>0</v>
      </c>
      <c r="G60" s="21" t="str">
        <f t="shared" si="1"/>
        <v/>
      </c>
    </row>
    <row r="61" spans="1:7" ht="20.100000000000001" hidden="1" customHeight="1">
      <c r="A61" s="10">
        <v>53</v>
      </c>
      <c r="B61" s="47" t="s">
        <v>877</v>
      </c>
      <c r="C61" s="47" t="s">
        <v>270</v>
      </c>
      <c r="D61" s="23">
        <v>0</v>
      </c>
      <c r="E61" s="48">
        <v>0</v>
      </c>
      <c r="F61" s="23">
        <f t="shared" si="0"/>
        <v>0</v>
      </c>
      <c r="G61" s="21" t="str">
        <f t="shared" si="1"/>
        <v/>
      </c>
    </row>
    <row r="62" spans="1:7" ht="20.100000000000001" hidden="1" customHeight="1">
      <c r="A62" s="10">
        <v>54</v>
      </c>
      <c r="B62" s="46" t="s">
        <v>878</v>
      </c>
      <c r="C62" s="46" t="s">
        <v>272</v>
      </c>
      <c r="D62" s="23">
        <v>0</v>
      </c>
      <c r="E62" s="48">
        <v>0</v>
      </c>
      <c r="F62" s="23">
        <f t="shared" si="0"/>
        <v>0</v>
      </c>
      <c r="G62" s="21" t="str">
        <f t="shared" si="1"/>
        <v/>
      </c>
    </row>
    <row r="63" spans="1:7" ht="20.100000000000001" hidden="1" customHeight="1">
      <c r="A63" s="10">
        <v>55</v>
      </c>
      <c r="B63" s="47" t="s">
        <v>879</v>
      </c>
      <c r="C63" s="47" t="s">
        <v>271</v>
      </c>
      <c r="D63" s="23">
        <v>0</v>
      </c>
      <c r="E63" s="48">
        <v>0</v>
      </c>
      <c r="F63" s="23">
        <f t="shared" si="0"/>
        <v>0</v>
      </c>
      <c r="G63" s="21" t="str">
        <f t="shared" si="1"/>
        <v/>
      </c>
    </row>
    <row r="64" spans="1:7" ht="20.100000000000001" hidden="1" customHeight="1">
      <c r="A64" s="10">
        <v>56</v>
      </c>
      <c r="B64" s="46" t="s">
        <v>880</v>
      </c>
      <c r="C64" s="46" t="s">
        <v>273</v>
      </c>
      <c r="D64" s="23">
        <v>0</v>
      </c>
      <c r="E64" s="48">
        <v>0</v>
      </c>
      <c r="F64" s="23">
        <f t="shared" si="0"/>
        <v>0</v>
      </c>
      <c r="G64" s="21" t="str">
        <f t="shared" si="1"/>
        <v/>
      </c>
    </row>
    <row r="65" spans="1:7" ht="20.100000000000001" hidden="1" customHeight="1">
      <c r="A65" s="10">
        <v>57</v>
      </c>
      <c r="B65" s="47" t="s">
        <v>714</v>
      </c>
      <c r="C65" s="47" t="s">
        <v>715</v>
      </c>
      <c r="D65" s="23">
        <v>0</v>
      </c>
      <c r="E65" s="48">
        <v>0</v>
      </c>
      <c r="F65" s="23">
        <f t="shared" si="0"/>
        <v>0</v>
      </c>
      <c r="G65" s="21" t="str">
        <f t="shared" si="1"/>
        <v/>
      </c>
    </row>
    <row r="66" spans="1:7" ht="20.100000000000001" hidden="1" customHeight="1">
      <c r="A66" s="10">
        <v>58</v>
      </c>
      <c r="B66" s="46" t="s">
        <v>717</v>
      </c>
      <c r="C66" s="46" t="s">
        <v>603</v>
      </c>
      <c r="D66" s="23">
        <v>0</v>
      </c>
      <c r="E66" s="48">
        <v>0</v>
      </c>
      <c r="F66" s="23">
        <f t="shared" si="0"/>
        <v>0</v>
      </c>
      <c r="G66" s="21" t="str">
        <f t="shared" si="1"/>
        <v/>
      </c>
    </row>
    <row r="67" spans="1:7" ht="20.100000000000001" hidden="1" customHeight="1">
      <c r="A67" s="10">
        <v>59</v>
      </c>
      <c r="B67" s="47" t="s">
        <v>656</v>
      </c>
      <c r="C67" s="47" t="s">
        <v>196</v>
      </c>
      <c r="D67" s="23">
        <v>0</v>
      </c>
      <c r="E67" s="48">
        <v>0</v>
      </c>
      <c r="F67" s="23">
        <f t="shared" si="0"/>
        <v>0</v>
      </c>
      <c r="G67" s="21" t="str">
        <f t="shared" si="1"/>
        <v/>
      </c>
    </row>
    <row r="68" spans="1:7" ht="20.100000000000001" customHeight="1">
      <c r="A68" s="10">
        <v>60</v>
      </c>
      <c r="B68" s="46" t="s">
        <v>838</v>
      </c>
      <c r="C68" s="46" t="s">
        <v>197</v>
      </c>
      <c r="D68" s="23">
        <v>20</v>
      </c>
      <c r="E68" s="48">
        <v>20</v>
      </c>
      <c r="F68" s="23">
        <f t="shared" si="0"/>
        <v>20</v>
      </c>
      <c r="G68" s="21">
        <f t="shared" si="1"/>
        <v>1</v>
      </c>
    </row>
    <row r="69" spans="1:7" ht="20.100000000000001" hidden="1" customHeight="1">
      <c r="A69" s="10">
        <v>61</v>
      </c>
      <c r="B69" s="47" t="s">
        <v>837</v>
      </c>
      <c r="C69" s="47" t="s">
        <v>198</v>
      </c>
      <c r="D69" s="23">
        <v>0</v>
      </c>
      <c r="E69" s="48">
        <v>0</v>
      </c>
      <c r="F69" s="23">
        <f t="shared" si="0"/>
        <v>0</v>
      </c>
      <c r="G69" s="21" t="str">
        <f t="shared" si="1"/>
        <v/>
      </c>
    </row>
    <row r="70" spans="1:7" ht="20.100000000000001" customHeight="1">
      <c r="A70" s="10">
        <v>62</v>
      </c>
      <c r="B70" s="46" t="s">
        <v>645</v>
      </c>
      <c r="C70" s="46" t="s">
        <v>199</v>
      </c>
      <c r="D70" s="23">
        <v>30</v>
      </c>
      <c r="E70" s="48">
        <v>30</v>
      </c>
      <c r="F70" s="23">
        <f t="shared" si="0"/>
        <v>30</v>
      </c>
      <c r="G70" s="21">
        <f t="shared" si="1"/>
        <v>1</v>
      </c>
    </row>
    <row r="71" spans="1:7" ht="20.100000000000001" hidden="1" customHeight="1">
      <c r="A71" s="10">
        <v>63</v>
      </c>
      <c r="B71" s="47" t="s">
        <v>847</v>
      </c>
      <c r="C71" s="47" t="s">
        <v>200</v>
      </c>
      <c r="D71" s="23">
        <v>0</v>
      </c>
      <c r="E71" s="48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v>64</v>
      </c>
      <c r="B72" s="46" t="s">
        <v>848</v>
      </c>
      <c r="C72" s="46" t="s">
        <v>222</v>
      </c>
      <c r="D72" s="23">
        <v>0</v>
      </c>
      <c r="E72" s="48">
        <v>0</v>
      </c>
      <c r="F72" s="23">
        <f t="shared" si="0"/>
        <v>0</v>
      </c>
      <c r="G72" s="21" t="str">
        <f t="shared" si="1"/>
        <v/>
      </c>
    </row>
    <row r="73" spans="1:7" ht="20.100000000000001" customHeight="1">
      <c r="A73" s="10">
        <v>65</v>
      </c>
      <c r="B73" s="47" t="s">
        <v>664</v>
      </c>
      <c r="C73" s="47" t="s">
        <v>46</v>
      </c>
      <c r="D73" s="23">
        <v>35</v>
      </c>
      <c r="E73" s="48">
        <v>35</v>
      </c>
      <c r="F73" s="23">
        <f t="shared" ref="F73:F74" si="2">IF(E73&gt;D73,D73,E73)</f>
        <v>35</v>
      </c>
      <c r="G73" s="21">
        <f t="shared" si="1"/>
        <v>1</v>
      </c>
    </row>
    <row r="74" spans="1:7" ht="20.100000000000001" customHeight="1">
      <c r="A74" s="10">
        <v>66</v>
      </c>
      <c r="B74" s="46" t="s">
        <v>718</v>
      </c>
      <c r="C74" s="46" t="s">
        <v>47</v>
      </c>
      <c r="D74" s="23">
        <v>250</v>
      </c>
      <c r="E74" s="48">
        <v>130</v>
      </c>
      <c r="F74" s="23">
        <f t="shared" si="2"/>
        <v>130</v>
      </c>
      <c r="G74" s="21">
        <f t="shared" ref="G74:G137" si="3">IFERROR(F74/D74,"")</f>
        <v>0.52</v>
      </c>
    </row>
    <row r="75" spans="1:7" ht="20.100000000000001" hidden="1" customHeight="1">
      <c r="A75" s="10">
        <v>67</v>
      </c>
      <c r="B75" s="47" t="s">
        <v>679</v>
      </c>
      <c r="C75" s="47" t="s">
        <v>48</v>
      </c>
      <c r="D75" s="23">
        <v>0</v>
      </c>
      <c r="E75" s="48">
        <v>0</v>
      </c>
      <c r="F75" s="23">
        <f t="shared" ref="F75:F138" si="4">IF(E75&gt;D75,D75,E75)</f>
        <v>0</v>
      </c>
      <c r="G75" s="21" t="str">
        <f t="shared" si="3"/>
        <v/>
      </c>
    </row>
    <row r="76" spans="1:7" ht="20.100000000000001" customHeight="1">
      <c r="A76" s="10">
        <v>68</v>
      </c>
      <c r="B76" s="46" t="s">
        <v>719</v>
      </c>
      <c r="C76" s="46" t="s">
        <v>49</v>
      </c>
      <c r="D76" s="23">
        <v>500</v>
      </c>
      <c r="E76" s="48">
        <v>425</v>
      </c>
      <c r="F76" s="23">
        <f t="shared" si="4"/>
        <v>425</v>
      </c>
      <c r="G76" s="21">
        <f t="shared" si="3"/>
        <v>0.85</v>
      </c>
    </row>
    <row r="77" spans="1:7" ht="20.100000000000001" hidden="1" customHeight="1">
      <c r="A77" s="10">
        <v>69</v>
      </c>
      <c r="B77" s="47" t="s">
        <v>720</v>
      </c>
      <c r="C77" s="47" t="s">
        <v>50</v>
      </c>
      <c r="D77" s="23">
        <v>0</v>
      </c>
      <c r="E77" s="48">
        <v>0</v>
      </c>
      <c r="F77" s="23">
        <f t="shared" si="4"/>
        <v>0</v>
      </c>
      <c r="G77" s="21" t="str">
        <f t="shared" si="3"/>
        <v/>
      </c>
    </row>
    <row r="78" spans="1:7" ht="20.100000000000001" hidden="1" customHeight="1">
      <c r="A78" s="10">
        <v>70</v>
      </c>
      <c r="B78" s="46" t="s">
        <v>721</v>
      </c>
      <c r="C78" s="46" t="s">
        <v>51</v>
      </c>
      <c r="D78" s="23">
        <v>0</v>
      </c>
      <c r="E78" s="48">
        <v>0</v>
      </c>
      <c r="F78" s="23">
        <f t="shared" si="4"/>
        <v>0</v>
      </c>
      <c r="G78" s="21" t="str">
        <f t="shared" si="3"/>
        <v/>
      </c>
    </row>
    <row r="79" spans="1:7" ht="20.100000000000001" hidden="1" customHeight="1">
      <c r="A79" s="10">
        <v>71</v>
      </c>
      <c r="B79" s="47" t="s">
        <v>722</v>
      </c>
      <c r="C79" s="47" t="s">
        <v>52</v>
      </c>
      <c r="D79" s="23">
        <v>0</v>
      </c>
      <c r="E79" s="48">
        <v>0</v>
      </c>
      <c r="F79" s="23">
        <f t="shared" si="4"/>
        <v>0</v>
      </c>
      <c r="G79" s="21" t="str">
        <f t="shared" si="3"/>
        <v/>
      </c>
    </row>
    <row r="80" spans="1:7" ht="20.100000000000001" customHeight="1">
      <c r="A80" s="10">
        <v>72</v>
      </c>
      <c r="B80" s="46" t="s">
        <v>723</v>
      </c>
      <c r="C80" s="46" t="s">
        <v>53</v>
      </c>
      <c r="D80" s="23">
        <v>15</v>
      </c>
      <c r="E80" s="48">
        <v>15</v>
      </c>
      <c r="F80" s="23">
        <f t="shared" si="4"/>
        <v>15</v>
      </c>
      <c r="G80" s="21">
        <f t="shared" si="3"/>
        <v>1</v>
      </c>
    </row>
    <row r="81" spans="1:7" ht="20.100000000000001" hidden="1" customHeight="1">
      <c r="A81" s="10">
        <v>73</v>
      </c>
      <c r="B81" s="47" t="s">
        <v>724</v>
      </c>
      <c r="C81" s="47" t="s">
        <v>54</v>
      </c>
      <c r="D81" s="23">
        <v>0</v>
      </c>
      <c r="E81" s="48">
        <v>0</v>
      </c>
      <c r="F81" s="23">
        <f t="shared" si="4"/>
        <v>0</v>
      </c>
      <c r="G81" s="21" t="str">
        <f t="shared" si="3"/>
        <v/>
      </c>
    </row>
    <row r="82" spans="1:7" ht="20.100000000000001" hidden="1" customHeight="1">
      <c r="A82" s="10">
        <v>74</v>
      </c>
      <c r="B82" s="46" t="s">
        <v>725</v>
      </c>
      <c r="C82" s="46" t="s">
        <v>55</v>
      </c>
      <c r="D82" s="23">
        <v>0</v>
      </c>
      <c r="E82" s="48">
        <v>0</v>
      </c>
      <c r="F82" s="23">
        <f t="shared" si="4"/>
        <v>0</v>
      </c>
      <c r="G82" s="21" t="str">
        <f t="shared" si="3"/>
        <v/>
      </c>
    </row>
    <row r="83" spans="1:7" ht="20.100000000000001" hidden="1" customHeight="1">
      <c r="A83" s="10">
        <v>75</v>
      </c>
      <c r="B83" s="47" t="s">
        <v>726</v>
      </c>
      <c r="C83" s="47" t="s">
        <v>56</v>
      </c>
      <c r="D83" s="23">
        <v>0</v>
      </c>
      <c r="E83" s="48">
        <v>0</v>
      </c>
      <c r="F83" s="23">
        <f t="shared" si="4"/>
        <v>0</v>
      </c>
      <c r="G83" s="21" t="str">
        <f t="shared" si="3"/>
        <v/>
      </c>
    </row>
    <row r="84" spans="1:7" ht="20.100000000000001" hidden="1" customHeight="1">
      <c r="A84" s="10">
        <v>76</v>
      </c>
      <c r="B84" s="46" t="s">
        <v>727</v>
      </c>
      <c r="C84" s="46" t="s">
        <v>57</v>
      </c>
      <c r="D84" s="23">
        <v>0</v>
      </c>
      <c r="E84" s="48">
        <v>0</v>
      </c>
      <c r="F84" s="23">
        <f t="shared" si="4"/>
        <v>0</v>
      </c>
      <c r="G84" s="21" t="str">
        <f t="shared" si="3"/>
        <v/>
      </c>
    </row>
    <row r="85" spans="1:7" ht="20.100000000000001" customHeight="1">
      <c r="A85" s="10">
        <v>77</v>
      </c>
      <c r="B85" s="47" t="s">
        <v>728</v>
      </c>
      <c r="C85" s="47" t="s">
        <v>58</v>
      </c>
      <c r="D85" s="23">
        <v>60</v>
      </c>
      <c r="E85" s="48">
        <v>40</v>
      </c>
      <c r="F85" s="23">
        <f t="shared" si="4"/>
        <v>40</v>
      </c>
      <c r="G85" s="21">
        <f t="shared" si="3"/>
        <v>0.66666666666666663</v>
      </c>
    </row>
    <row r="86" spans="1:7" ht="20.100000000000001" hidden="1" customHeight="1">
      <c r="A86" s="10">
        <v>78</v>
      </c>
      <c r="B86" s="46" t="s">
        <v>729</v>
      </c>
      <c r="C86" s="46" t="s">
        <v>59</v>
      </c>
      <c r="D86" s="23">
        <v>0</v>
      </c>
      <c r="E86" s="48">
        <v>0</v>
      </c>
      <c r="F86" s="23">
        <f t="shared" si="4"/>
        <v>0</v>
      </c>
      <c r="G86" s="21" t="str">
        <f t="shared" si="3"/>
        <v/>
      </c>
    </row>
    <row r="87" spans="1:7" ht="20.100000000000001" hidden="1" customHeight="1">
      <c r="A87" s="10">
        <v>79</v>
      </c>
      <c r="B87" s="47" t="s">
        <v>730</v>
      </c>
      <c r="C87" s="47" t="s">
        <v>60</v>
      </c>
      <c r="D87" s="23">
        <v>0</v>
      </c>
      <c r="E87" s="48">
        <v>0</v>
      </c>
      <c r="F87" s="23">
        <f t="shared" si="4"/>
        <v>0</v>
      </c>
      <c r="G87" s="21" t="str">
        <f t="shared" si="3"/>
        <v/>
      </c>
    </row>
    <row r="88" spans="1:7" ht="20.100000000000001" hidden="1" customHeight="1">
      <c r="A88" s="10">
        <v>80</v>
      </c>
      <c r="B88" s="46" t="s">
        <v>731</v>
      </c>
      <c r="C88" s="46" t="s">
        <v>61</v>
      </c>
      <c r="D88" s="23">
        <v>0</v>
      </c>
      <c r="E88" s="48">
        <v>0</v>
      </c>
      <c r="F88" s="23">
        <f t="shared" si="4"/>
        <v>0</v>
      </c>
      <c r="G88" s="21" t="str">
        <f t="shared" si="3"/>
        <v/>
      </c>
    </row>
    <row r="89" spans="1:7" ht="20.100000000000001" hidden="1" customHeight="1">
      <c r="A89" s="10">
        <v>81</v>
      </c>
      <c r="B89" s="47" t="s">
        <v>732</v>
      </c>
      <c r="C89" s="47" t="s">
        <v>62</v>
      </c>
      <c r="D89" s="23">
        <v>0</v>
      </c>
      <c r="E89" s="48">
        <v>0</v>
      </c>
      <c r="F89" s="23">
        <f t="shared" si="4"/>
        <v>0</v>
      </c>
      <c r="G89" s="21" t="str">
        <f t="shared" si="3"/>
        <v/>
      </c>
    </row>
    <row r="90" spans="1:7" ht="20.100000000000001" hidden="1" customHeight="1">
      <c r="A90" s="10">
        <v>82</v>
      </c>
      <c r="B90" s="46" t="s">
        <v>733</v>
      </c>
      <c r="C90" s="46" t="s">
        <v>63</v>
      </c>
      <c r="D90" s="23">
        <v>0</v>
      </c>
      <c r="E90" s="48">
        <v>0</v>
      </c>
      <c r="F90" s="23">
        <f t="shared" si="4"/>
        <v>0</v>
      </c>
      <c r="G90" s="21" t="str">
        <f t="shared" si="3"/>
        <v/>
      </c>
    </row>
    <row r="91" spans="1:7" ht="20.100000000000001" hidden="1" customHeight="1">
      <c r="A91" s="10">
        <v>83</v>
      </c>
      <c r="B91" s="47" t="s">
        <v>683</v>
      </c>
      <c r="C91" s="47" t="s">
        <v>64</v>
      </c>
      <c r="D91" s="23">
        <v>0</v>
      </c>
      <c r="E91" s="48">
        <v>0</v>
      </c>
      <c r="F91" s="23">
        <f t="shared" si="4"/>
        <v>0</v>
      </c>
      <c r="G91" s="21" t="str">
        <f t="shared" si="3"/>
        <v/>
      </c>
    </row>
    <row r="92" spans="1:7" ht="20.100000000000001" hidden="1" customHeight="1">
      <c r="A92" s="10">
        <v>84</v>
      </c>
      <c r="B92" s="46" t="s">
        <v>734</v>
      </c>
      <c r="C92" s="46" t="s">
        <v>65</v>
      </c>
      <c r="D92" s="23">
        <v>0</v>
      </c>
      <c r="E92" s="48">
        <v>0</v>
      </c>
      <c r="F92" s="23">
        <f t="shared" si="4"/>
        <v>0</v>
      </c>
      <c r="G92" s="21" t="str">
        <f t="shared" si="3"/>
        <v/>
      </c>
    </row>
    <row r="93" spans="1:7" ht="20.100000000000001" hidden="1" customHeight="1">
      <c r="A93" s="10">
        <v>85</v>
      </c>
      <c r="B93" s="47" t="s">
        <v>735</v>
      </c>
      <c r="C93" s="47" t="s">
        <v>66</v>
      </c>
      <c r="D93" s="23">
        <v>0</v>
      </c>
      <c r="E93" s="48">
        <v>0</v>
      </c>
      <c r="F93" s="23">
        <f t="shared" si="4"/>
        <v>0</v>
      </c>
      <c r="G93" s="21" t="str">
        <f t="shared" si="3"/>
        <v/>
      </c>
    </row>
    <row r="94" spans="1:7" ht="20.100000000000001" hidden="1" customHeight="1">
      <c r="A94" s="10">
        <v>86</v>
      </c>
      <c r="B94" s="46" t="s">
        <v>736</v>
      </c>
      <c r="C94" s="46" t="s">
        <v>67</v>
      </c>
      <c r="D94" s="23">
        <v>0</v>
      </c>
      <c r="E94" s="48">
        <v>0</v>
      </c>
      <c r="F94" s="23">
        <f t="shared" si="4"/>
        <v>0</v>
      </c>
      <c r="G94" s="21" t="str">
        <f t="shared" si="3"/>
        <v/>
      </c>
    </row>
    <row r="95" spans="1:7" ht="20.100000000000001" hidden="1" customHeight="1">
      <c r="A95" s="10">
        <v>87</v>
      </c>
      <c r="B95" s="47" t="s">
        <v>737</v>
      </c>
      <c r="C95" s="47" t="s">
        <v>68</v>
      </c>
      <c r="D95" s="23">
        <v>0</v>
      </c>
      <c r="E95" s="48">
        <v>0</v>
      </c>
      <c r="F95" s="23">
        <f t="shared" si="4"/>
        <v>0</v>
      </c>
      <c r="G95" s="21" t="str">
        <f t="shared" si="3"/>
        <v/>
      </c>
    </row>
    <row r="96" spans="1:7" ht="20.100000000000001" hidden="1" customHeight="1">
      <c r="A96" s="10">
        <v>88</v>
      </c>
      <c r="B96" s="46" t="s">
        <v>738</v>
      </c>
      <c r="C96" s="46" t="s">
        <v>69</v>
      </c>
      <c r="D96" s="23">
        <v>0</v>
      </c>
      <c r="E96" s="48">
        <v>0</v>
      </c>
      <c r="F96" s="23">
        <f t="shared" si="4"/>
        <v>0</v>
      </c>
      <c r="G96" s="21" t="str">
        <f t="shared" si="3"/>
        <v/>
      </c>
    </row>
    <row r="97" spans="1:7" ht="20.100000000000001" hidden="1" customHeight="1">
      <c r="A97" s="10">
        <v>89</v>
      </c>
      <c r="B97" s="47" t="s">
        <v>739</v>
      </c>
      <c r="C97" s="47" t="s">
        <v>70</v>
      </c>
      <c r="D97" s="23">
        <v>0</v>
      </c>
      <c r="E97" s="48">
        <v>0</v>
      </c>
      <c r="F97" s="23">
        <f t="shared" si="4"/>
        <v>0</v>
      </c>
      <c r="G97" s="21" t="str">
        <f t="shared" si="3"/>
        <v/>
      </c>
    </row>
    <row r="98" spans="1:7" ht="20.100000000000001" hidden="1" customHeight="1">
      <c r="A98" s="10">
        <v>90</v>
      </c>
      <c r="B98" s="46" t="s">
        <v>740</v>
      </c>
      <c r="C98" s="46" t="s">
        <v>71</v>
      </c>
      <c r="D98" s="23">
        <v>0</v>
      </c>
      <c r="E98" s="48">
        <v>0</v>
      </c>
      <c r="F98" s="23">
        <f t="shared" si="4"/>
        <v>0</v>
      </c>
      <c r="G98" s="21" t="str">
        <f t="shared" si="3"/>
        <v/>
      </c>
    </row>
    <row r="99" spans="1:7" ht="20.100000000000001" hidden="1" customHeight="1">
      <c r="A99" s="10">
        <v>91</v>
      </c>
      <c r="B99" s="47"/>
      <c r="C99" s="47" t="s">
        <v>72</v>
      </c>
      <c r="D99" s="23">
        <v>0</v>
      </c>
      <c r="E99" s="48">
        <v>0</v>
      </c>
      <c r="F99" s="23">
        <f t="shared" si="4"/>
        <v>0</v>
      </c>
      <c r="G99" s="21" t="str">
        <f t="shared" si="3"/>
        <v/>
      </c>
    </row>
    <row r="100" spans="1:7" ht="20.100000000000001" customHeight="1">
      <c r="A100" s="10">
        <v>92</v>
      </c>
      <c r="B100" s="46" t="s">
        <v>741</v>
      </c>
      <c r="C100" s="46" t="s">
        <v>73</v>
      </c>
      <c r="D100" s="23">
        <v>60</v>
      </c>
      <c r="E100" s="48">
        <v>60</v>
      </c>
      <c r="F100" s="23">
        <f t="shared" si="4"/>
        <v>60</v>
      </c>
      <c r="G100" s="21">
        <f t="shared" si="3"/>
        <v>1</v>
      </c>
    </row>
    <row r="101" spans="1:7" ht="20.100000000000001" hidden="1" customHeight="1">
      <c r="A101" s="10">
        <v>93</v>
      </c>
      <c r="B101" s="47" t="s">
        <v>646</v>
      </c>
      <c r="C101" s="47" t="s">
        <v>74</v>
      </c>
      <c r="D101" s="23">
        <v>0</v>
      </c>
      <c r="E101" s="48">
        <v>0</v>
      </c>
      <c r="F101" s="23">
        <f t="shared" si="4"/>
        <v>0</v>
      </c>
      <c r="G101" s="21" t="str">
        <f t="shared" si="3"/>
        <v/>
      </c>
    </row>
    <row r="102" spans="1:7" ht="20.100000000000001" hidden="1" customHeight="1">
      <c r="A102" s="10">
        <v>94</v>
      </c>
      <c r="B102" s="46" t="s">
        <v>742</v>
      </c>
      <c r="C102" s="46" t="s">
        <v>75</v>
      </c>
      <c r="D102" s="23">
        <v>0</v>
      </c>
      <c r="E102" s="48">
        <v>0</v>
      </c>
      <c r="F102" s="23">
        <f t="shared" si="4"/>
        <v>0</v>
      </c>
      <c r="G102" s="21" t="str">
        <f t="shared" si="3"/>
        <v/>
      </c>
    </row>
    <row r="103" spans="1:7" ht="20.100000000000001" hidden="1" customHeight="1">
      <c r="A103" s="10">
        <v>95</v>
      </c>
      <c r="B103" s="47"/>
      <c r="C103" s="47" t="s">
        <v>76</v>
      </c>
      <c r="D103" s="23">
        <v>0</v>
      </c>
      <c r="E103" s="48">
        <v>0</v>
      </c>
      <c r="F103" s="23">
        <f t="shared" si="4"/>
        <v>0</v>
      </c>
      <c r="G103" s="21" t="str">
        <f t="shared" si="3"/>
        <v/>
      </c>
    </row>
    <row r="104" spans="1:7" ht="20.100000000000001" hidden="1" customHeight="1">
      <c r="A104" s="10">
        <v>96</v>
      </c>
      <c r="B104" s="46" t="s">
        <v>743</v>
      </c>
      <c r="C104" s="46" t="s">
        <v>77</v>
      </c>
      <c r="D104" s="23">
        <v>0</v>
      </c>
      <c r="E104" s="48">
        <v>0</v>
      </c>
      <c r="F104" s="23">
        <f t="shared" si="4"/>
        <v>0</v>
      </c>
      <c r="G104" s="21" t="str">
        <f t="shared" si="3"/>
        <v/>
      </c>
    </row>
    <row r="105" spans="1:7" ht="20.100000000000001" hidden="1" customHeight="1">
      <c r="A105" s="10">
        <v>97</v>
      </c>
      <c r="B105" s="47" t="s">
        <v>1006</v>
      </c>
      <c r="C105" s="47" t="s">
        <v>78</v>
      </c>
      <c r="D105" s="23">
        <v>0</v>
      </c>
      <c r="E105" s="48">
        <v>0</v>
      </c>
      <c r="F105" s="23">
        <f t="shared" si="4"/>
        <v>0</v>
      </c>
      <c r="G105" s="21" t="str">
        <f t="shared" si="3"/>
        <v/>
      </c>
    </row>
    <row r="106" spans="1:7" ht="20.100000000000001" hidden="1" customHeight="1">
      <c r="A106" s="10">
        <v>98</v>
      </c>
      <c r="B106" s="46" t="s">
        <v>744</v>
      </c>
      <c r="C106" s="46" t="s">
        <v>79</v>
      </c>
      <c r="D106" s="23">
        <v>0</v>
      </c>
      <c r="E106" s="48">
        <v>0</v>
      </c>
      <c r="F106" s="23">
        <f t="shared" si="4"/>
        <v>0</v>
      </c>
      <c r="G106" s="21" t="str">
        <f t="shared" si="3"/>
        <v/>
      </c>
    </row>
    <row r="107" spans="1:7" ht="20.100000000000001" hidden="1" customHeight="1">
      <c r="A107" s="10">
        <v>99</v>
      </c>
      <c r="B107" s="47" t="s">
        <v>745</v>
      </c>
      <c r="C107" s="47" t="s">
        <v>80</v>
      </c>
      <c r="D107" s="23">
        <v>0</v>
      </c>
      <c r="E107" s="48">
        <v>0</v>
      </c>
      <c r="F107" s="23">
        <f t="shared" si="4"/>
        <v>0</v>
      </c>
      <c r="G107" s="21" t="str">
        <f t="shared" si="3"/>
        <v/>
      </c>
    </row>
    <row r="108" spans="1:7" ht="20.100000000000001" hidden="1" customHeight="1">
      <c r="A108" s="10">
        <v>100</v>
      </c>
      <c r="B108" s="46" t="s">
        <v>746</v>
      </c>
      <c r="C108" s="46" t="s">
        <v>81</v>
      </c>
      <c r="D108" s="23">
        <v>0</v>
      </c>
      <c r="E108" s="48">
        <v>0</v>
      </c>
      <c r="F108" s="23">
        <f t="shared" si="4"/>
        <v>0</v>
      </c>
      <c r="G108" s="21" t="str">
        <f t="shared" si="3"/>
        <v/>
      </c>
    </row>
    <row r="109" spans="1:7" ht="20.100000000000001" hidden="1" customHeight="1">
      <c r="A109" s="10">
        <v>101</v>
      </c>
      <c r="B109" s="47" t="s">
        <v>747</v>
      </c>
      <c r="C109" s="47" t="s">
        <v>82</v>
      </c>
      <c r="D109" s="23">
        <v>0</v>
      </c>
      <c r="E109" s="48">
        <v>0</v>
      </c>
      <c r="F109" s="23">
        <f t="shared" si="4"/>
        <v>0</v>
      </c>
      <c r="G109" s="21" t="str">
        <f t="shared" si="3"/>
        <v/>
      </c>
    </row>
    <row r="110" spans="1:7" ht="20.100000000000001" hidden="1" customHeight="1">
      <c r="A110" s="10">
        <v>102</v>
      </c>
      <c r="B110" s="46" t="s">
        <v>748</v>
      </c>
      <c r="C110" s="46" t="s">
        <v>83</v>
      </c>
      <c r="D110" s="23">
        <v>0</v>
      </c>
      <c r="E110" s="48">
        <v>0</v>
      </c>
      <c r="F110" s="23">
        <f t="shared" si="4"/>
        <v>0</v>
      </c>
      <c r="G110" s="21" t="str">
        <f t="shared" si="3"/>
        <v/>
      </c>
    </row>
    <row r="111" spans="1:7" ht="20.100000000000001" hidden="1" customHeight="1">
      <c r="A111" s="10">
        <v>103</v>
      </c>
      <c r="B111" s="47" t="s">
        <v>749</v>
      </c>
      <c r="C111" s="47" t="s">
        <v>84</v>
      </c>
      <c r="D111" s="23">
        <v>0</v>
      </c>
      <c r="E111" s="48">
        <v>0</v>
      </c>
      <c r="F111" s="23">
        <f t="shared" si="4"/>
        <v>0</v>
      </c>
      <c r="G111" s="21" t="str">
        <f t="shared" si="3"/>
        <v/>
      </c>
    </row>
    <row r="112" spans="1:7" ht="20.100000000000001" hidden="1" customHeight="1">
      <c r="A112" s="10">
        <v>104</v>
      </c>
      <c r="B112" s="46"/>
      <c r="C112" s="46" t="s">
        <v>85</v>
      </c>
      <c r="D112" s="23">
        <v>0</v>
      </c>
      <c r="E112" s="48">
        <v>0</v>
      </c>
      <c r="F112" s="23">
        <f t="shared" si="4"/>
        <v>0</v>
      </c>
      <c r="G112" s="21" t="str">
        <f t="shared" si="3"/>
        <v/>
      </c>
    </row>
    <row r="113" spans="1:7" ht="20.100000000000001" hidden="1" customHeight="1">
      <c r="A113" s="10">
        <v>105</v>
      </c>
      <c r="B113" s="47" t="s">
        <v>750</v>
      </c>
      <c r="C113" s="47" t="s">
        <v>586</v>
      </c>
      <c r="D113" s="23">
        <v>0</v>
      </c>
      <c r="E113" s="48">
        <v>0</v>
      </c>
      <c r="F113" s="23">
        <f t="shared" si="4"/>
        <v>0</v>
      </c>
      <c r="G113" s="21" t="str">
        <f t="shared" si="3"/>
        <v/>
      </c>
    </row>
    <row r="114" spans="1:7" ht="20.100000000000001" hidden="1" customHeight="1">
      <c r="A114" s="10">
        <v>106</v>
      </c>
      <c r="B114" s="46" t="s">
        <v>751</v>
      </c>
      <c r="C114" s="46" t="s">
        <v>87</v>
      </c>
      <c r="D114" s="23">
        <v>0</v>
      </c>
      <c r="E114" s="48">
        <v>0</v>
      </c>
      <c r="F114" s="23">
        <f t="shared" si="4"/>
        <v>0</v>
      </c>
      <c r="G114" s="21" t="str">
        <f t="shared" si="3"/>
        <v/>
      </c>
    </row>
    <row r="115" spans="1:7" ht="20.100000000000001" hidden="1" customHeight="1">
      <c r="A115" s="10">
        <v>107</v>
      </c>
      <c r="B115" s="47" t="s">
        <v>752</v>
      </c>
      <c r="C115" s="47" t="s">
        <v>88</v>
      </c>
      <c r="D115" s="23">
        <v>0</v>
      </c>
      <c r="E115" s="48">
        <v>0</v>
      </c>
      <c r="F115" s="23">
        <f t="shared" si="4"/>
        <v>0</v>
      </c>
      <c r="G115" s="21" t="str">
        <f t="shared" si="3"/>
        <v/>
      </c>
    </row>
    <row r="116" spans="1:7" ht="20.100000000000001" hidden="1" customHeight="1">
      <c r="A116" s="10">
        <v>108</v>
      </c>
      <c r="B116" s="46" t="s">
        <v>753</v>
      </c>
      <c r="C116" s="46" t="s">
        <v>89</v>
      </c>
      <c r="D116" s="23">
        <v>0</v>
      </c>
      <c r="E116" s="48">
        <v>0</v>
      </c>
      <c r="F116" s="23">
        <f t="shared" si="4"/>
        <v>0</v>
      </c>
      <c r="G116" s="21" t="str">
        <f t="shared" si="3"/>
        <v/>
      </c>
    </row>
    <row r="117" spans="1:7" ht="20.100000000000001" hidden="1" customHeight="1">
      <c r="A117" s="10">
        <v>109</v>
      </c>
      <c r="B117" s="47" t="s">
        <v>892</v>
      </c>
      <c r="C117" s="47" t="s">
        <v>219</v>
      </c>
      <c r="D117" s="23">
        <v>0</v>
      </c>
      <c r="E117" s="48">
        <v>0</v>
      </c>
      <c r="F117" s="23">
        <f t="shared" si="4"/>
        <v>0</v>
      </c>
      <c r="G117" s="21" t="str">
        <f t="shared" si="3"/>
        <v/>
      </c>
    </row>
    <row r="118" spans="1:7" ht="20.100000000000001" hidden="1" customHeight="1">
      <c r="A118" s="10">
        <v>110</v>
      </c>
      <c r="B118" s="46" t="s">
        <v>893</v>
      </c>
      <c r="C118" s="46" t="s">
        <v>220</v>
      </c>
      <c r="D118" s="23">
        <v>0</v>
      </c>
      <c r="E118" s="48">
        <v>0</v>
      </c>
      <c r="F118" s="23">
        <f t="shared" si="4"/>
        <v>0</v>
      </c>
      <c r="G118" s="21" t="str">
        <f t="shared" si="3"/>
        <v/>
      </c>
    </row>
    <row r="119" spans="1:7" ht="20.100000000000001" hidden="1" customHeight="1">
      <c r="A119" s="10">
        <v>111</v>
      </c>
      <c r="B119" s="47" t="s">
        <v>839</v>
      </c>
      <c r="C119" s="47" t="s">
        <v>221</v>
      </c>
      <c r="D119" s="23">
        <v>0</v>
      </c>
      <c r="E119" s="48">
        <v>0</v>
      </c>
      <c r="F119" s="23">
        <f t="shared" si="4"/>
        <v>0</v>
      </c>
      <c r="G119" s="21" t="str">
        <f t="shared" si="3"/>
        <v/>
      </c>
    </row>
    <row r="120" spans="1:7" ht="20.100000000000001" hidden="1" customHeight="1">
      <c r="A120" s="10">
        <v>112</v>
      </c>
      <c r="B120" s="46"/>
      <c r="C120" s="46" t="s">
        <v>202</v>
      </c>
      <c r="D120" s="23">
        <v>0</v>
      </c>
      <c r="E120" s="48">
        <v>0</v>
      </c>
      <c r="F120" s="23">
        <f t="shared" si="4"/>
        <v>0</v>
      </c>
      <c r="G120" s="21" t="str">
        <f t="shared" si="3"/>
        <v/>
      </c>
    </row>
    <row r="121" spans="1:7" ht="20.100000000000001" hidden="1" customHeight="1">
      <c r="A121" s="10">
        <v>113</v>
      </c>
      <c r="B121" s="47"/>
      <c r="C121" s="47" t="s">
        <v>201</v>
      </c>
      <c r="D121" s="23">
        <v>0</v>
      </c>
      <c r="E121" s="48">
        <v>0</v>
      </c>
      <c r="F121" s="23">
        <f t="shared" si="4"/>
        <v>0</v>
      </c>
      <c r="G121" s="21" t="str">
        <f t="shared" si="3"/>
        <v/>
      </c>
    </row>
    <row r="122" spans="1:7" ht="20.100000000000001" hidden="1" customHeight="1">
      <c r="A122" s="10">
        <v>114</v>
      </c>
      <c r="B122" s="46"/>
      <c r="C122" s="46" t="s">
        <v>203</v>
      </c>
      <c r="D122" s="23">
        <v>0</v>
      </c>
      <c r="E122" s="48">
        <v>0</v>
      </c>
      <c r="F122" s="23">
        <f t="shared" si="4"/>
        <v>0</v>
      </c>
      <c r="G122" s="21" t="str">
        <f t="shared" si="3"/>
        <v/>
      </c>
    </row>
    <row r="123" spans="1:7" ht="20.100000000000001" hidden="1" customHeight="1">
      <c r="A123" s="10">
        <v>115</v>
      </c>
      <c r="B123" s="47" t="s">
        <v>853</v>
      </c>
      <c r="C123" s="47" t="s">
        <v>204</v>
      </c>
      <c r="D123" s="23">
        <v>0</v>
      </c>
      <c r="E123" s="48">
        <v>0</v>
      </c>
      <c r="F123" s="23">
        <f t="shared" si="4"/>
        <v>0</v>
      </c>
      <c r="G123" s="21" t="str">
        <f t="shared" si="3"/>
        <v/>
      </c>
    </row>
    <row r="124" spans="1:7" ht="20.100000000000001" hidden="1" customHeight="1">
      <c r="A124" s="10">
        <v>116</v>
      </c>
      <c r="B124" s="46" t="s">
        <v>854</v>
      </c>
      <c r="C124" s="46" t="s">
        <v>205</v>
      </c>
      <c r="D124" s="23">
        <v>0</v>
      </c>
      <c r="E124" s="48">
        <v>0</v>
      </c>
      <c r="F124" s="23">
        <f t="shared" si="4"/>
        <v>0</v>
      </c>
      <c r="G124" s="21" t="str">
        <f t="shared" si="3"/>
        <v/>
      </c>
    </row>
    <row r="125" spans="1:7" ht="20.100000000000001" hidden="1" customHeight="1">
      <c r="A125" s="10">
        <v>117</v>
      </c>
      <c r="B125" s="47" t="s">
        <v>855</v>
      </c>
      <c r="C125" s="47" t="s">
        <v>206</v>
      </c>
      <c r="D125" s="23">
        <v>0</v>
      </c>
      <c r="E125" s="48">
        <v>0</v>
      </c>
      <c r="F125" s="23">
        <f t="shared" si="4"/>
        <v>0</v>
      </c>
      <c r="G125" s="21" t="str">
        <f t="shared" si="3"/>
        <v/>
      </c>
    </row>
    <row r="126" spans="1:7" ht="20.100000000000001" hidden="1" customHeight="1">
      <c r="A126" s="10">
        <v>118</v>
      </c>
      <c r="B126" s="46" t="s">
        <v>856</v>
      </c>
      <c r="C126" s="46" t="s">
        <v>207</v>
      </c>
      <c r="D126" s="23">
        <v>0</v>
      </c>
      <c r="E126" s="48">
        <v>0</v>
      </c>
      <c r="F126" s="23">
        <f t="shared" si="4"/>
        <v>0</v>
      </c>
      <c r="G126" s="21" t="str">
        <f t="shared" si="3"/>
        <v/>
      </c>
    </row>
    <row r="127" spans="1:7" ht="20.100000000000001" hidden="1" customHeight="1">
      <c r="A127" s="10">
        <v>119</v>
      </c>
      <c r="B127" s="47" t="s">
        <v>857</v>
      </c>
      <c r="C127" s="47" t="s">
        <v>208</v>
      </c>
      <c r="D127" s="23">
        <v>0</v>
      </c>
      <c r="E127" s="48">
        <v>0</v>
      </c>
      <c r="F127" s="23">
        <f t="shared" si="4"/>
        <v>0</v>
      </c>
      <c r="G127" s="21" t="str">
        <f t="shared" si="3"/>
        <v/>
      </c>
    </row>
    <row r="128" spans="1:7" ht="20.100000000000001" hidden="1" customHeight="1">
      <c r="A128" s="10">
        <v>120</v>
      </c>
      <c r="B128" s="46" t="s">
        <v>1007</v>
      </c>
      <c r="C128" s="46" t="s">
        <v>209</v>
      </c>
      <c r="D128" s="23">
        <v>0</v>
      </c>
      <c r="E128" s="48">
        <v>0</v>
      </c>
      <c r="F128" s="23">
        <f t="shared" si="4"/>
        <v>0</v>
      </c>
      <c r="G128" s="21" t="str">
        <f t="shared" si="3"/>
        <v/>
      </c>
    </row>
    <row r="129" spans="1:7" ht="20.100000000000001" hidden="1" customHeight="1">
      <c r="A129" s="10">
        <v>121</v>
      </c>
      <c r="B129" s="47" t="s">
        <v>859</v>
      </c>
      <c r="C129" s="47" t="s">
        <v>210</v>
      </c>
      <c r="D129" s="23">
        <v>0</v>
      </c>
      <c r="E129" s="48">
        <v>0</v>
      </c>
      <c r="F129" s="23">
        <f t="shared" si="4"/>
        <v>0</v>
      </c>
      <c r="G129" s="21" t="str">
        <f t="shared" si="3"/>
        <v/>
      </c>
    </row>
    <row r="130" spans="1:7" ht="20.100000000000001" hidden="1" customHeight="1">
      <c r="A130" s="10">
        <v>122</v>
      </c>
      <c r="B130" s="46" t="s">
        <v>860</v>
      </c>
      <c r="C130" s="46" t="s">
        <v>211</v>
      </c>
      <c r="D130" s="23">
        <v>0</v>
      </c>
      <c r="E130" s="48">
        <v>0</v>
      </c>
      <c r="F130" s="23">
        <f t="shared" si="4"/>
        <v>0</v>
      </c>
      <c r="G130" s="21" t="str">
        <f t="shared" si="3"/>
        <v/>
      </c>
    </row>
    <row r="131" spans="1:7" ht="20.100000000000001" hidden="1" customHeight="1">
      <c r="A131" s="10">
        <v>123</v>
      </c>
      <c r="B131" s="47" t="s">
        <v>1008</v>
      </c>
      <c r="C131" s="47" t="s">
        <v>212</v>
      </c>
      <c r="D131" s="23">
        <v>0</v>
      </c>
      <c r="E131" s="48">
        <v>0</v>
      </c>
      <c r="F131" s="23">
        <f t="shared" si="4"/>
        <v>0</v>
      </c>
      <c r="G131" s="21" t="str">
        <f t="shared" si="3"/>
        <v/>
      </c>
    </row>
    <row r="132" spans="1:7" ht="20.100000000000001" hidden="1" customHeight="1">
      <c r="A132" s="10">
        <v>124</v>
      </c>
      <c r="B132" s="46" t="s">
        <v>829</v>
      </c>
      <c r="C132" s="46" t="s">
        <v>213</v>
      </c>
      <c r="D132" s="23">
        <v>0</v>
      </c>
      <c r="E132" s="48">
        <v>0</v>
      </c>
      <c r="F132" s="23">
        <f t="shared" si="4"/>
        <v>0</v>
      </c>
      <c r="G132" s="21" t="str">
        <f t="shared" si="3"/>
        <v/>
      </c>
    </row>
    <row r="133" spans="1:7" ht="20.100000000000001" hidden="1" customHeight="1">
      <c r="A133" s="10">
        <v>125</v>
      </c>
      <c r="B133" s="47" t="s">
        <v>833</v>
      </c>
      <c r="C133" s="47" t="s">
        <v>214</v>
      </c>
      <c r="D133" s="23">
        <v>0</v>
      </c>
      <c r="E133" s="48">
        <v>0</v>
      </c>
      <c r="F133" s="23">
        <f t="shared" si="4"/>
        <v>0</v>
      </c>
      <c r="G133" s="21" t="str">
        <f t="shared" si="3"/>
        <v/>
      </c>
    </row>
    <row r="134" spans="1:7" ht="20.100000000000001" hidden="1" customHeight="1">
      <c r="A134" s="10">
        <v>126</v>
      </c>
      <c r="B134" s="46" t="s">
        <v>862</v>
      </c>
      <c r="C134" s="46" t="s">
        <v>215</v>
      </c>
      <c r="D134" s="23">
        <v>0</v>
      </c>
      <c r="E134" s="48">
        <v>0</v>
      </c>
      <c r="F134" s="23">
        <f t="shared" si="4"/>
        <v>0</v>
      </c>
      <c r="G134" s="21" t="str">
        <f t="shared" si="3"/>
        <v/>
      </c>
    </row>
    <row r="135" spans="1:7" ht="20.100000000000001" hidden="1" customHeight="1">
      <c r="A135" s="10">
        <v>127</v>
      </c>
      <c r="B135" s="47" t="s">
        <v>668</v>
      </c>
      <c r="C135" s="47" t="s">
        <v>216</v>
      </c>
      <c r="D135" s="23">
        <v>0</v>
      </c>
      <c r="E135" s="48">
        <v>0</v>
      </c>
      <c r="F135" s="23">
        <f t="shared" si="4"/>
        <v>0</v>
      </c>
      <c r="G135" s="21" t="str">
        <f t="shared" si="3"/>
        <v/>
      </c>
    </row>
    <row r="136" spans="1:7" ht="20.100000000000001" hidden="1" customHeight="1">
      <c r="A136" s="10">
        <v>128</v>
      </c>
      <c r="B136" s="46" t="s">
        <v>669</v>
      </c>
      <c r="C136" s="46" t="s">
        <v>217</v>
      </c>
      <c r="D136" s="23">
        <v>0</v>
      </c>
      <c r="E136" s="48">
        <v>0</v>
      </c>
      <c r="F136" s="23">
        <f t="shared" si="4"/>
        <v>0</v>
      </c>
      <c r="G136" s="21" t="str">
        <f t="shared" si="3"/>
        <v/>
      </c>
    </row>
    <row r="137" spans="1:7" ht="20.100000000000001" hidden="1" customHeight="1">
      <c r="A137" s="10">
        <v>129</v>
      </c>
      <c r="B137" s="47" t="s">
        <v>667</v>
      </c>
      <c r="C137" s="47" t="s">
        <v>818</v>
      </c>
      <c r="D137" s="23">
        <v>0</v>
      </c>
      <c r="E137" s="48">
        <v>0</v>
      </c>
      <c r="F137" s="23">
        <f t="shared" si="4"/>
        <v>0</v>
      </c>
      <c r="G137" s="21" t="str">
        <f t="shared" si="3"/>
        <v/>
      </c>
    </row>
    <row r="138" spans="1:7" ht="20.100000000000001" hidden="1" customHeight="1">
      <c r="A138" s="10">
        <v>130</v>
      </c>
      <c r="B138" s="46" t="s">
        <v>1009</v>
      </c>
      <c r="C138" s="46" t="s">
        <v>982</v>
      </c>
      <c r="D138" s="23">
        <v>0</v>
      </c>
      <c r="E138" s="48">
        <v>0</v>
      </c>
      <c r="F138" s="23">
        <f t="shared" si="4"/>
        <v>0</v>
      </c>
      <c r="G138" s="21" t="str">
        <f t="shared" ref="G138:G201" si="5">IFERROR(F138/D138,"")</f>
        <v/>
      </c>
    </row>
    <row r="139" spans="1:7" ht="20.100000000000001" hidden="1" customHeight="1">
      <c r="A139" s="10">
        <v>131</v>
      </c>
      <c r="B139" s="47" t="s">
        <v>1010</v>
      </c>
      <c r="C139" s="47" t="s">
        <v>983</v>
      </c>
      <c r="D139" s="23">
        <v>0</v>
      </c>
      <c r="E139" s="48">
        <v>0</v>
      </c>
      <c r="F139" s="23">
        <f t="shared" ref="F139:F202" si="6">IF(E139&gt;D139,D139,E139)</f>
        <v>0</v>
      </c>
      <c r="G139" s="21" t="str">
        <f t="shared" si="5"/>
        <v/>
      </c>
    </row>
    <row r="140" spans="1:7" ht="20.100000000000001" hidden="1" customHeight="1">
      <c r="A140" s="10">
        <v>132</v>
      </c>
      <c r="B140" s="46" t="s">
        <v>1011</v>
      </c>
      <c r="C140" s="46" t="s">
        <v>984</v>
      </c>
      <c r="D140" s="23">
        <v>0</v>
      </c>
      <c r="E140" s="48">
        <v>0</v>
      </c>
      <c r="F140" s="23">
        <f t="shared" si="6"/>
        <v>0</v>
      </c>
      <c r="G140" s="21" t="str">
        <f t="shared" si="5"/>
        <v/>
      </c>
    </row>
    <row r="141" spans="1:7" ht="20.100000000000001" hidden="1" customHeight="1">
      <c r="A141" s="10">
        <v>133</v>
      </c>
      <c r="B141" s="47" t="s">
        <v>934</v>
      </c>
      <c r="C141" s="47" t="s">
        <v>985</v>
      </c>
      <c r="D141" s="23">
        <v>0</v>
      </c>
      <c r="E141" s="48">
        <v>0</v>
      </c>
      <c r="F141" s="23">
        <f t="shared" si="6"/>
        <v>0</v>
      </c>
      <c r="G141" s="21" t="str">
        <f t="shared" si="5"/>
        <v/>
      </c>
    </row>
    <row r="142" spans="1:7" ht="20.100000000000001" hidden="1" customHeight="1">
      <c r="A142" s="10">
        <v>134</v>
      </c>
      <c r="B142" s="46" t="s">
        <v>935</v>
      </c>
      <c r="C142" s="46" t="s">
        <v>986</v>
      </c>
      <c r="D142" s="23">
        <v>0</v>
      </c>
      <c r="E142" s="48">
        <v>0</v>
      </c>
      <c r="F142" s="23">
        <f t="shared" si="6"/>
        <v>0</v>
      </c>
      <c r="G142" s="21" t="str">
        <f t="shared" si="5"/>
        <v/>
      </c>
    </row>
    <row r="143" spans="1:7" ht="20.100000000000001" hidden="1" customHeight="1">
      <c r="A143" s="10">
        <v>135</v>
      </c>
      <c r="B143" s="47" t="s">
        <v>933</v>
      </c>
      <c r="C143" s="47" t="s">
        <v>987</v>
      </c>
      <c r="D143" s="23">
        <v>0</v>
      </c>
      <c r="E143" s="48">
        <v>0</v>
      </c>
      <c r="F143" s="23">
        <f t="shared" si="6"/>
        <v>0</v>
      </c>
      <c r="G143" s="21" t="str">
        <f t="shared" si="5"/>
        <v/>
      </c>
    </row>
    <row r="144" spans="1:7" ht="20.100000000000001" customHeight="1">
      <c r="A144" s="10">
        <v>136</v>
      </c>
      <c r="B144" s="46" t="s">
        <v>754</v>
      </c>
      <c r="C144" s="46" t="s">
        <v>90</v>
      </c>
      <c r="D144" s="23">
        <v>100</v>
      </c>
      <c r="E144" s="48">
        <v>100</v>
      </c>
      <c r="F144" s="23">
        <f t="shared" si="6"/>
        <v>100</v>
      </c>
      <c r="G144" s="21">
        <f t="shared" si="5"/>
        <v>1</v>
      </c>
    </row>
    <row r="145" spans="1:7" ht="20.100000000000001" customHeight="1">
      <c r="A145" s="10">
        <v>137</v>
      </c>
      <c r="B145" s="47" t="s">
        <v>755</v>
      </c>
      <c r="C145" s="47" t="s">
        <v>91</v>
      </c>
      <c r="D145" s="23">
        <v>100</v>
      </c>
      <c r="E145" s="48">
        <v>100</v>
      </c>
      <c r="F145" s="23">
        <f t="shared" si="6"/>
        <v>100</v>
      </c>
      <c r="G145" s="21">
        <f t="shared" si="5"/>
        <v>1</v>
      </c>
    </row>
    <row r="146" spans="1:7" ht="20.100000000000001" customHeight="1">
      <c r="A146" s="10">
        <v>138</v>
      </c>
      <c r="B146" s="46" t="s">
        <v>756</v>
      </c>
      <c r="C146" s="46" t="s">
        <v>92</v>
      </c>
      <c r="D146" s="23">
        <v>100</v>
      </c>
      <c r="E146" s="48">
        <v>100</v>
      </c>
      <c r="F146" s="23">
        <f t="shared" si="6"/>
        <v>100</v>
      </c>
      <c r="G146" s="21">
        <f t="shared" si="5"/>
        <v>1</v>
      </c>
    </row>
    <row r="147" spans="1:7" ht="20.100000000000001" customHeight="1">
      <c r="A147" s="10">
        <v>139</v>
      </c>
      <c r="B147" s="47" t="s">
        <v>648</v>
      </c>
      <c r="C147" s="47" t="s">
        <v>93</v>
      </c>
      <c r="D147" s="23">
        <v>100</v>
      </c>
      <c r="E147" s="48">
        <v>100</v>
      </c>
      <c r="F147" s="23">
        <f t="shared" si="6"/>
        <v>100</v>
      </c>
      <c r="G147" s="21">
        <f t="shared" si="5"/>
        <v>1</v>
      </c>
    </row>
    <row r="148" spans="1:7" ht="20.100000000000001" customHeight="1">
      <c r="A148" s="10">
        <v>140</v>
      </c>
      <c r="B148" s="46" t="s">
        <v>649</v>
      </c>
      <c r="C148" s="46" t="s">
        <v>94</v>
      </c>
      <c r="D148" s="23">
        <v>100</v>
      </c>
      <c r="E148" s="48">
        <v>100</v>
      </c>
      <c r="F148" s="23">
        <f t="shared" si="6"/>
        <v>100</v>
      </c>
      <c r="G148" s="21">
        <f t="shared" si="5"/>
        <v>1</v>
      </c>
    </row>
    <row r="149" spans="1:7" ht="20.100000000000001" customHeight="1">
      <c r="A149" s="10">
        <v>141</v>
      </c>
      <c r="B149" s="47" t="s">
        <v>647</v>
      </c>
      <c r="C149" s="47" t="s">
        <v>95</v>
      </c>
      <c r="D149" s="23">
        <v>100</v>
      </c>
      <c r="E149" s="48">
        <v>100</v>
      </c>
      <c r="F149" s="23">
        <f t="shared" si="6"/>
        <v>100</v>
      </c>
      <c r="G149" s="21">
        <f t="shared" si="5"/>
        <v>1</v>
      </c>
    </row>
    <row r="150" spans="1:7" ht="20.100000000000001" hidden="1" customHeight="1">
      <c r="A150" s="10">
        <v>142</v>
      </c>
      <c r="B150" s="46" t="s">
        <v>757</v>
      </c>
      <c r="C150" s="46" t="s">
        <v>96</v>
      </c>
      <c r="D150" s="23">
        <v>0</v>
      </c>
      <c r="E150" s="48">
        <v>0</v>
      </c>
      <c r="F150" s="23">
        <f t="shared" si="6"/>
        <v>0</v>
      </c>
      <c r="G150" s="21" t="str">
        <f t="shared" si="5"/>
        <v/>
      </c>
    </row>
    <row r="151" spans="1:7" ht="20.100000000000001" hidden="1" customHeight="1">
      <c r="A151" s="10">
        <v>143</v>
      </c>
      <c r="B151" s="47" t="s">
        <v>758</v>
      </c>
      <c r="C151" s="47" t="s">
        <v>97</v>
      </c>
      <c r="D151" s="23">
        <v>0</v>
      </c>
      <c r="E151" s="48">
        <v>0</v>
      </c>
      <c r="F151" s="23">
        <f t="shared" si="6"/>
        <v>0</v>
      </c>
      <c r="G151" s="21" t="str">
        <f t="shared" si="5"/>
        <v/>
      </c>
    </row>
    <row r="152" spans="1:7" ht="20.100000000000001" hidden="1" customHeight="1">
      <c r="A152" s="10">
        <v>144</v>
      </c>
      <c r="B152" s="46" t="s">
        <v>759</v>
      </c>
      <c r="C152" s="46" t="s">
        <v>98</v>
      </c>
      <c r="D152" s="23">
        <v>0</v>
      </c>
      <c r="E152" s="48">
        <v>0</v>
      </c>
      <c r="F152" s="23">
        <f t="shared" si="6"/>
        <v>0</v>
      </c>
      <c r="G152" s="21" t="str">
        <f t="shared" si="5"/>
        <v/>
      </c>
    </row>
    <row r="153" spans="1:7" ht="20.100000000000001" customHeight="1">
      <c r="A153" s="10">
        <v>145</v>
      </c>
      <c r="B153" s="47" t="s">
        <v>760</v>
      </c>
      <c r="C153" s="47" t="s">
        <v>99</v>
      </c>
      <c r="D153" s="23">
        <v>168</v>
      </c>
      <c r="E153" s="48">
        <v>168</v>
      </c>
      <c r="F153" s="23">
        <f t="shared" si="6"/>
        <v>168</v>
      </c>
      <c r="G153" s="21">
        <f t="shared" si="5"/>
        <v>1</v>
      </c>
    </row>
    <row r="154" spans="1:7" ht="20.100000000000001" customHeight="1">
      <c r="A154" s="10">
        <v>146</v>
      </c>
      <c r="B154" s="46" t="s">
        <v>761</v>
      </c>
      <c r="C154" s="46" t="s">
        <v>100</v>
      </c>
      <c r="D154" s="23">
        <v>168</v>
      </c>
      <c r="E154" s="48">
        <v>168</v>
      </c>
      <c r="F154" s="23">
        <f t="shared" si="6"/>
        <v>168</v>
      </c>
      <c r="G154" s="21">
        <f t="shared" si="5"/>
        <v>1</v>
      </c>
    </row>
    <row r="155" spans="1:7" ht="20.100000000000001" customHeight="1">
      <c r="A155" s="10">
        <v>147</v>
      </c>
      <c r="B155" s="47" t="s">
        <v>762</v>
      </c>
      <c r="C155" s="47" t="s">
        <v>101</v>
      </c>
      <c r="D155" s="23">
        <v>168</v>
      </c>
      <c r="E155" s="48">
        <v>168</v>
      </c>
      <c r="F155" s="23">
        <f t="shared" si="6"/>
        <v>168</v>
      </c>
      <c r="G155" s="21">
        <f t="shared" si="5"/>
        <v>1</v>
      </c>
    </row>
    <row r="156" spans="1:7" ht="20.100000000000001" customHeight="1">
      <c r="A156" s="10">
        <v>148</v>
      </c>
      <c r="B156" s="46" t="s">
        <v>763</v>
      </c>
      <c r="C156" s="46" t="s">
        <v>102</v>
      </c>
      <c r="D156" s="23">
        <v>900</v>
      </c>
      <c r="E156" s="48">
        <v>900</v>
      </c>
      <c r="F156" s="23">
        <f t="shared" si="6"/>
        <v>900</v>
      </c>
      <c r="G156" s="21">
        <f t="shared" si="5"/>
        <v>1</v>
      </c>
    </row>
    <row r="157" spans="1:7" ht="20.100000000000001" customHeight="1">
      <c r="A157" s="10">
        <v>149</v>
      </c>
      <c r="B157" s="47" t="s">
        <v>764</v>
      </c>
      <c r="C157" s="47" t="s">
        <v>103</v>
      </c>
      <c r="D157" s="23">
        <v>900</v>
      </c>
      <c r="E157" s="48">
        <v>900</v>
      </c>
      <c r="F157" s="23">
        <f t="shared" si="6"/>
        <v>900</v>
      </c>
      <c r="G157" s="21">
        <f t="shared" si="5"/>
        <v>1</v>
      </c>
    </row>
    <row r="158" spans="1:7" ht="20.100000000000001" customHeight="1">
      <c r="A158" s="10">
        <v>150</v>
      </c>
      <c r="B158" s="46" t="s">
        <v>765</v>
      </c>
      <c r="C158" s="46" t="s">
        <v>104</v>
      </c>
      <c r="D158" s="23">
        <v>760</v>
      </c>
      <c r="E158" s="48">
        <v>760</v>
      </c>
      <c r="F158" s="23">
        <f t="shared" si="6"/>
        <v>760</v>
      </c>
      <c r="G158" s="21">
        <f t="shared" si="5"/>
        <v>1</v>
      </c>
    </row>
    <row r="159" spans="1:7" ht="20.100000000000001" customHeight="1">
      <c r="A159" s="10">
        <v>151</v>
      </c>
      <c r="B159" s="47" t="s">
        <v>636</v>
      </c>
      <c r="C159" s="47" t="s">
        <v>105</v>
      </c>
      <c r="D159" s="23">
        <v>170</v>
      </c>
      <c r="E159" s="48">
        <v>170</v>
      </c>
      <c r="F159" s="23">
        <f t="shared" si="6"/>
        <v>170</v>
      </c>
      <c r="G159" s="21">
        <f t="shared" si="5"/>
        <v>1</v>
      </c>
    </row>
    <row r="160" spans="1:7" ht="20.100000000000001" customHeight="1">
      <c r="A160" s="10">
        <v>152</v>
      </c>
      <c r="B160" s="46" t="s">
        <v>638</v>
      </c>
      <c r="C160" s="46" t="s">
        <v>106</v>
      </c>
      <c r="D160" s="23">
        <v>170</v>
      </c>
      <c r="E160" s="48">
        <v>170</v>
      </c>
      <c r="F160" s="23">
        <f t="shared" si="6"/>
        <v>170</v>
      </c>
      <c r="G160" s="21">
        <f t="shared" si="5"/>
        <v>1</v>
      </c>
    </row>
    <row r="161" spans="1:7" ht="20.100000000000001" customHeight="1">
      <c r="A161" s="10">
        <v>153</v>
      </c>
      <c r="B161" s="47" t="s">
        <v>637</v>
      </c>
      <c r="C161" s="47" t="s">
        <v>107</v>
      </c>
      <c r="D161" s="23">
        <v>170</v>
      </c>
      <c r="E161" s="48">
        <v>170</v>
      </c>
      <c r="F161" s="23">
        <f t="shared" si="6"/>
        <v>170</v>
      </c>
      <c r="G161" s="21">
        <f t="shared" si="5"/>
        <v>1</v>
      </c>
    </row>
    <row r="162" spans="1:7" ht="20.100000000000001" hidden="1" customHeight="1">
      <c r="A162" s="10">
        <v>154</v>
      </c>
      <c r="B162" s="46"/>
      <c r="C162" s="46" t="s">
        <v>108</v>
      </c>
      <c r="D162" s="23">
        <v>0</v>
      </c>
      <c r="E162" s="48">
        <v>0</v>
      </c>
      <c r="F162" s="23">
        <f t="shared" si="6"/>
        <v>0</v>
      </c>
      <c r="G162" s="21" t="str">
        <f t="shared" si="5"/>
        <v/>
      </c>
    </row>
    <row r="163" spans="1:7" ht="20.100000000000001" hidden="1" customHeight="1">
      <c r="A163" s="10">
        <v>155</v>
      </c>
      <c r="B163" s="47"/>
      <c r="C163" s="47" t="s">
        <v>109</v>
      </c>
      <c r="D163" s="23">
        <v>0</v>
      </c>
      <c r="E163" s="48">
        <v>0</v>
      </c>
      <c r="F163" s="23">
        <f t="shared" si="6"/>
        <v>0</v>
      </c>
      <c r="G163" s="21" t="str">
        <f t="shared" si="5"/>
        <v/>
      </c>
    </row>
    <row r="164" spans="1:7" ht="20.100000000000001" hidden="1" customHeight="1">
      <c r="A164" s="10">
        <v>156</v>
      </c>
      <c r="B164" s="46"/>
      <c r="C164" s="46" t="s">
        <v>110</v>
      </c>
      <c r="D164" s="23">
        <v>0</v>
      </c>
      <c r="E164" s="48">
        <v>0</v>
      </c>
      <c r="F164" s="23">
        <f t="shared" si="6"/>
        <v>0</v>
      </c>
      <c r="G164" s="21" t="str">
        <f t="shared" si="5"/>
        <v/>
      </c>
    </row>
    <row r="165" spans="1:7" ht="20.100000000000001" customHeight="1">
      <c r="A165" s="10">
        <v>157</v>
      </c>
      <c r="B165" s="47" t="s">
        <v>882</v>
      </c>
      <c r="C165" s="47" t="s">
        <v>227</v>
      </c>
      <c r="D165" s="23">
        <v>63</v>
      </c>
      <c r="E165" s="48">
        <v>63</v>
      </c>
      <c r="F165" s="23">
        <f t="shared" si="6"/>
        <v>63</v>
      </c>
      <c r="G165" s="21">
        <f t="shared" si="5"/>
        <v>1</v>
      </c>
    </row>
    <row r="166" spans="1:7" ht="20.100000000000001" customHeight="1">
      <c r="A166" s="10">
        <v>158</v>
      </c>
      <c r="B166" s="46" t="s">
        <v>883</v>
      </c>
      <c r="C166" s="46" t="s">
        <v>228</v>
      </c>
      <c r="D166" s="23">
        <v>63</v>
      </c>
      <c r="E166" s="48">
        <v>63</v>
      </c>
      <c r="F166" s="23">
        <f t="shared" si="6"/>
        <v>63</v>
      </c>
      <c r="G166" s="21">
        <f t="shared" si="5"/>
        <v>1</v>
      </c>
    </row>
    <row r="167" spans="1:7" ht="20.100000000000001" customHeight="1">
      <c r="A167" s="10">
        <v>159</v>
      </c>
      <c r="B167" s="47" t="s">
        <v>881</v>
      </c>
      <c r="C167" s="47" t="s">
        <v>226</v>
      </c>
      <c r="D167" s="23">
        <v>63</v>
      </c>
      <c r="E167" s="48">
        <v>63</v>
      </c>
      <c r="F167" s="23">
        <f t="shared" si="6"/>
        <v>63</v>
      </c>
      <c r="G167" s="21">
        <f t="shared" si="5"/>
        <v>1</v>
      </c>
    </row>
    <row r="168" spans="1:7" ht="20.100000000000001" hidden="1" customHeight="1">
      <c r="A168" s="10">
        <v>160</v>
      </c>
      <c r="B168" s="46" t="s">
        <v>866</v>
      </c>
      <c r="C168" s="46" t="s">
        <v>111</v>
      </c>
      <c r="D168" s="23">
        <v>0</v>
      </c>
      <c r="E168" s="48">
        <v>0</v>
      </c>
      <c r="F168" s="23">
        <f t="shared" si="6"/>
        <v>0</v>
      </c>
      <c r="G168" s="21" t="str">
        <f t="shared" si="5"/>
        <v/>
      </c>
    </row>
    <row r="169" spans="1:7" ht="20.100000000000001" hidden="1" customHeight="1">
      <c r="A169" s="10">
        <v>161</v>
      </c>
      <c r="B169" s="47" t="s">
        <v>867</v>
      </c>
      <c r="C169" s="47" t="s">
        <v>112</v>
      </c>
      <c r="D169" s="23">
        <v>0</v>
      </c>
      <c r="E169" s="48">
        <v>0</v>
      </c>
      <c r="F169" s="23">
        <f t="shared" si="6"/>
        <v>0</v>
      </c>
      <c r="G169" s="21" t="str">
        <f t="shared" si="5"/>
        <v/>
      </c>
    </row>
    <row r="170" spans="1:7" ht="20.100000000000001" hidden="1" customHeight="1">
      <c r="A170" s="10">
        <v>162</v>
      </c>
      <c r="B170" s="46" t="s">
        <v>868</v>
      </c>
      <c r="C170" s="46" t="s">
        <v>113</v>
      </c>
      <c r="D170" s="23">
        <v>0</v>
      </c>
      <c r="E170" s="48">
        <v>0</v>
      </c>
      <c r="F170" s="23">
        <f t="shared" si="6"/>
        <v>0</v>
      </c>
      <c r="G170" s="21" t="str">
        <f t="shared" si="5"/>
        <v/>
      </c>
    </row>
    <row r="171" spans="1:7" ht="20.100000000000001" hidden="1" customHeight="1">
      <c r="A171" s="10">
        <v>163</v>
      </c>
      <c r="B171" s="47" t="s">
        <v>766</v>
      </c>
      <c r="C171" s="47" t="s">
        <v>114</v>
      </c>
      <c r="D171" s="23">
        <v>0</v>
      </c>
      <c r="E171" s="48">
        <v>0</v>
      </c>
      <c r="F171" s="23">
        <f t="shared" si="6"/>
        <v>0</v>
      </c>
      <c r="G171" s="21" t="str">
        <f t="shared" si="5"/>
        <v/>
      </c>
    </row>
    <row r="172" spans="1:7" ht="20.100000000000001" hidden="1" customHeight="1">
      <c r="A172" s="10">
        <v>164</v>
      </c>
      <c r="B172" s="46" t="s">
        <v>767</v>
      </c>
      <c r="C172" s="46" t="s">
        <v>115</v>
      </c>
      <c r="D172" s="23">
        <v>0</v>
      </c>
      <c r="E172" s="48">
        <v>0</v>
      </c>
      <c r="F172" s="23">
        <f t="shared" si="6"/>
        <v>0</v>
      </c>
      <c r="G172" s="21" t="str">
        <f t="shared" si="5"/>
        <v/>
      </c>
    </row>
    <row r="173" spans="1:7" ht="20.100000000000001" hidden="1" customHeight="1">
      <c r="A173" s="10">
        <v>165</v>
      </c>
      <c r="B173" s="47" t="s">
        <v>768</v>
      </c>
      <c r="C173" s="47" t="s">
        <v>116</v>
      </c>
      <c r="D173" s="23">
        <v>0</v>
      </c>
      <c r="E173" s="48">
        <v>0</v>
      </c>
      <c r="F173" s="23">
        <f t="shared" si="6"/>
        <v>0</v>
      </c>
      <c r="G173" s="21" t="str">
        <f t="shared" si="5"/>
        <v/>
      </c>
    </row>
    <row r="174" spans="1:7" ht="20.100000000000001" hidden="1" customHeight="1">
      <c r="A174" s="10">
        <v>166</v>
      </c>
      <c r="B174" s="46" t="s">
        <v>634</v>
      </c>
      <c r="C174" s="46" t="s">
        <v>117</v>
      </c>
      <c r="D174" s="23">
        <v>0</v>
      </c>
      <c r="E174" s="48">
        <v>0</v>
      </c>
      <c r="F174" s="23">
        <f t="shared" si="6"/>
        <v>0</v>
      </c>
      <c r="G174" s="21" t="str">
        <f t="shared" si="5"/>
        <v/>
      </c>
    </row>
    <row r="175" spans="1:7" ht="20.100000000000001" hidden="1" customHeight="1">
      <c r="A175" s="10">
        <v>167</v>
      </c>
      <c r="B175" s="47" t="s">
        <v>635</v>
      </c>
      <c r="C175" s="47" t="s">
        <v>118</v>
      </c>
      <c r="D175" s="23">
        <v>0</v>
      </c>
      <c r="E175" s="48">
        <v>0</v>
      </c>
      <c r="F175" s="23">
        <f t="shared" si="6"/>
        <v>0</v>
      </c>
      <c r="G175" s="21" t="str">
        <f t="shared" si="5"/>
        <v/>
      </c>
    </row>
    <row r="176" spans="1:7" ht="20.100000000000001" hidden="1" customHeight="1">
      <c r="A176" s="10">
        <v>168</v>
      </c>
      <c r="B176" s="46" t="s">
        <v>633</v>
      </c>
      <c r="C176" s="46" t="s">
        <v>119</v>
      </c>
      <c r="D176" s="23">
        <v>0</v>
      </c>
      <c r="E176" s="48">
        <v>0</v>
      </c>
      <c r="F176" s="23">
        <f t="shared" si="6"/>
        <v>0</v>
      </c>
      <c r="G176" s="21" t="str">
        <f t="shared" si="5"/>
        <v/>
      </c>
    </row>
    <row r="177" spans="1:7" ht="20.100000000000001" customHeight="1">
      <c r="A177" s="10">
        <v>169</v>
      </c>
      <c r="B177" s="47" t="s">
        <v>769</v>
      </c>
      <c r="C177" s="47" t="s">
        <v>120</v>
      </c>
      <c r="D177" s="23">
        <v>11</v>
      </c>
      <c r="E177" s="48">
        <v>11</v>
      </c>
      <c r="F177" s="23">
        <f t="shared" si="6"/>
        <v>11</v>
      </c>
      <c r="G177" s="21">
        <f t="shared" si="5"/>
        <v>1</v>
      </c>
    </row>
    <row r="178" spans="1:7" ht="20.100000000000001" customHeight="1">
      <c r="A178" s="10">
        <v>170</v>
      </c>
      <c r="B178" s="46" t="s">
        <v>770</v>
      </c>
      <c r="C178" s="46" t="s">
        <v>121</v>
      </c>
      <c r="D178" s="23">
        <v>11</v>
      </c>
      <c r="E178" s="48">
        <v>11</v>
      </c>
      <c r="F178" s="23">
        <f t="shared" si="6"/>
        <v>11</v>
      </c>
      <c r="G178" s="21">
        <f t="shared" si="5"/>
        <v>1</v>
      </c>
    </row>
    <row r="179" spans="1:7" ht="20.100000000000001" customHeight="1">
      <c r="A179" s="10">
        <v>171</v>
      </c>
      <c r="B179" s="47" t="s">
        <v>771</v>
      </c>
      <c r="C179" s="47" t="s">
        <v>122</v>
      </c>
      <c r="D179" s="23">
        <v>11</v>
      </c>
      <c r="E179" s="48">
        <v>11</v>
      </c>
      <c r="F179" s="23">
        <f t="shared" si="6"/>
        <v>11</v>
      </c>
      <c r="G179" s="21">
        <f t="shared" si="5"/>
        <v>1</v>
      </c>
    </row>
    <row r="180" spans="1:7" ht="20.100000000000001" hidden="1" customHeight="1">
      <c r="A180" s="10">
        <v>172</v>
      </c>
      <c r="B180" s="46"/>
      <c r="C180" s="46" t="s">
        <v>123</v>
      </c>
      <c r="D180" s="23">
        <v>0</v>
      </c>
      <c r="E180" s="48">
        <v>0</v>
      </c>
      <c r="F180" s="23">
        <f t="shared" si="6"/>
        <v>0</v>
      </c>
      <c r="G180" s="21" t="str">
        <f t="shared" si="5"/>
        <v/>
      </c>
    </row>
    <row r="181" spans="1:7" ht="20.100000000000001" hidden="1" customHeight="1">
      <c r="A181" s="10">
        <v>173</v>
      </c>
      <c r="B181" s="47"/>
      <c r="C181" s="47" t="s">
        <v>124</v>
      </c>
      <c r="D181" s="23">
        <v>0</v>
      </c>
      <c r="E181" s="48">
        <v>0</v>
      </c>
      <c r="F181" s="23">
        <f t="shared" si="6"/>
        <v>0</v>
      </c>
      <c r="G181" s="21" t="str">
        <f t="shared" si="5"/>
        <v/>
      </c>
    </row>
    <row r="182" spans="1:7" ht="20.100000000000001" hidden="1" customHeight="1">
      <c r="A182" s="10">
        <v>174</v>
      </c>
      <c r="B182" s="46"/>
      <c r="C182" s="46" t="s">
        <v>125</v>
      </c>
      <c r="D182" s="23">
        <v>0</v>
      </c>
      <c r="E182" s="48">
        <v>0</v>
      </c>
      <c r="F182" s="23">
        <f t="shared" si="6"/>
        <v>0</v>
      </c>
      <c r="G182" s="21" t="str">
        <f t="shared" si="5"/>
        <v/>
      </c>
    </row>
    <row r="183" spans="1:7" ht="20.100000000000001" hidden="1" customHeight="1">
      <c r="A183" s="10">
        <v>175</v>
      </c>
      <c r="B183" s="47" t="s">
        <v>772</v>
      </c>
      <c r="C183" s="47" t="s">
        <v>126</v>
      </c>
      <c r="D183" s="23">
        <v>0</v>
      </c>
      <c r="E183" s="48">
        <v>0</v>
      </c>
      <c r="F183" s="23">
        <f t="shared" si="6"/>
        <v>0</v>
      </c>
      <c r="G183" s="21" t="str">
        <f t="shared" si="5"/>
        <v/>
      </c>
    </row>
    <row r="184" spans="1:7" ht="20.100000000000001" hidden="1" customHeight="1">
      <c r="A184" s="10">
        <v>176</v>
      </c>
      <c r="B184" s="46" t="s">
        <v>773</v>
      </c>
      <c r="C184" s="46" t="s">
        <v>127</v>
      </c>
      <c r="D184" s="23">
        <v>0</v>
      </c>
      <c r="E184" s="48">
        <v>0</v>
      </c>
      <c r="F184" s="23">
        <f t="shared" si="6"/>
        <v>0</v>
      </c>
      <c r="G184" s="21" t="str">
        <f t="shared" si="5"/>
        <v/>
      </c>
    </row>
    <row r="185" spans="1:7" ht="20.100000000000001" hidden="1" customHeight="1">
      <c r="A185" s="10">
        <v>177</v>
      </c>
      <c r="B185" s="47" t="s">
        <v>774</v>
      </c>
      <c r="C185" s="47" t="s">
        <v>128</v>
      </c>
      <c r="D185" s="23">
        <v>0</v>
      </c>
      <c r="E185" s="48">
        <v>0</v>
      </c>
      <c r="F185" s="23">
        <f t="shared" si="6"/>
        <v>0</v>
      </c>
      <c r="G185" s="21" t="str">
        <f t="shared" si="5"/>
        <v/>
      </c>
    </row>
    <row r="186" spans="1:7" ht="20.100000000000001" hidden="1" customHeight="1">
      <c r="A186" s="10">
        <v>178</v>
      </c>
      <c r="B186" s="46" t="s">
        <v>775</v>
      </c>
      <c r="C186" s="46" t="s">
        <v>129</v>
      </c>
      <c r="D186" s="23">
        <v>0</v>
      </c>
      <c r="E186" s="48">
        <v>0</v>
      </c>
      <c r="F186" s="23">
        <f t="shared" si="6"/>
        <v>0</v>
      </c>
      <c r="G186" s="21" t="str">
        <f t="shared" si="5"/>
        <v/>
      </c>
    </row>
    <row r="187" spans="1:7" ht="20.100000000000001" hidden="1" customHeight="1">
      <c r="A187" s="10">
        <v>179</v>
      </c>
      <c r="B187" s="47" t="s">
        <v>776</v>
      </c>
      <c r="C187" s="47" t="s">
        <v>130</v>
      </c>
      <c r="D187" s="23">
        <v>0</v>
      </c>
      <c r="E187" s="48">
        <v>0</v>
      </c>
      <c r="F187" s="23">
        <f t="shared" si="6"/>
        <v>0</v>
      </c>
      <c r="G187" s="21" t="str">
        <f t="shared" si="5"/>
        <v/>
      </c>
    </row>
    <row r="188" spans="1:7" ht="20.100000000000001" hidden="1" customHeight="1">
      <c r="A188" s="10">
        <v>180</v>
      </c>
      <c r="B188" s="46" t="s">
        <v>777</v>
      </c>
      <c r="C188" s="46" t="s">
        <v>131</v>
      </c>
      <c r="D188" s="23">
        <v>0</v>
      </c>
      <c r="E188" s="48">
        <v>0</v>
      </c>
      <c r="F188" s="23">
        <f t="shared" si="6"/>
        <v>0</v>
      </c>
      <c r="G188" s="21" t="str">
        <f t="shared" si="5"/>
        <v/>
      </c>
    </row>
    <row r="189" spans="1:7" ht="20.100000000000001" hidden="1" customHeight="1">
      <c r="A189" s="10">
        <v>181</v>
      </c>
      <c r="B189" s="47" t="s">
        <v>778</v>
      </c>
      <c r="C189" s="47" t="s">
        <v>132</v>
      </c>
      <c r="D189" s="23">
        <v>0</v>
      </c>
      <c r="E189" s="48">
        <v>0</v>
      </c>
      <c r="F189" s="23">
        <f t="shared" si="6"/>
        <v>0</v>
      </c>
      <c r="G189" s="21" t="str">
        <f t="shared" si="5"/>
        <v/>
      </c>
    </row>
    <row r="190" spans="1:7" ht="20.100000000000001" customHeight="1">
      <c r="A190" s="10">
        <v>182</v>
      </c>
      <c r="B190" s="46" t="s">
        <v>842</v>
      </c>
      <c r="C190" s="46" t="s">
        <v>231</v>
      </c>
      <c r="D190" s="23">
        <v>40</v>
      </c>
      <c r="E190" s="48">
        <v>40</v>
      </c>
      <c r="F190" s="23">
        <f t="shared" si="6"/>
        <v>40</v>
      </c>
      <c r="G190" s="21">
        <f t="shared" si="5"/>
        <v>1</v>
      </c>
    </row>
    <row r="191" spans="1:7" ht="20.100000000000001" customHeight="1">
      <c r="A191" s="10">
        <v>183</v>
      </c>
      <c r="B191" s="47" t="s">
        <v>831</v>
      </c>
      <c r="C191" s="47" t="s">
        <v>232</v>
      </c>
      <c r="D191" s="23">
        <v>40</v>
      </c>
      <c r="E191" s="48">
        <v>40</v>
      </c>
      <c r="F191" s="23">
        <f t="shared" si="6"/>
        <v>40</v>
      </c>
      <c r="G191" s="21">
        <f t="shared" si="5"/>
        <v>1</v>
      </c>
    </row>
    <row r="192" spans="1:7" ht="20.100000000000001" customHeight="1">
      <c r="A192" s="10">
        <v>184</v>
      </c>
      <c r="B192" s="46" t="s">
        <v>834</v>
      </c>
      <c r="C192" s="46" t="s">
        <v>233</v>
      </c>
      <c r="D192" s="23">
        <v>40</v>
      </c>
      <c r="E192" s="48">
        <v>40</v>
      </c>
      <c r="F192" s="23">
        <f t="shared" si="6"/>
        <v>40</v>
      </c>
      <c r="G192" s="21">
        <f t="shared" si="5"/>
        <v>1</v>
      </c>
    </row>
    <row r="193" spans="1:7" ht="20.100000000000001" hidden="1" customHeight="1">
      <c r="A193" s="10">
        <v>185</v>
      </c>
      <c r="B193" s="47" t="s">
        <v>779</v>
      </c>
      <c r="C193" s="47" t="s">
        <v>274</v>
      </c>
      <c r="D193" s="23">
        <v>0</v>
      </c>
      <c r="E193" s="48">
        <v>0</v>
      </c>
      <c r="F193" s="23">
        <f t="shared" si="6"/>
        <v>0</v>
      </c>
      <c r="G193" s="21" t="str">
        <f t="shared" si="5"/>
        <v/>
      </c>
    </row>
    <row r="194" spans="1:7" ht="20.100000000000001" hidden="1" customHeight="1">
      <c r="A194" s="10">
        <v>186</v>
      </c>
      <c r="B194" s="46" t="s">
        <v>780</v>
      </c>
      <c r="C194" s="46" t="s">
        <v>275</v>
      </c>
      <c r="D194" s="23">
        <v>0</v>
      </c>
      <c r="E194" s="48">
        <v>0</v>
      </c>
      <c r="F194" s="23">
        <f t="shared" si="6"/>
        <v>0</v>
      </c>
      <c r="G194" s="21" t="str">
        <f t="shared" si="5"/>
        <v/>
      </c>
    </row>
    <row r="195" spans="1:7" ht="20.100000000000001" hidden="1" customHeight="1">
      <c r="A195" s="10">
        <v>187</v>
      </c>
      <c r="B195" s="47" t="s">
        <v>781</v>
      </c>
      <c r="C195" s="47" t="s">
        <v>276</v>
      </c>
      <c r="D195" s="23">
        <v>0</v>
      </c>
      <c r="E195" s="48">
        <v>0</v>
      </c>
      <c r="F195" s="23">
        <f t="shared" si="6"/>
        <v>0</v>
      </c>
      <c r="G195" s="21" t="str">
        <f t="shared" si="5"/>
        <v/>
      </c>
    </row>
    <row r="196" spans="1:7" ht="20.100000000000001" hidden="1" customHeight="1">
      <c r="A196" s="10">
        <v>188</v>
      </c>
      <c r="B196" s="46" t="s">
        <v>782</v>
      </c>
      <c r="C196" s="46" t="s">
        <v>286</v>
      </c>
      <c r="D196" s="23">
        <v>0</v>
      </c>
      <c r="E196" s="48">
        <v>0</v>
      </c>
      <c r="F196" s="23">
        <f t="shared" si="6"/>
        <v>0</v>
      </c>
      <c r="G196" s="21" t="str">
        <f t="shared" si="5"/>
        <v/>
      </c>
    </row>
    <row r="197" spans="1:7" ht="20.100000000000001" hidden="1" customHeight="1">
      <c r="A197" s="10">
        <v>189</v>
      </c>
      <c r="B197" s="47" t="s">
        <v>1012</v>
      </c>
      <c r="C197" s="47" t="s">
        <v>587</v>
      </c>
      <c r="D197" s="23">
        <v>0</v>
      </c>
      <c r="E197" s="48">
        <v>0</v>
      </c>
      <c r="F197" s="23">
        <f t="shared" si="6"/>
        <v>0</v>
      </c>
      <c r="G197" s="21" t="str">
        <f t="shared" si="5"/>
        <v/>
      </c>
    </row>
    <row r="198" spans="1:7" ht="20.100000000000001" hidden="1" customHeight="1">
      <c r="A198" s="10">
        <v>190</v>
      </c>
      <c r="B198" s="46" t="s">
        <v>1013</v>
      </c>
      <c r="C198" s="46" t="s">
        <v>588</v>
      </c>
      <c r="D198" s="23">
        <v>0</v>
      </c>
      <c r="E198" s="48">
        <v>0</v>
      </c>
      <c r="F198" s="23">
        <f t="shared" si="6"/>
        <v>0</v>
      </c>
      <c r="G198" s="21" t="str">
        <f t="shared" si="5"/>
        <v/>
      </c>
    </row>
    <row r="199" spans="1:7" ht="20.100000000000001" hidden="1" customHeight="1">
      <c r="A199" s="10">
        <v>191</v>
      </c>
      <c r="B199" s="47" t="s">
        <v>1014</v>
      </c>
      <c r="C199" s="47" t="s">
        <v>589</v>
      </c>
      <c r="D199" s="23">
        <v>0</v>
      </c>
      <c r="E199" s="48">
        <v>0</v>
      </c>
      <c r="F199" s="23">
        <f t="shared" si="6"/>
        <v>0</v>
      </c>
      <c r="G199" s="21" t="str">
        <f t="shared" si="5"/>
        <v/>
      </c>
    </row>
    <row r="200" spans="1:7" ht="20.100000000000001" customHeight="1">
      <c r="A200" s="10">
        <v>192</v>
      </c>
      <c r="B200" s="46" t="s">
        <v>902</v>
      </c>
      <c r="C200" s="46" t="s">
        <v>310</v>
      </c>
      <c r="D200" s="23">
        <v>7</v>
      </c>
      <c r="E200" s="48">
        <v>7</v>
      </c>
      <c r="F200" s="23">
        <f t="shared" si="6"/>
        <v>7</v>
      </c>
      <c r="G200" s="21">
        <f t="shared" si="5"/>
        <v>1</v>
      </c>
    </row>
    <row r="201" spans="1:7" ht="20.100000000000001" customHeight="1">
      <c r="A201" s="10">
        <v>193</v>
      </c>
      <c r="B201" s="47" t="s">
        <v>901</v>
      </c>
      <c r="C201" s="47" t="s">
        <v>311</v>
      </c>
      <c r="D201" s="23">
        <v>7</v>
      </c>
      <c r="E201" s="48">
        <v>7</v>
      </c>
      <c r="F201" s="23">
        <f t="shared" si="6"/>
        <v>7</v>
      </c>
      <c r="G201" s="21">
        <f t="shared" si="5"/>
        <v>1</v>
      </c>
    </row>
    <row r="202" spans="1:7" ht="20.100000000000001" customHeight="1">
      <c r="A202" s="10">
        <v>194</v>
      </c>
      <c r="B202" s="46" t="s">
        <v>900</v>
      </c>
      <c r="C202" s="46" t="s">
        <v>312</v>
      </c>
      <c r="D202" s="23">
        <v>7</v>
      </c>
      <c r="E202" s="48">
        <v>7</v>
      </c>
      <c r="F202" s="23">
        <f t="shared" si="6"/>
        <v>7</v>
      </c>
      <c r="G202" s="21">
        <f t="shared" ref="G202:G265" si="7">IFERROR(F202/D202,"")</f>
        <v>1</v>
      </c>
    </row>
    <row r="203" spans="1:7" ht="20.100000000000001" hidden="1" customHeight="1">
      <c r="A203" s="10">
        <v>195</v>
      </c>
      <c r="B203" s="47" t="s">
        <v>1015</v>
      </c>
      <c r="C203" s="47" t="s">
        <v>592</v>
      </c>
      <c r="D203" s="23">
        <v>0</v>
      </c>
      <c r="E203" s="48">
        <v>0</v>
      </c>
      <c r="F203" s="23">
        <f t="shared" ref="F203:F266" si="8">IF(E203&gt;D203,D203,E203)</f>
        <v>0</v>
      </c>
      <c r="G203" s="21" t="str">
        <f t="shared" si="7"/>
        <v/>
      </c>
    </row>
    <row r="204" spans="1:7" ht="20.100000000000001" hidden="1" customHeight="1">
      <c r="A204" s="10">
        <v>196</v>
      </c>
      <c r="B204" s="46" t="s">
        <v>1016</v>
      </c>
      <c r="C204" s="46" t="s">
        <v>593</v>
      </c>
      <c r="D204" s="23">
        <v>0</v>
      </c>
      <c r="E204" s="48">
        <v>0</v>
      </c>
      <c r="F204" s="23">
        <f t="shared" si="8"/>
        <v>0</v>
      </c>
      <c r="G204" s="21" t="str">
        <f t="shared" si="7"/>
        <v/>
      </c>
    </row>
    <row r="205" spans="1:7" ht="20.100000000000001" hidden="1" customHeight="1">
      <c r="A205" s="10">
        <v>197</v>
      </c>
      <c r="B205" s="47" t="s">
        <v>1017</v>
      </c>
      <c r="C205" s="47" t="s">
        <v>594</v>
      </c>
      <c r="D205" s="23">
        <v>0</v>
      </c>
      <c r="E205" s="48">
        <v>0</v>
      </c>
      <c r="F205" s="23">
        <f t="shared" si="8"/>
        <v>0</v>
      </c>
      <c r="G205" s="21" t="str">
        <f t="shared" si="7"/>
        <v/>
      </c>
    </row>
    <row r="206" spans="1:7" ht="20.100000000000001" hidden="1" customHeight="1">
      <c r="A206" s="10">
        <v>198</v>
      </c>
      <c r="B206" s="46" t="s">
        <v>972</v>
      </c>
      <c r="C206" s="46" t="s">
        <v>988</v>
      </c>
      <c r="D206" s="23">
        <v>0</v>
      </c>
      <c r="E206" s="48">
        <v>0</v>
      </c>
      <c r="F206" s="23">
        <f t="shared" si="8"/>
        <v>0</v>
      </c>
      <c r="G206" s="21" t="str">
        <f t="shared" si="7"/>
        <v/>
      </c>
    </row>
    <row r="207" spans="1:7" ht="20.100000000000001" hidden="1" customHeight="1">
      <c r="A207" s="10">
        <v>199</v>
      </c>
      <c r="B207" s="47" t="s">
        <v>971</v>
      </c>
      <c r="C207" s="47" t="s">
        <v>989</v>
      </c>
      <c r="D207" s="23">
        <v>0</v>
      </c>
      <c r="E207" s="48">
        <v>0</v>
      </c>
      <c r="F207" s="23">
        <f t="shared" si="8"/>
        <v>0</v>
      </c>
      <c r="G207" s="21" t="str">
        <f t="shared" si="7"/>
        <v/>
      </c>
    </row>
    <row r="208" spans="1:7" ht="20.100000000000001" hidden="1" customHeight="1">
      <c r="A208" s="10">
        <v>200</v>
      </c>
      <c r="B208" s="46" t="s">
        <v>973</v>
      </c>
      <c r="C208" s="46" t="s">
        <v>990</v>
      </c>
      <c r="D208" s="23">
        <v>0</v>
      </c>
      <c r="E208" s="48">
        <v>0</v>
      </c>
      <c r="F208" s="23">
        <f t="shared" si="8"/>
        <v>0</v>
      </c>
      <c r="G208" s="21" t="str">
        <f t="shared" si="7"/>
        <v/>
      </c>
    </row>
    <row r="209" spans="1:7" ht="20.100000000000001" hidden="1" customHeight="1">
      <c r="A209" s="10">
        <v>201</v>
      </c>
      <c r="B209" s="47" t="s">
        <v>784</v>
      </c>
      <c r="C209" s="47" t="s">
        <v>261</v>
      </c>
      <c r="D209" s="23">
        <v>0</v>
      </c>
      <c r="E209" s="48">
        <v>0</v>
      </c>
      <c r="F209" s="23">
        <f t="shared" si="8"/>
        <v>0</v>
      </c>
      <c r="G209" s="21" t="str">
        <f t="shared" si="7"/>
        <v/>
      </c>
    </row>
    <row r="210" spans="1:7" ht="20.100000000000001" hidden="1" customHeight="1">
      <c r="A210" s="10">
        <v>202</v>
      </c>
      <c r="B210" s="46" t="s">
        <v>786</v>
      </c>
      <c r="C210" s="46" t="s">
        <v>262</v>
      </c>
      <c r="D210" s="23">
        <v>0</v>
      </c>
      <c r="E210" s="48">
        <v>0</v>
      </c>
      <c r="F210" s="23">
        <f t="shared" si="8"/>
        <v>0</v>
      </c>
      <c r="G210" s="21" t="str">
        <f t="shared" si="7"/>
        <v/>
      </c>
    </row>
    <row r="211" spans="1:7" ht="20.100000000000001" hidden="1" customHeight="1">
      <c r="A211" s="10">
        <v>203</v>
      </c>
      <c r="B211" s="47" t="s">
        <v>788</v>
      </c>
      <c r="C211" s="47" t="s">
        <v>619</v>
      </c>
      <c r="D211" s="23">
        <v>0</v>
      </c>
      <c r="E211" s="48">
        <v>0</v>
      </c>
      <c r="F211" s="23">
        <f t="shared" si="8"/>
        <v>0</v>
      </c>
      <c r="G211" s="21" t="str">
        <f t="shared" si="7"/>
        <v/>
      </c>
    </row>
    <row r="212" spans="1:7" ht="20.100000000000001" hidden="1" customHeight="1">
      <c r="A212" s="10">
        <v>204</v>
      </c>
      <c r="B212" s="46" t="s">
        <v>790</v>
      </c>
      <c r="C212" s="46" t="s">
        <v>620</v>
      </c>
      <c r="D212" s="23">
        <v>0</v>
      </c>
      <c r="E212" s="48">
        <v>0</v>
      </c>
      <c r="F212" s="23">
        <f t="shared" si="8"/>
        <v>0</v>
      </c>
      <c r="G212" s="21" t="str">
        <f t="shared" si="7"/>
        <v/>
      </c>
    </row>
    <row r="213" spans="1:7" ht="20.100000000000001" hidden="1" customHeight="1">
      <c r="A213" s="10">
        <v>205</v>
      </c>
      <c r="B213" s="47" t="s">
        <v>666</v>
      </c>
      <c r="C213" s="47" t="s">
        <v>621</v>
      </c>
      <c r="D213" s="23">
        <v>0</v>
      </c>
      <c r="E213" s="48">
        <v>0</v>
      </c>
      <c r="F213" s="23">
        <f t="shared" si="8"/>
        <v>0</v>
      </c>
      <c r="G213" s="21" t="str">
        <f t="shared" si="7"/>
        <v/>
      </c>
    </row>
    <row r="214" spans="1:7" ht="20.100000000000001" hidden="1" customHeight="1">
      <c r="A214" s="10">
        <v>206</v>
      </c>
      <c r="B214" s="46" t="s">
        <v>665</v>
      </c>
      <c r="C214" s="46" t="s">
        <v>622</v>
      </c>
      <c r="D214" s="23">
        <v>0</v>
      </c>
      <c r="E214" s="48">
        <v>0</v>
      </c>
      <c r="F214" s="23">
        <f t="shared" si="8"/>
        <v>0</v>
      </c>
      <c r="G214" s="21" t="str">
        <f t="shared" si="7"/>
        <v/>
      </c>
    </row>
    <row r="215" spans="1:7" ht="20.100000000000001" hidden="1" customHeight="1">
      <c r="A215" s="10">
        <v>207</v>
      </c>
      <c r="B215" s="47"/>
      <c r="C215" s="47" t="s">
        <v>623</v>
      </c>
      <c r="D215" s="23">
        <v>0</v>
      </c>
      <c r="E215" s="48">
        <v>0</v>
      </c>
      <c r="F215" s="23">
        <f t="shared" si="8"/>
        <v>0</v>
      </c>
      <c r="G215" s="21" t="str">
        <f t="shared" si="7"/>
        <v/>
      </c>
    </row>
    <row r="216" spans="1:7" ht="20.100000000000001" hidden="1" customHeight="1">
      <c r="A216" s="10">
        <v>208</v>
      </c>
      <c r="B216" s="46"/>
      <c r="C216" s="46" t="s">
        <v>624</v>
      </c>
      <c r="D216" s="23">
        <v>0</v>
      </c>
      <c r="E216" s="48">
        <v>0</v>
      </c>
      <c r="F216" s="23">
        <f t="shared" si="8"/>
        <v>0</v>
      </c>
      <c r="G216" s="21" t="str">
        <f t="shared" si="7"/>
        <v/>
      </c>
    </row>
    <row r="217" spans="1:7" ht="20.100000000000001" hidden="1" customHeight="1">
      <c r="A217" s="10">
        <v>209</v>
      </c>
      <c r="B217" s="47"/>
      <c r="C217" s="47" t="s">
        <v>134</v>
      </c>
      <c r="D217" s="23">
        <v>0</v>
      </c>
      <c r="E217" s="48">
        <v>0</v>
      </c>
      <c r="F217" s="23">
        <f t="shared" si="8"/>
        <v>0</v>
      </c>
      <c r="G217" s="21" t="str">
        <f t="shared" si="7"/>
        <v/>
      </c>
    </row>
    <row r="218" spans="1:7" ht="20.100000000000001" hidden="1" customHeight="1">
      <c r="A218" s="10">
        <v>210</v>
      </c>
      <c r="B218" s="46"/>
      <c r="C218" s="46" t="s">
        <v>135</v>
      </c>
      <c r="D218" s="23">
        <v>0</v>
      </c>
      <c r="E218" s="48">
        <v>0</v>
      </c>
      <c r="F218" s="23">
        <f t="shared" si="8"/>
        <v>0</v>
      </c>
      <c r="G218" s="21" t="str">
        <f t="shared" si="7"/>
        <v/>
      </c>
    </row>
    <row r="219" spans="1:7" ht="20.100000000000001" hidden="1" customHeight="1">
      <c r="A219" s="10">
        <v>211</v>
      </c>
      <c r="B219" s="47" t="s">
        <v>926</v>
      </c>
      <c r="C219" s="47" t="s">
        <v>136</v>
      </c>
      <c r="D219" s="23">
        <v>0</v>
      </c>
      <c r="E219" s="48">
        <v>0</v>
      </c>
      <c r="F219" s="23">
        <f t="shared" si="8"/>
        <v>0</v>
      </c>
      <c r="G219" s="21" t="str">
        <f t="shared" si="7"/>
        <v/>
      </c>
    </row>
    <row r="220" spans="1:7" ht="20.100000000000001" hidden="1" customHeight="1">
      <c r="A220" s="10">
        <v>212</v>
      </c>
      <c r="B220" s="46" t="s">
        <v>925</v>
      </c>
      <c r="C220" s="46" t="s">
        <v>137</v>
      </c>
      <c r="D220" s="23">
        <v>0</v>
      </c>
      <c r="E220" s="48">
        <v>0</v>
      </c>
      <c r="F220" s="23">
        <f t="shared" si="8"/>
        <v>0</v>
      </c>
      <c r="G220" s="21" t="str">
        <f t="shared" si="7"/>
        <v/>
      </c>
    </row>
    <row r="221" spans="1:7" ht="20.100000000000001" customHeight="1">
      <c r="A221" s="10">
        <v>213</v>
      </c>
      <c r="B221" s="47" t="s">
        <v>657</v>
      </c>
      <c r="C221" s="47" t="s">
        <v>138</v>
      </c>
      <c r="D221" s="23">
        <v>280</v>
      </c>
      <c r="E221" s="48">
        <v>280</v>
      </c>
      <c r="F221" s="23">
        <f t="shared" si="8"/>
        <v>280</v>
      </c>
      <c r="G221" s="21">
        <f t="shared" si="7"/>
        <v>1</v>
      </c>
    </row>
    <row r="222" spans="1:7" ht="20.100000000000001" customHeight="1">
      <c r="A222" s="10">
        <v>214</v>
      </c>
      <c r="B222" s="46" t="s">
        <v>899</v>
      </c>
      <c r="C222" s="46" t="s">
        <v>139</v>
      </c>
      <c r="D222" s="23">
        <v>250</v>
      </c>
      <c r="E222" s="48">
        <v>250</v>
      </c>
      <c r="F222" s="23">
        <f t="shared" si="8"/>
        <v>250</v>
      </c>
      <c r="G222" s="21">
        <f t="shared" si="7"/>
        <v>1</v>
      </c>
    </row>
    <row r="223" spans="1:7" ht="20.100000000000001" hidden="1" customHeight="1">
      <c r="A223" s="10">
        <v>215</v>
      </c>
      <c r="B223" s="47" t="s">
        <v>1018</v>
      </c>
      <c r="C223" s="47" t="s">
        <v>991</v>
      </c>
      <c r="D223" s="23">
        <v>0</v>
      </c>
      <c r="E223" s="48">
        <v>0</v>
      </c>
      <c r="F223" s="23">
        <f t="shared" si="8"/>
        <v>0</v>
      </c>
      <c r="G223" s="21" t="str">
        <f t="shared" si="7"/>
        <v/>
      </c>
    </row>
    <row r="224" spans="1:7" ht="20.100000000000001" hidden="1" customHeight="1">
      <c r="A224" s="10">
        <v>216</v>
      </c>
      <c r="B224" s="46" t="s">
        <v>895</v>
      </c>
      <c r="C224" s="46" t="s">
        <v>140</v>
      </c>
      <c r="D224" s="23">
        <v>0</v>
      </c>
      <c r="E224" s="48">
        <v>0</v>
      </c>
      <c r="F224" s="23">
        <f t="shared" si="8"/>
        <v>0</v>
      </c>
      <c r="G224" s="21" t="str">
        <f t="shared" si="7"/>
        <v/>
      </c>
    </row>
    <row r="225" spans="1:7" ht="20.100000000000001" hidden="1" customHeight="1">
      <c r="A225" s="10">
        <v>217</v>
      </c>
      <c r="B225" s="47" t="s">
        <v>894</v>
      </c>
      <c r="C225" s="47" t="s">
        <v>141</v>
      </c>
      <c r="D225" s="23">
        <v>0</v>
      </c>
      <c r="E225" s="48">
        <v>0</v>
      </c>
      <c r="F225" s="23">
        <f t="shared" si="8"/>
        <v>0</v>
      </c>
      <c r="G225" s="21" t="str">
        <f t="shared" si="7"/>
        <v/>
      </c>
    </row>
    <row r="226" spans="1:7" ht="20.100000000000001" hidden="1" customHeight="1">
      <c r="A226" s="10">
        <v>218</v>
      </c>
      <c r="B226" s="46" t="s">
        <v>1019</v>
      </c>
      <c r="C226" s="46" t="s">
        <v>142</v>
      </c>
      <c r="D226" s="23">
        <v>0</v>
      </c>
      <c r="E226" s="48">
        <v>0</v>
      </c>
      <c r="F226" s="23">
        <f t="shared" si="8"/>
        <v>0</v>
      </c>
      <c r="G226" s="21" t="str">
        <f t="shared" si="7"/>
        <v/>
      </c>
    </row>
    <row r="227" spans="1:7" ht="20.100000000000001" hidden="1" customHeight="1">
      <c r="A227" s="10">
        <v>219</v>
      </c>
      <c r="B227" s="47" t="s">
        <v>1020</v>
      </c>
      <c r="C227" s="47" t="s">
        <v>143</v>
      </c>
      <c r="D227" s="23">
        <v>0</v>
      </c>
      <c r="E227" s="48">
        <v>0</v>
      </c>
      <c r="F227" s="23">
        <f t="shared" si="8"/>
        <v>0</v>
      </c>
      <c r="G227" s="21" t="str">
        <f t="shared" si="7"/>
        <v/>
      </c>
    </row>
    <row r="228" spans="1:7" ht="20.100000000000001" hidden="1" customHeight="1">
      <c r="A228" s="10">
        <v>220</v>
      </c>
      <c r="B228" s="46" t="s">
        <v>977</v>
      </c>
      <c r="C228" s="46" t="s">
        <v>144</v>
      </c>
      <c r="D228" s="23">
        <v>0</v>
      </c>
      <c r="E228" s="48">
        <v>0</v>
      </c>
      <c r="F228" s="23">
        <f t="shared" si="8"/>
        <v>0</v>
      </c>
      <c r="G228" s="21" t="str">
        <f t="shared" si="7"/>
        <v/>
      </c>
    </row>
    <row r="229" spans="1:7" ht="20.100000000000001" hidden="1" customHeight="1">
      <c r="A229" s="10">
        <v>221</v>
      </c>
      <c r="B229" s="47" t="s">
        <v>976</v>
      </c>
      <c r="C229" s="47" t="s">
        <v>145</v>
      </c>
      <c r="D229" s="23">
        <v>0</v>
      </c>
      <c r="E229" s="48">
        <v>0</v>
      </c>
      <c r="F229" s="23">
        <f t="shared" si="8"/>
        <v>0</v>
      </c>
      <c r="G229" s="21" t="str">
        <f t="shared" si="7"/>
        <v/>
      </c>
    </row>
    <row r="230" spans="1:7" ht="20.100000000000001" hidden="1" customHeight="1">
      <c r="A230" s="10">
        <v>222</v>
      </c>
      <c r="B230" s="46" t="s">
        <v>1021</v>
      </c>
      <c r="C230" s="46" t="s">
        <v>174</v>
      </c>
      <c r="D230" s="23">
        <v>0</v>
      </c>
      <c r="E230" s="48">
        <v>0</v>
      </c>
      <c r="F230" s="23">
        <f t="shared" si="8"/>
        <v>0</v>
      </c>
      <c r="G230" s="21" t="str">
        <f t="shared" si="7"/>
        <v/>
      </c>
    </row>
    <row r="231" spans="1:7" ht="20.100000000000001" hidden="1" customHeight="1">
      <c r="A231" s="10">
        <v>223</v>
      </c>
      <c r="B231" s="47" t="s">
        <v>1022</v>
      </c>
      <c r="C231" s="47" t="s">
        <v>146</v>
      </c>
      <c r="D231" s="23">
        <v>0</v>
      </c>
      <c r="E231" s="48">
        <v>0</v>
      </c>
      <c r="F231" s="23">
        <f t="shared" si="8"/>
        <v>0</v>
      </c>
      <c r="G231" s="21" t="str">
        <f t="shared" si="7"/>
        <v/>
      </c>
    </row>
    <row r="232" spans="1:7" ht="20.100000000000001" hidden="1" customHeight="1">
      <c r="A232" s="10">
        <v>224</v>
      </c>
      <c r="B232" s="46" t="s">
        <v>1023</v>
      </c>
      <c r="C232" s="46" t="s">
        <v>147</v>
      </c>
      <c r="D232" s="23">
        <v>0</v>
      </c>
      <c r="E232" s="48">
        <v>0</v>
      </c>
      <c r="F232" s="23">
        <f t="shared" si="8"/>
        <v>0</v>
      </c>
      <c r="G232" s="21" t="str">
        <f t="shared" si="7"/>
        <v/>
      </c>
    </row>
    <row r="233" spans="1:7" ht="20.100000000000001" hidden="1" customHeight="1">
      <c r="A233" s="10">
        <v>225</v>
      </c>
      <c r="B233" s="47" t="s">
        <v>1024</v>
      </c>
      <c r="C233" s="47" t="s">
        <v>148</v>
      </c>
      <c r="D233" s="23">
        <v>0</v>
      </c>
      <c r="E233" s="48">
        <v>0</v>
      </c>
      <c r="F233" s="23">
        <f t="shared" si="8"/>
        <v>0</v>
      </c>
      <c r="G233" s="21" t="str">
        <f t="shared" si="7"/>
        <v/>
      </c>
    </row>
    <row r="234" spans="1:7" ht="20.100000000000001" hidden="1" customHeight="1">
      <c r="A234" s="10">
        <v>226</v>
      </c>
      <c r="B234" s="46"/>
      <c r="C234" s="46" t="s">
        <v>149</v>
      </c>
      <c r="D234" s="23">
        <v>0</v>
      </c>
      <c r="E234" s="48">
        <v>0</v>
      </c>
      <c r="F234" s="23">
        <f t="shared" si="8"/>
        <v>0</v>
      </c>
      <c r="G234" s="21" t="str">
        <f t="shared" si="7"/>
        <v/>
      </c>
    </row>
    <row r="235" spans="1:7" ht="20.100000000000001" hidden="1" customHeight="1">
      <c r="A235" s="10">
        <v>227</v>
      </c>
      <c r="B235" s="47" t="s">
        <v>1025</v>
      </c>
      <c r="C235" s="47" t="s">
        <v>992</v>
      </c>
      <c r="D235" s="23">
        <v>0</v>
      </c>
      <c r="E235" s="48">
        <v>0</v>
      </c>
      <c r="F235" s="23">
        <f t="shared" si="8"/>
        <v>0</v>
      </c>
      <c r="G235" s="21" t="str">
        <f t="shared" si="7"/>
        <v/>
      </c>
    </row>
    <row r="236" spans="1:7" ht="20.100000000000001" hidden="1" customHeight="1">
      <c r="A236" s="10">
        <v>228</v>
      </c>
      <c r="B236" s="46" t="s">
        <v>1026</v>
      </c>
      <c r="C236" s="46" t="s">
        <v>993</v>
      </c>
      <c r="D236" s="23">
        <v>0</v>
      </c>
      <c r="E236" s="48">
        <v>0</v>
      </c>
      <c r="F236" s="23">
        <f t="shared" si="8"/>
        <v>0</v>
      </c>
      <c r="G236" s="21" t="str">
        <f t="shared" si="7"/>
        <v/>
      </c>
    </row>
    <row r="237" spans="1:7" ht="20.100000000000001" hidden="1" customHeight="1">
      <c r="A237" s="10">
        <v>229</v>
      </c>
      <c r="B237" s="47" t="s">
        <v>840</v>
      </c>
      <c r="C237" s="47" t="s">
        <v>133</v>
      </c>
      <c r="D237" s="23">
        <v>0</v>
      </c>
      <c r="E237" s="48">
        <v>0</v>
      </c>
      <c r="F237" s="23">
        <f t="shared" si="8"/>
        <v>0</v>
      </c>
      <c r="G237" s="21" t="str">
        <f t="shared" si="7"/>
        <v/>
      </c>
    </row>
    <row r="238" spans="1:7" ht="20.100000000000001" hidden="1" customHeight="1">
      <c r="A238" s="10">
        <v>230</v>
      </c>
      <c r="B238" s="46" t="s">
        <v>1027</v>
      </c>
      <c r="C238" s="46" t="s">
        <v>150</v>
      </c>
      <c r="D238" s="23">
        <v>0</v>
      </c>
      <c r="E238" s="48">
        <v>0</v>
      </c>
      <c r="F238" s="23">
        <f t="shared" si="8"/>
        <v>0</v>
      </c>
      <c r="G238" s="21" t="str">
        <f t="shared" si="7"/>
        <v/>
      </c>
    </row>
    <row r="239" spans="1:7" ht="20.100000000000001" hidden="1" customHeight="1">
      <c r="A239" s="10">
        <v>231</v>
      </c>
      <c r="B239" s="47" t="s">
        <v>1028</v>
      </c>
      <c r="C239" s="47" t="s">
        <v>151</v>
      </c>
      <c r="D239" s="23">
        <v>0</v>
      </c>
      <c r="E239" s="48">
        <v>0</v>
      </c>
      <c r="F239" s="23">
        <f t="shared" si="8"/>
        <v>0</v>
      </c>
      <c r="G239" s="21" t="str">
        <f t="shared" si="7"/>
        <v/>
      </c>
    </row>
    <row r="240" spans="1:7" ht="20.100000000000001" hidden="1" customHeight="1">
      <c r="A240" s="10">
        <v>232</v>
      </c>
      <c r="B240" s="46" t="s">
        <v>1029</v>
      </c>
      <c r="C240" s="46" t="s">
        <v>177</v>
      </c>
      <c r="D240" s="23">
        <v>0</v>
      </c>
      <c r="E240" s="48">
        <v>0</v>
      </c>
      <c r="F240" s="23">
        <f t="shared" si="8"/>
        <v>0</v>
      </c>
      <c r="G240" s="21" t="str">
        <f t="shared" si="7"/>
        <v/>
      </c>
    </row>
    <row r="241" spans="1:7" ht="20.100000000000001" hidden="1" customHeight="1">
      <c r="A241" s="10">
        <v>233</v>
      </c>
      <c r="B241" s="47" t="s">
        <v>926</v>
      </c>
      <c r="C241" s="47" t="s">
        <v>152</v>
      </c>
      <c r="D241" s="23">
        <v>0</v>
      </c>
      <c r="E241" s="48">
        <v>0</v>
      </c>
      <c r="F241" s="23">
        <f t="shared" si="8"/>
        <v>0</v>
      </c>
      <c r="G241" s="21" t="str">
        <f t="shared" si="7"/>
        <v/>
      </c>
    </row>
    <row r="242" spans="1:7" ht="20.100000000000001" hidden="1" customHeight="1">
      <c r="A242" s="10">
        <v>234</v>
      </c>
      <c r="B242" s="46" t="s">
        <v>925</v>
      </c>
      <c r="C242" s="46" t="s">
        <v>153</v>
      </c>
      <c r="D242" s="23">
        <v>0</v>
      </c>
      <c r="E242" s="48">
        <v>0</v>
      </c>
      <c r="F242" s="23">
        <f t="shared" si="8"/>
        <v>0</v>
      </c>
      <c r="G242" s="21" t="str">
        <f t="shared" si="7"/>
        <v/>
      </c>
    </row>
    <row r="243" spans="1:7" ht="20.100000000000001" hidden="1" customHeight="1">
      <c r="A243" s="10">
        <v>235</v>
      </c>
      <c r="B243" s="47" t="s">
        <v>841</v>
      </c>
      <c r="C243" s="47" t="s">
        <v>170</v>
      </c>
      <c r="D243" s="23">
        <v>0</v>
      </c>
      <c r="E243" s="48">
        <v>0</v>
      </c>
      <c r="F243" s="23">
        <f t="shared" si="8"/>
        <v>0</v>
      </c>
      <c r="G243" s="21" t="str">
        <f t="shared" si="7"/>
        <v/>
      </c>
    </row>
    <row r="244" spans="1:7" ht="20.100000000000001" customHeight="1">
      <c r="A244" s="10">
        <v>236</v>
      </c>
      <c r="B244" s="46" t="s">
        <v>657</v>
      </c>
      <c r="C244" s="46" t="s">
        <v>154</v>
      </c>
      <c r="D244" s="23">
        <v>280</v>
      </c>
      <c r="E244" s="48">
        <v>280</v>
      </c>
      <c r="F244" s="23">
        <f t="shared" si="8"/>
        <v>280</v>
      </c>
      <c r="G244" s="21">
        <f t="shared" si="7"/>
        <v>1</v>
      </c>
    </row>
    <row r="245" spans="1:7" ht="20.100000000000001" customHeight="1">
      <c r="A245" s="10">
        <v>237</v>
      </c>
      <c r="B245" s="47" t="s">
        <v>899</v>
      </c>
      <c r="C245" s="47" t="s">
        <v>155</v>
      </c>
      <c r="D245" s="23">
        <v>250</v>
      </c>
      <c r="E245" s="48">
        <v>250</v>
      </c>
      <c r="F245" s="23">
        <f t="shared" si="8"/>
        <v>250</v>
      </c>
      <c r="G245" s="21">
        <f t="shared" si="7"/>
        <v>1</v>
      </c>
    </row>
    <row r="246" spans="1:7" ht="20.100000000000001" customHeight="1">
      <c r="A246" s="10">
        <v>238</v>
      </c>
      <c r="B246" s="46" t="s">
        <v>658</v>
      </c>
      <c r="C246" s="46" t="s">
        <v>171</v>
      </c>
      <c r="D246" s="23">
        <v>612</v>
      </c>
      <c r="E246" s="48">
        <v>612</v>
      </c>
      <c r="F246" s="23">
        <f t="shared" si="8"/>
        <v>612</v>
      </c>
      <c r="G246" s="21">
        <f t="shared" si="7"/>
        <v>1</v>
      </c>
    </row>
    <row r="247" spans="1:7" ht="20.100000000000001" hidden="1" customHeight="1">
      <c r="A247" s="10">
        <v>239</v>
      </c>
      <c r="B247" s="47" t="s">
        <v>966</v>
      </c>
      <c r="C247" s="47" t="s">
        <v>156</v>
      </c>
      <c r="D247" s="23">
        <v>0</v>
      </c>
      <c r="E247" s="48">
        <v>0</v>
      </c>
      <c r="F247" s="23">
        <f t="shared" si="8"/>
        <v>0</v>
      </c>
      <c r="G247" s="21" t="str">
        <f t="shared" si="7"/>
        <v/>
      </c>
    </row>
    <row r="248" spans="1:7" ht="20.100000000000001" hidden="1" customHeight="1">
      <c r="A248" s="10">
        <v>240</v>
      </c>
      <c r="B248" s="46" t="s">
        <v>965</v>
      </c>
      <c r="C248" s="46" t="s">
        <v>157</v>
      </c>
      <c r="D248" s="23">
        <v>0</v>
      </c>
      <c r="E248" s="48">
        <v>0</v>
      </c>
      <c r="F248" s="23">
        <f t="shared" si="8"/>
        <v>0</v>
      </c>
      <c r="G248" s="21" t="str">
        <f t="shared" si="7"/>
        <v/>
      </c>
    </row>
    <row r="249" spans="1:7" ht="20.100000000000001" hidden="1" customHeight="1">
      <c r="A249" s="10">
        <v>241</v>
      </c>
      <c r="B249" s="47" t="s">
        <v>964</v>
      </c>
      <c r="C249" s="47" t="s">
        <v>158</v>
      </c>
      <c r="D249" s="23">
        <v>0</v>
      </c>
      <c r="E249" s="48">
        <v>0</v>
      </c>
      <c r="F249" s="23">
        <f t="shared" si="8"/>
        <v>0</v>
      </c>
      <c r="G249" s="21" t="str">
        <f t="shared" si="7"/>
        <v/>
      </c>
    </row>
    <row r="250" spans="1:7" ht="20.100000000000001" hidden="1" customHeight="1">
      <c r="A250" s="10">
        <v>242</v>
      </c>
      <c r="B250" s="46" t="s">
        <v>1030</v>
      </c>
      <c r="C250" s="46" t="s">
        <v>159</v>
      </c>
      <c r="D250" s="23">
        <v>0</v>
      </c>
      <c r="E250" s="48">
        <v>0</v>
      </c>
      <c r="F250" s="23">
        <f t="shared" si="8"/>
        <v>0</v>
      </c>
      <c r="G250" s="21" t="str">
        <f t="shared" si="7"/>
        <v/>
      </c>
    </row>
    <row r="251" spans="1:7" ht="20.100000000000001" hidden="1" customHeight="1">
      <c r="A251" s="10">
        <v>243</v>
      </c>
      <c r="B251" s="47" t="s">
        <v>963</v>
      </c>
      <c r="C251" s="47" t="s">
        <v>173</v>
      </c>
      <c r="D251" s="23">
        <v>0</v>
      </c>
      <c r="E251" s="48">
        <v>0</v>
      </c>
      <c r="F251" s="23">
        <f t="shared" si="8"/>
        <v>0</v>
      </c>
      <c r="G251" s="21" t="str">
        <f t="shared" si="7"/>
        <v/>
      </c>
    </row>
    <row r="252" spans="1:7" ht="20.100000000000001" hidden="1" customHeight="1">
      <c r="A252" s="10">
        <v>244</v>
      </c>
      <c r="B252" s="46" t="s">
        <v>680</v>
      </c>
      <c r="C252" s="46" t="s">
        <v>581</v>
      </c>
      <c r="D252" s="23">
        <v>0</v>
      </c>
      <c r="E252" s="48">
        <v>0</v>
      </c>
      <c r="F252" s="23">
        <f t="shared" si="8"/>
        <v>0</v>
      </c>
      <c r="G252" s="21" t="str">
        <f t="shared" si="7"/>
        <v/>
      </c>
    </row>
    <row r="253" spans="1:7" ht="20.100000000000001" hidden="1" customHeight="1">
      <c r="A253" s="10">
        <v>245</v>
      </c>
      <c r="B253" s="47" t="s">
        <v>681</v>
      </c>
      <c r="C253" s="47" t="s">
        <v>582</v>
      </c>
      <c r="D253" s="23">
        <v>0</v>
      </c>
      <c r="E253" s="48">
        <v>0</v>
      </c>
      <c r="F253" s="23">
        <f t="shared" si="8"/>
        <v>0</v>
      </c>
      <c r="G253" s="21" t="str">
        <f t="shared" si="7"/>
        <v/>
      </c>
    </row>
    <row r="254" spans="1:7" ht="20.100000000000001" hidden="1" customHeight="1">
      <c r="A254" s="10">
        <v>246</v>
      </c>
      <c r="B254" s="46" t="s">
        <v>682</v>
      </c>
      <c r="C254" s="46" t="s">
        <v>580</v>
      </c>
      <c r="D254" s="23">
        <v>0</v>
      </c>
      <c r="E254" s="48">
        <v>0</v>
      </c>
      <c r="F254" s="23">
        <f t="shared" si="8"/>
        <v>0</v>
      </c>
      <c r="G254" s="21" t="str">
        <f t="shared" si="7"/>
        <v/>
      </c>
    </row>
    <row r="255" spans="1:7" ht="20.100000000000001" hidden="1" customHeight="1">
      <c r="A255" s="10">
        <v>247</v>
      </c>
      <c r="B255" s="47" t="s">
        <v>928</v>
      </c>
      <c r="C255" s="47" t="s">
        <v>160</v>
      </c>
      <c r="D255" s="23">
        <v>0</v>
      </c>
      <c r="E255" s="48">
        <v>0</v>
      </c>
      <c r="F255" s="23">
        <f t="shared" si="8"/>
        <v>0</v>
      </c>
      <c r="G255" s="21" t="str">
        <f t="shared" si="7"/>
        <v/>
      </c>
    </row>
    <row r="256" spans="1:7" ht="20.100000000000001" hidden="1" customHeight="1">
      <c r="A256" s="10">
        <v>248</v>
      </c>
      <c r="B256" s="46" t="s">
        <v>927</v>
      </c>
      <c r="C256" s="46" t="s">
        <v>161</v>
      </c>
      <c r="D256" s="23">
        <v>0</v>
      </c>
      <c r="E256" s="48">
        <v>0</v>
      </c>
      <c r="F256" s="23">
        <f t="shared" si="8"/>
        <v>0</v>
      </c>
      <c r="G256" s="21" t="str">
        <f t="shared" si="7"/>
        <v/>
      </c>
    </row>
    <row r="257" spans="1:7" ht="20.100000000000001" hidden="1" customHeight="1">
      <c r="A257" s="10">
        <v>249</v>
      </c>
      <c r="B257" s="47" t="s">
        <v>1031</v>
      </c>
      <c r="C257" s="47" t="s">
        <v>162</v>
      </c>
      <c r="D257" s="23">
        <v>0</v>
      </c>
      <c r="E257" s="48">
        <v>0</v>
      </c>
      <c r="F257" s="23">
        <f t="shared" si="8"/>
        <v>0</v>
      </c>
      <c r="G257" s="21" t="str">
        <f t="shared" si="7"/>
        <v/>
      </c>
    </row>
    <row r="258" spans="1:7" ht="20.100000000000001" hidden="1" customHeight="1">
      <c r="A258" s="10">
        <v>250</v>
      </c>
      <c r="B258" s="46" t="s">
        <v>1032</v>
      </c>
      <c r="C258" s="46" t="s">
        <v>163</v>
      </c>
      <c r="D258" s="23">
        <v>0</v>
      </c>
      <c r="E258" s="48">
        <v>0</v>
      </c>
      <c r="F258" s="23">
        <f t="shared" si="8"/>
        <v>0</v>
      </c>
      <c r="G258" s="21" t="str">
        <f t="shared" si="7"/>
        <v/>
      </c>
    </row>
    <row r="259" spans="1:7" ht="20.100000000000001" hidden="1" customHeight="1">
      <c r="A259" s="10">
        <v>251</v>
      </c>
      <c r="B259" s="47" t="s">
        <v>1033</v>
      </c>
      <c r="C259" s="47" t="s">
        <v>164</v>
      </c>
      <c r="D259" s="23">
        <v>0</v>
      </c>
      <c r="E259" s="48">
        <v>0</v>
      </c>
      <c r="F259" s="23">
        <f t="shared" si="8"/>
        <v>0</v>
      </c>
      <c r="G259" s="21" t="str">
        <f t="shared" si="7"/>
        <v/>
      </c>
    </row>
    <row r="260" spans="1:7" ht="20.100000000000001" hidden="1" customHeight="1">
      <c r="A260" s="10">
        <v>252</v>
      </c>
      <c r="B260" s="46" t="s">
        <v>1034</v>
      </c>
      <c r="C260" s="46" t="s">
        <v>165</v>
      </c>
      <c r="D260" s="23">
        <v>0</v>
      </c>
      <c r="E260" s="48">
        <v>0</v>
      </c>
      <c r="F260" s="23">
        <f t="shared" si="8"/>
        <v>0</v>
      </c>
      <c r="G260" s="21" t="str">
        <f t="shared" si="7"/>
        <v/>
      </c>
    </row>
    <row r="261" spans="1:7" ht="20.100000000000001" hidden="1" customHeight="1">
      <c r="A261" s="10">
        <v>253</v>
      </c>
      <c r="B261" s="47" t="s">
        <v>1035</v>
      </c>
      <c r="C261" s="47" t="s">
        <v>176</v>
      </c>
      <c r="D261" s="23">
        <v>0</v>
      </c>
      <c r="E261" s="48">
        <v>0</v>
      </c>
      <c r="F261" s="23">
        <f t="shared" si="8"/>
        <v>0</v>
      </c>
      <c r="G261" s="21" t="str">
        <f t="shared" si="7"/>
        <v/>
      </c>
    </row>
    <row r="262" spans="1:7" ht="20.100000000000001" hidden="1" customHeight="1">
      <c r="A262" s="10">
        <v>254</v>
      </c>
      <c r="B262" s="46" t="s">
        <v>975</v>
      </c>
      <c r="C262" s="46" t="s">
        <v>166</v>
      </c>
      <c r="D262" s="23">
        <v>0</v>
      </c>
      <c r="E262" s="48">
        <v>0</v>
      </c>
      <c r="F262" s="23">
        <f t="shared" si="8"/>
        <v>0</v>
      </c>
      <c r="G262" s="21" t="str">
        <f t="shared" si="7"/>
        <v/>
      </c>
    </row>
    <row r="263" spans="1:7" ht="20.100000000000001" hidden="1" customHeight="1">
      <c r="A263" s="10">
        <v>255</v>
      </c>
      <c r="B263" s="47" t="s">
        <v>974</v>
      </c>
      <c r="C263" s="47" t="s">
        <v>167</v>
      </c>
      <c r="D263" s="23">
        <v>0</v>
      </c>
      <c r="E263" s="48">
        <v>0</v>
      </c>
      <c r="F263" s="23">
        <f t="shared" si="8"/>
        <v>0</v>
      </c>
      <c r="G263" s="21" t="str">
        <f t="shared" si="7"/>
        <v/>
      </c>
    </row>
    <row r="264" spans="1:7" ht="20.100000000000001" hidden="1" customHeight="1">
      <c r="A264" s="10">
        <v>256</v>
      </c>
      <c r="B264" s="46" t="s">
        <v>1036</v>
      </c>
      <c r="C264" s="46" t="s">
        <v>168</v>
      </c>
      <c r="D264" s="23">
        <v>0</v>
      </c>
      <c r="E264" s="48">
        <v>0</v>
      </c>
      <c r="F264" s="23">
        <f t="shared" si="8"/>
        <v>0</v>
      </c>
      <c r="G264" s="21" t="str">
        <f t="shared" si="7"/>
        <v/>
      </c>
    </row>
    <row r="265" spans="1:7" ht="20.100000000000001" hidden="1" customHeight="1">
      <c r="A265" s="10">
        <v>257</v>
      </c>
      <c r="B265" s="47" t="s">
        <v>1037</v>
      </c>
      <c r="C265" s="47" t="s">
        <v>169</v>
      </c>
      <c r="D265" s="23">
        <v>0</v>
      </c>
      <c r="E265" s="48">
        <v>0</v>
      </c>
      <c r="F265" s="23">
        <f t="shared" si="8"/>
        <v>0</v>
      </c>
      <c r="G265" s="21" t="str">
        <f t="shared" si="7"/>
        <v/>
      </c>
    </row>
    <row r="266" spans="1:7" ht="20.100000000000001" hidden="1" customHeight="1">
      <c r="A266" s="10">
        <v>258</v>
      </c>
      <c r="B266" s="46" t="s">
        <v>896</v>
      </c>
      <c r="C266" s="46" t="s">
        <v>172</v>
      </c>
      <c r="D266" s="23">
        <v>0</v>
      </c>
      <c r="E266" s="48">
        <v>0</v>
      </c>
      <c r="F266" s="23">
        <f t="shared" si="8"/>
        <v>0</v>
      </c>
      <c r="G266" s="21" t="str">
        <f t="shared" ref="G266" si="9">IFERROR(F266/D266,"")</f>
        <v/>
      </c>
    </row>
    <row r="267" spans="1:7" ht="20.100000000000001" hidden="1" customHeight="1">
      <c r="A267" s="10">
        <v>259</v>
      </c>
      <c r="B267" s="47" t="s">
        <v>1038</v>
      </c>
      <c r="C267" s="47" t="s">
        <v>175</v>
      </c>
      <c r="D267" s="23">
        <v>0</v>
      </c>
      <c r="E267" s="48">
        <v>0</v>
      </c>
      <c r="F267" s="23">
        <f t="shared" ref="F267:F330" si="10">IF(E267&gt;D267,D267,E267)</f>
        <v>0</v>
      </c>
      <c r="G267" s="21" t="str">
        <f t="shared" ref="G267:G329" si="11">IFERROR(F267/D267,"")</f>
        <v/>
      </c>
    </row>
    <row r="268" spans="1:7" ht="20.100000000000001" hidden="1" customHeight="1">
      <c r="A268" s="10">
        <v>260</v>
      </c>
      <c r="B268" s="46" t="s">
        <v>1039</v>
      </c>
      <c r="C268" s="46" t="s">
        <v>178</v>
      </c>
      <c r="D268" s="23">
        <v>0</v>
      </c>
      <c r="E268" s="48">
        <v>0</v>
      </c>
      <c r="F268" s="23">
        <f t="shared" si="10"/>
        <v>0</v>
      </c>
      <c r="G268" s="21" t="str">
        <f t="shared" si="11"/>
        <v/>
      </c>
    </row>
    <row r="269" spans="1:7" ht="20.100000000000001" hidden="1" customHeight="1">
      <c r="A269" s="10">
        <v>261</v>
      </c>
      <c r="B269" s="47" t="s">
        <v>1040</v>
      </c>
      <c r="C269" s="47" t="s">
        <v>179</v>
      </c>
      <c r="D269" s="23">
        <v>0</v>
      </c>
      <c r="E269" s="48">
        <v>0</v>
      </c>
      <c r="F269" s="23">
        <f t="shared" si="10"/>
        <v>0</v>
      </c>
      <c r="G269" s="21" t="str">
        <f t="shared" si="11"/>
        <v/>
      </c>
    </row>
    <row r="270" spans="1:7" ht="20.100000000000001" hidden="1" customHeight="1">
      <c r="A270" s="10">
        <v>262</v>
      </c>
      <c r="B270" s="46" t="s">
        <v>1041</v>
      </c>
      <c r="C270" s="46" t="s">
        <v>180</v>
      </c>
      <c r="D270" s="23">
        <v>0</v>
      </c>
      <c r="E270" s="48">
        <v>0</v>
      </c>
      <c r="F270" s="23">
        <f t="shared" si="10"/>
        <v>0</v>
      </c>
      <c r="G270" s="21" t="str">
        <f t="shared" si="11"/>
        <v/>
      </c>
    </row>
    <row r="271" spans="1:7" ht="20.100000000000001" hidden="1" customHeight="1">
      <c r="A271" s="10">
        <v>263</v>
      </c>
      <c r="B271" s="47" t="s">
        <v>1042</v>
      </c>
      <c r="C271" s="47" t="s">
        <v>181</v>
      </c>
      <c r="D271" s="23">
        <v>0</v>
      </c>
      <c r="E271" s="48">
        <v>0</v>
      </c>
      <c r="F271" s="23">
        <f t="shared" si="10"/>
        <v>0</v>
      </c>
      <c r="G271" s="21" t="str">
        <f t="shared" si="11"/>
        <v/>
      </c>
    </row>
    <row r="272" spans="1:7" ht="20.100000000000001" hidden="1" customHeight="1">
      <c r="A272" s="10">
        <v>264</v>
      </c>
      <c r="B272" s="46" t="s">
        <v>1043</v>
      </c>
      <c r="C272" s="46" t="s">
        <v>182</v>
      </c>
      <c r="D272" s="23">
        <v>0</v>
      </c>
      <c r="E272" s="48">
        <v>0</v>
      </c>
      <c r="F272" s="23">
        <f t="shared" si="10"/>
        <v>0</v>
      </c>
      <c r="G272" s="21" t="str">
        <f t="shared" si="11"/>
        <v/>
      </c>
    </row>
    <row r="273" spans="1:7" ht="20.100000000000001" hidden="1" customHeight="1">
      <c r="A273" s="10">
        <v>265</v>
      </c>
      <c r="B273" s="47" t="s">
        <v>1044</v>
      </c>
      <c r="C273" s="47" t="s">
        <v>183</v>
      </c>
      <c r="D273" s="23">
        <v>0</v>
      </c>
      <c r="E273" s="48">
        <v>0</v>
      </c>
      <c r="F273" s="23">
        <f t="shared" si="10"/>
        <v>0</v>
      </c>
      <c r="G273" s="21" t="str">
        <f t="shared" si="11"/>
        <v/>
      </c>
    </row>
    <row r="274" spans="1:7" ht="20.100000000000001" hidden="1" customHeight="1">
      <c r="A274" s="10">
        <v>266</v>
      </c>
      <c r="B274" s="46" t="s">
        <v>1045</v>
      </c>
      <c r="C274" s="46" t="s">
        <v>223</v>
      </c>
      <c r="D274" s="23">
        <v>0</v>
      </c>
      <c r="E274" s="48">
        <v>0</v>
      </c>
      <c r="F274" s="23">
        <f t="shared" si="10"/>
        <v>0</v>
      </c>
      <c r="G274" s="21" t="str">
        <f t="shared" si="11"/>
        <v/>
      </c>
    </row>
    <row r="275" spans="1:7" ht="20.100000000000001" hidden="1" customHeight="1">
      <c r="A275" s="10">
        <v>267</v>
      </c>
      <c r="B275" s="47" t="s">
        <v>1046</v>
      </c>
      <c r="C275" s="47" t="s">
        <v>224</v>
      </c>
      <c r="D275" s="23">
        <v>0</v>
      </c>
      <c r="E275" s="48">
        <v>0</v>
      </c>
      <c r="F275" s="23">
        <f t="shared" si="10"/>
        <v>0</v>
      </c>
      <c r="G275" s="21" t="str">
        <f t="shared" si="11"/>
        <v/>
      </c>
    </row>
    <row r="276" spans="1:7" ht="20.100000000000001" hidden="1" customHeight="1">
      <c r="A276" s="10">
        <v>268</v>
      </c>
      <c r="B276" s="46" t="s">
        <v>1047</v>
      </c>
      <c r="C276" s="46" t="s">
        <v>225</v>
      </c>
      <c r="D276" s="23">
        <v>0</v>
      </c>
      <c r="E276" s="48">
        <v>0</v>
      </c>
      <c r="F276" s="23">
        <f t="shared" si="10"/>
        <v>0</v>
      </c>
      <c r="G276" s="21" t="str">
        <f t="shared" si="11"/>
        <v/>
      </c>
    </row>
    <row r="277" spans="1:7" ht="20.100000000000001" hidden="1" customHeight="1">
      <c r="A277" s="10">
        <v>269</v>
      </c>
      <c r="B277" s="47" t="s">
        <v>1048</v>
      </c>
      <c r="C277" s="47" t="s">
        <v>234</v>
      </c>
      <c r="D277" s="23">
        <v>0</v>
      </c>
      <c r="E277" s="48">
        <v>0</v>
      </c>
      <c r="F277" s="23">
        <f t="shared" si="10"/>
        <v>0</v>
      </c>
      <c r="G277" s="21" t="str">
        <f t="shared" si="11"/>
        <v/>
      </c>
    </row>
    <row r="278" spans="1:7" ht="20.100000000000001" hidden="1" customHeight="1">
      <c r="A278" s="10">
        <v>270</v>
      </c>
      <c r="B278" s="46" t="s">
        <v>1049</v>
      </c>
      <c r="C278" s="46" t="s">
        <v>235</v>
      </c>
      <c r="D278" s="23">
        <v>0</v>
      </c>
      <c r="E278" s="48">
        <v>0</v>
      </c>
      <c r="F278" s="23">
        <f t="shared" si="10"/>
        <v>0</v>
      </c>
      <c r="G278" s="21" t="str">
        <f t="shared" si="11"/>
        <v/>
      </c>
    </row>
    <row r="279" spans="1:7" ht="20.100000000000001" hidden="1" customHeight="1">
      <c r="A279" s="10">
        <v>271</v>
      </c>
      <c r="B279" s="47" t="s">
        <v>978</v>
      </c>
      <c r="C279" s="47" t="s">
        <v>236</v>
      </c>
      <c r="D279" s="23">
        <v>0</v>
      </c>
      <c r="E279" s="48">
        <v>0</v>
      </c>
      <c r="F279" s="23">
        <f t="shared" si="10"/>
        <v>0</v>
      </c>
      <c r="G279" s="21" t="str">
        <f t="shared" si="11"/>
        <v/>
      </c>
    </row>
    <row r="280" spans="1:7" ht="20.100000000000001" hidden="1" customHeight="1">
      <c r="A280" s="10">
        <v>272</v>
      </c>
      <c r="B280" s="46" t="s">
        <v>1050</v>
      </c>
      <c r="C280" s="46" t="s">
        <v>237</v>
      </c>
      <c r="D280" s="23">
        <v>0</v>
      </c>
      <c r="E280" s="48">
        <v>0</v>
      </c>
      <c r="F280" s="23">
        <f t="shared" si="10"/>
        <v>0</v>
      </c>
      <c r="G280" s="21" t="str">
        <f t="shared" si="11"/>
        <v/>
      </c>
    </row>
    <row r="281" spans="1:7" ht="20.100000000000001" hidden="1" customHeight="1">
      <c r="A281" s="10">
        <v>273</v>
      </c>
      <c r="B281" s="47" t="s">
        <v>1051</v>
      </c>
      <c r="C281" s="47" t="s">
        <v>238</v>
      </c>
      <c r="D281" s="23">
        <v>0</v>
      </c>
      <c r="E281" s="48">
        <v>0</v>
      </c>
      <c r="F281" s="23">
        <f t="shared" si="10"/>
        <v>0</v>
      </c>
      <c r="G281" s="21" t="str">
        <f t="shared" si="11"/>
        <v/>
      </c>
    </row>
    <row r="282" spans="1:7" ht="20.100000000000001" hidden="1" customHeight="1">
      <c r="A282" s="10">
        <v>274</v>
      </c>
      <c r="B282" s="46"/>
      <c r="C282" s="46" t="s">
        <v>247</v>
      </c>
      <c r="D282" s="23">
        <v>0</v>
      </c>
      <c r="E282" s="48">
        <v>0</v>
      </c>
      <c r="F282" s="23">
        <f t="shared" si="10"/>
        <v>0</v>
      </c>
      <c r="G282" s="21" t="str">
        <f t="shared" si="11"/>
        <v/>
      </c>
    </row>
    <row r="283" spans="1:7" ht="20.100000000000001" hidden="1" customHeight="1">
      <c r="A283" s="10">
        <v>275</v>
      </c>
      <c r="B283" s="47"/>
      <c r="C283" s="47" t="s">
        <v>248</v>
      </c>
      <c r="D283" s="23">
        <v>0</v>
      </c>
      <c r="E283" s="48">
        <v>0</v>
      </c>
      <c r="F283" s="23">
        <f t="shared" si="10"/>
        <v>0</v>
      </c>
      <c r="G283" s="21" t="str">
        <f t="shared" si="11"/>
        <v/>
      </c>
    </row>
    <row r="284" spans="1:7" ht="20.100000000000001" hidden="1" customHeight="1">
      <c r="A284" s="10">
        <v>276</v>
      </c>
      <c r="B284" s="46"/>
      <c r="C284" s="46" t="s">
        <v>246</v>
      </c>
      <c r="D284" s="23">
        <v>0</v>
      </c>
      <c r="E284" s="48">
        <v>0</v>
      </c>
      <c r="F284" s="23">
        <f t="shared" si="10"/>
        <v>0</v>
      </c>
      <c r="G284" s="21" t="str">
        <f t="shared" si="11"/>
        <v/>
      </c>
    </row>
    <row r="285" spans="1:7" ht="20.100000000000001" hidden="1" customHeight="1">
      <c r="A285" s="10">
        <v>277</v>
      </c>
      <c r="B285" s="47" t="s">
        <v>1052</v>
      </c>
      <c r="C285" s="47" t="s">
        <v>250</v>
      </c>
      <c r="D285" s="23">
        <v>0</v>
      </c>
      <c r="E285" s="48">
        <v>0</v>
      </c>
      <c r="F285" s="23">
        <f t="shared" si="10"/>
        <v>0</v>
      </c>
      <c r="G285" s="21" t="str">
        <f t="shared" si="11"/>
        <v/>
      </c>
    </row>
    <row r="286" spans="1:7" ht="20.100000000000001" hidden="1" customHeight="1">
      <c r="A286" s="10">
        <v>278</v>
      </c>
      <c r="B286" s="46" t="s">
        <v>1053</v>
      </c>
      <c r="C286" s="46" t="s">
        <v>251</v>
      </c>
      <c r="D286" s="23">
        <v>0</v>
      </c>
      <c r="E286" s="48">
        <v>0</v>
      </c>
      <c r="F286" s="23">
        <f t="shared" si="10"/>
        <v>0</v>
      </c>
      <c r="G286" s="21" t="str">
        <f t="shared" si="11"/>
        <v/>
      </c>
    </row>
    <row r="287" spans="1:7" ht="20.100000000000001" hidden="1" customHeight="1">
      <c r="A287" s="10">
        <v>279</v>
      </c>
      <c r="B287" s="47" t="s">
        <v>1054</v>
      </c>
      <c r="C287" s="47" t="s">
        <v>249</v>
      </c>
      <c r="D287" s="23">
        <v>0</v>
      </c>
      <c r="E287" s="48">
        <v>0</v>
      </c>
      <c r="F287" s="23">
        <f t="shared" si="10"/>
        <v>0</v>
      </c>
      <c r="G287" s="21" t="str">
        <f t="shared" si="11"/>
        <v/>
      </c>
    </row>
    <row r="288" spans="1:7" ht="20.100000000000001" hidden="1" customHeight="1">
      <c r="A288" s="10">
        <v>280</v>
      </c>
      <c r="B288" s="46" t="s">
        <v>1055</v>
      </c>
      <c r="C288" s="46" t="s">
        <v>255</v>
      </c>
      <c r="D288" s="23">
        <v>0</v>
      </c>
      <c r="E288" s="48">
        <v>0</v>
      </c>
      <c r="F288" s="23">
        <f t="shared" si="10"/>
        <v>0</v>
      </c>
      <c r="G288" s="21" t="str">
        <f t="shared" si="11"/>
        <v/>
      </c>
    </row>
    <row r="289" spans="1:7" ht="20.100000000000001" hidden="1" customHeight="1">
      <c r="A289" s="10">
        <v>281</v>
      </c>
      <c r="B289" s="47" t="s">
        <v>1056</v>
      </c>
      <c r="C289" s="47" t="s">
        <v>256</v>
      </c>
      <c r="D289" s="23">
        <v>0</v>
      </c>
      <c r="E289" s="48">
        <v>0</v>
      </c>
      <c r="F289" s="23">
        <f t="shared" si="10"/>
        <v>0</v>
      </c>
      <c r="G289" s="21" t="str">
        <f t="shared" si="11"/>
        <v/>
      </c>
    </row>
    <row r="290" spans="1:7" ht="20.100000000000001" hidden="1" customHeight="1">
      <c r="A290" s="10">
        <v>282</v>
      </c>
      <c r="B290" s="46" t="s">
        <v>1057</v>
      </c>
      <c r="C290" s="46" t="s">
        <v>257</v>
      </c>
      <c r="D290" s="23">
        <v>0</v>
      </c>
      <c r="E290" s="48">
        <v>0</v>
      </c>
      <c r="F290" s="23">
        <f t="shared" si="10"/>
        <v>0</v>
      </c>
      <c r="G290" s="21" t="str">
        <f t="shared" si="11"/>
        <v/>
      </c>
    </row>
    <row r="291" spans="1:7" ht="20.100000000000001" hidden="1" customHeight="1">
      <c r="A291" s="10">
        <v>283</v>
      </c>
      <c r="B291" s="47" t="s">
        <v>1058</v>
      </c>
      <c r="C291" s="47" t="s">
        <v>258</v>
      </c>
      <c r="D291" s="23">
        <v>0</v>
      </c>
      <c r="E291" s="48">
        <v>0</v>
      </c>
      <c r="F291" s="23">
        <f t="shared" si="10"/>
        <v>0</v>
      </c>
      <c r="G291" s="21" t="str">
        <f t="shared" si="11"/>
        <v/>
      </c>
    </row>
    <row r="292" spans="1:7" ht="20.100000000000001" hidden="1" customHeight="1">
      <c r="A292" s="10">
        <v>284</v>
      </c>
      <c r="B292" s="46" t="s">
        <v>1059</v>
      </c>
      <c r="C292" s="46" t="s">
        <v>259</v>
      </c>
      <c r="D292" s="23">
        <v>0</v>
      </c>
      <c r="E292" s="48">
        <v>0</v>
      </c>
      <c r="F292" s="23">
        <f t="shared" si="10"/>
        <v>0</v>
      </c>
      <c r="G292" s="21" t="str">
        <f t="shared" si="11"/>
        <v/>
      </c>
    </row>
    <row r="293" spans="1:7" ht="20.100000000000001" hidden="1" customHeight="1">
      <c r="A293" s="10">
        <v>285</v>
      </c>
      <c r="B293" s="47" t="s">
        <v>1060</v>
      </c>
      <c r="C293" s="47" t="s">
        <v>260</v>
      </c>
      <c r="D293" s="23">
        <v>0</v>
      </c>
      <c r="E293" s="48">
        <v>0</v>
      </c>
      <c r="F293" s="23">
        <f t="shared" si="10"/>
        <v>0</v>
      </c>
      <c r="G293" s="21" t="str">
        <f t="shared" si="11"/>
        <v/>
      </c>
    </row>
    <row r="294" spans="1:7" ht="20.100000000000001" hidden="1" customHeight="1">
      <c r="A294" s="10">
        <v>286</v>
      </c>
      <c r="B294" s="46"/>
      <c r="C294" s="46" t="s">
        <v>263</v>
      </c>
      <c r="D294" s="23">
        <v>0</v>
      </c>
      <c r="E294" s="48">
        <v>0</v>
      </c>
      <c r="F294" s="23">
        <f t="shared" si="10"/>
        <v>0</v>
      </c>
      <c r="G294" s="21" t="str">
        <f t="shared" si="11"/>
        <v/>
      </c>
    </row>
    <row r="295" spans="1:7" ht="20.100000000000001" hidden="1" customHeight="1">
      <c r="A295" s="10">
        <v>287</v>
      </c>
      <c r="B295" s="47" t="s">
        <v>677</v>
      </c>
      <c r="C295" s="47" t="s">
        <v>264</v>
      </c>
      <c r="D295" s="23">
        <v>0</v>
      </c>
      <c r="E295" s="48">
        <v>0</v>
      </c>
      <c r="F295" s="23">
        <f t="shared" si="10"/>
        <v>0</v>
      </c>
      <c r="G295" s="21" t="str">
        <f t="shared" si="11"/>
        <v/>
      </c>
    </row>
    <row r="296" spans="1:7" ht="20.100000000000001" hidden="1" customHeight="1">
      <c r="A296" s="10">
        <v>288</v>
      </c>
      <c r="B296" s="46" t="s">
        <v>793</v>
      </c>
      <c r="C296" s="46" t="s">
        <v>265</v>
      </c>
      <c r="D296" s="23">
        <v>0</v>
      </c>
      <c r="E296" s="48">
        <v>0</v>
      </c>
      <c r="F296" s="23">
        <f t="shared" si="10"/>
        <v>0</v>
      </c>
      <c r="G296" s="21" t="str">
        <f t="shared" si="11"/>
        <v/>
      </c>
    </row>
    <row r="297" spans="1:7" ht="20.100000000000001" hidden="1" customHeight="1">
      <c r="A297" s="10">
        <v>289</v>
      </c>
      <c r="B297" s="47"/>
      <c r="C297" s="47" t="s">
        <v>277</v>
      </c>
      <c r="D297" s="23">
        <v>0</v>
      </c>
      <c r="E297" s="48">
        <v>0</v>
      </c>
      <c r="F297" s="23">
        <f t="shared" si="10"/>
        <v>0</v>
      </c>
      <c r="G297" s="21" t="str">
        <f t="shared" si="11"/>
        <v/>
      </c>
    </row>
    <row r="298" spans="1:7" ht="20.100000000000001" hidden="1" customHeight="1">
      <c r="A298" s="10">
        <v>290</v>
      </c>
      <c r="B298" s="46"/>
      <c r="C298" s="46" t="s">
        <v>278</v>
      </c>
      <c r="D298" s="23">
        <v>0</v>
      </c>
      <c r="E298" s="48">
        <v>0</v>
      </c>
      <c r="F298" s="23">
        <f t="shared" si="10"/>
        <v>0</v>
      </c>
      <c r="G298" s="21" t="str">
        <f t="shared" si="11"/>
        <v/>
      </c>
    </row>
    <row r="299" spans="1:7" ht="20.100000000000001" hidden="1" customHeight="1">
      <c r="A299" s="10">
        <v>291</v>
      </c>
      <c r="B299" s="47" t="s">
        <v>794</v>
      </c>
      <c r="C299" s="47" t="s">
        <v>279</v>
      </c>
      <c r="D299" s="23">
        <v>0</v>
      </c>
      <c r="E299" s="48">
        <v>0</v>
      </c>
      <c r="F299" s="23">
        <f t="shared" si="10"/>
        <v>0</v>
      </c>
      <c r="G299" s="21" t="str">
        <f t="shared" si="11"/>
        <v/>
      </c>
    </row>
    <row r="300" spans="1:7" ht="20.100000000000001" hidden="1" customHeight="1">
      <c r="A300" s="10">
        <v>292</v>
      </c>
      <c r="B300" s="46" t="s">
        <v>795</v>
      </c>
      <c r="C300" s="46" t="s">
        <v>280</v>
      </c>
      <c r="D300" s="23">
        <v>0</v>
      </c>
      <c r="E300" s="48">
        <v>0</v>
      </c>
      <c r="F300" s="23">
        <f t="shared" si="10"/>
        <v>0</v>
      </c>
      <c r="G300" s="21" t="str">
        <f t="shared" si="11"/>
        <v/>
      </c>
    </row>
    <row r="301" spans="1:7" ht="20.100000000000001" hidden="1" customHeight="1">
      <c r="A301" s="10">
        <v>293</v>
      </c>
      <c r="B301" s="47" t="s">
        <v>796</v>
      </c>
      <c r="C301" s="47" t="s">
        <v>282</v>
      </c>
      <c r="D301" s="23">
        <v>0</v>
      </c>
      <c r="E301" s="48">
        <v>0</v>
      </c>
      <c r="F301" s="23">
        <f t="shared" si="10"/>
        <v>0</v>
      </c>
      <c r="G301" s="21" t="str">
        <f t="shared" si="11"/>
        <v/>
      </c>
    </row>
    <row r="302" spans="1:7" ht="20.100000000000001" hidden="1" customHeight="1">
      <c r="A302" s="10">
        <v>294</v>
      </c>
      <c r="B302" s="46" t="s">
        <v>970</v>
      </c>
      <c r="C302" s="46" t="s">
        <v>283</v>
      </c>
      <c r="D302" s="23">
        <v>0</v>
      </c>
      <c r="E302" s="48">
        <v>0</v>
      </c>
      <c r="F302" s="23">
        <f t="shared" si="10"/>
        <v>0</v>
      </c>
      <c r="G302" s="21" t="str">
        <f t="shared" si="11"/>
        <v/>
      </c>
    </row>
    <row r="303" spans="1:7" ht="20.100000000000001" hidden="1" customHeight="1">
      <c r="A303" s="10">
        <v>295</v>
      </c>
      <c r="B303" s="47" t="s">
        <v>969</v>
      </c>
      <c r="C303" s="47" t="s">
        <v>284</v>
      </c>
      <c r="D303" s="23">
        <v>0</v>
      </c>
      <c r="E303" s="48">
        <v>0</v>
      </c>
      <c r="F303" s="23">
        <f t="shared" si="10"/>
        <v>0</v>
      </c>
      <c r="G303" s="21" t="str">
        <f t="shared" si="11"/>
        <v/>
      </c>
    </row>
    <row r="304" spans="1:7" ht="20.100000000000001" hidden="1" customHeight="1">
      <c r="A304" s="10">
        <v>296</v>
      </c>
      <c r="B304" s="46" t="s">
        <v>968</v>
      </c>
      <c r="C304" s="46" t="s">
        <v>285</v>
      </c>
      <c r="D304" s="23">
        <v>0</v>
      </c>
      <c r="E304" s="48">
        <v>0</v>
      </c>
      <c r="F304" s="23">
        <f t="shared" si="10"/>
        <v>0</v>
      </c>
      <c r="G304" s="21" t="str">
        <f t="shared" si="11"/>
        <v/>
      </c>
    </row>
    <row r="305" spans="1:7" ht="20.100000000000001" hidden="1" customHeight="1">
      <c r="A305" s="10">
        <v>297</v>
      </c>
      <c r="B305" s="47" t="s">
        <v>1061</v>
      </c>
      <c r="C305" s="47" t="s">
        <v>287</v>
      </c>
      <c r="D305" s="23">
        <v>0</v>
      </c>
      <c r="E305" s="48">
        <v>0</v>
      </c>
      <c r="F305" s="23">
        <f t="shared" si="10"/>
        <v>0</v>
      </c>
      <c r="G305" s="21" t="str">
        <f t="shared" si="11"/>
        <v/>
      </c>
    </row>
    <row r="306" spans="1:7" ht="20.100000000000001" hidden="1" customHeight="1">
      <c r="A306" s="10">
        <v>298</v>
      </c>
      <c r="B306" s="46" t="s">
        <v>1062</v>
      </c>
      <c r="C306" s="46" t="s">
        <v>288</v>
      </c>
      <c r="D306" s="23">
        <v>0</v>
      </c>
      <c r="E306" s="48">
        <v>0</v>
      </c>
      <c r="F306" s="23">
        <f t="shared" si="10"/>
        <v>0</v>
      </c>
      <c r="G306" s="21" t="str">
        <f t="shared" si="11"/>
        <v/>
      </c>
    </row>
    <row r="307" spans="1:7" ht="20.100000000000001" hidden="1" customHeight="1">
      <c r="A307" s="10">
        <v>299</v>
      </c>
      <c r="B307" s="47" t="s">
        <v>1063</v>
      </c>
      <c r="C307" s="47" t="s">
        <v>289</v>
      </c>
      <c r="D307" s="23">
        <v>0</v>
      </c>
      <c r="E307" s="48">
        <v>0</v>
      </c>
      <c r="F307" s="23">
        <f t="shared" si="10"/>
        <v>0</v>
      </c>
      <c r="G307" s="21" t="str">
        <f t="shared" si="11"/>
        <v/>
      </c>
    </row>
    <row r="308" spans="1:7" ht="20.100000000000001" hidden="1" customHeight="1">
      <c r="A308" s="10">
        <v>300</v>
      </c>
      <c r="B308" s="46" t="s">
        <v>1064</v>
      </c>
      <c r="C308" s="46" t="s">
        <v>290</v>
      </c>
      <c r="D308" s="23">
        <v>0</v>
      </c>
      <c r="E308" s="48">
        <v>0</v>
      </c>
      <c r="F308" s="23">
        <f t="shared" si="10"/>
        <v>0</v>
      </c>
      <c r="G308" s="21" t="str">
        <f t="shared" si="11"/>
        <v/>
      </c>
    </row>
    <row r="309" spans="1:7" ht="20.100000000000001" hidden="1" customHeight="1">
      <c r="A309" s="10">
        <v>301</v>
      </c>
      <c r="B309" s="47" t="s">
        <v>1065</v>
      </c>
      <c r="C309" s="47" t="s">
        <v>292</v>
      </c>
      <c r="D309" s="23">
        <v>0</v>
      </c>
      <c r="E309" s="48">
        <v>0</v>
      </c>
      <c r="F309" s="23">
        <f t="shared" si="10"/>
        <v>0</v>
      </c>
      <c r="G309" s="21" t="str">
        <f t="shared" si="11"/>
        <v/>
      </c>
    </row>
    <row r="310" spans="1:7" ht="20.100000000000001" hidden="1" customHeight="1">
      <c r="A310" s="10">
        <v>302</v>
      </c>
      <c r="B310" s="46" t="s">
        <v>1066</v>
      </c>
      <c r="C310" s="46" t="s">
        <v>293</v>
      </c>
      <c r="D310" s="23">
        <v>0</v>
      </c>
      <c r="E310" s="48">
        <v>0</v>
      </c>
      <c r="F310" s="23">
        <f t="shared" si="10"/>
        <v>0</v>
      </c>
      <c r="G310" s="21" t="str">
        <f t="shared" si="11"/>
        <v/>
      </c>
    </row>
    <row r="311" spans="1:7" ht="20.100000000000001" hidden="1" customHeight="1">
      <c r="A311" s="10">
        <v>303</v>
      </c>
      <c r="B311" s="47"/>
      <c r="C311" s="47" t="s">
        <v>294</v>
      </c>
      <c r="D311" s="23">
        <v>0</v>
      </c>
      <c r="E311" s="48">
        <v>0</v>
      </c>
      <c r="F311" s="23">
        <f t="shared" si="10"/>
        <v>0</v>
      </c>
      <c r="G311" s="21" t="str">
        <f t="shared" si="11"/>
        <v/>
      </c>
    </row>
    <row r="312" spans="1:7" ht="20.100000000000001" hidden="1" customHeight="1">
      <c r="A312" s="10">
        <v>304</v>
      </c>
      <c r="B312" s="46"/>
      <c r="C312" s="46" t="s">
        <v>295</v>
      </c>
      <c r="D312" s="23">
        <v>0</v>
      </c>
      <c r="E312" s="48">
        <v>0</v>
      </c>
      <c r="F312" s="23">
        <f t="shared" si="10"/>
        <v>0</v>
      </c>
      <c r="G312" s="21" t="str">
        <f t="shared" si="11"/>
        <v/>
      </c>
    </row>
    <row r="313" spans="1:7" ht="20.100000000000001" hidden="1" customHeight="1">
      <c r="A313" s="10">
        <v>305</v>
      </c>
      <c r="B313" s="47"/>
      <c r="C313" s="47" t="s">
        <v>296</v>
      </c>
      <c r="D313" s="23">
        <v>0</v>
      </c>
      <c r="E313" s="48">
        <v>0</v>
      </c>
      <c r="F313" s="23">
        <f t="shared" si="10"/>
        <v>0</v>
      </c>
      <c r="G313" s="21" t="str">
        <f t="shared" si="11"/>
        <v/>
      </c>
    </row>
    <row r="314" spans="1:7" ht="20.100000000000001" hidden="1" customHeight="1">
      <c r="A314" s="10">
        <v>306</v>
      </c>
      <c r="B314" s="46" t="s">
        <v>1067</v>
      </c>
      <c r="C314" s="46" t="s">
        <v>298</v>
      </c>
      <c r="D314" s="23">
        <v>0</v>
      </c>
      <c r="E314" s="48">
        <v>0</v>
      </c>
      <c r="F314" s="23">
        <f t="shared" si="10"/>
        <v>0</v>
      </c>
      <c r="G314" s="21" t="str">
        <f t="shared" si="11"/>
        <v/>
      </c>
    </row>
    <row r="315" spans="1:7" ht="20.100000000000001" hidden="1" customHeight="1">
      <c r="A315" s="10">
        <v>307</v>
      </c>
      <c r="B315" s="47" t="s">
        <v>1068</v>
      </c>
      <c r="C315" s="47" t="s">
        <v>994</v>
      </c>
      <c r="D315" s="23">
        <v>0</v>
      </c>
      <c r="E315" s="48">
        <v>0</v>
      </c>
      <c r="F315" s="23">
        <f t="shared" si="10"/>
        <v>0</v>
      </c>
      <c r="G315" s="21" t="str">
        <f t="shared" si="11"/>
        <v/>
      </c>
    </row>
    <row r="316" spans="1:7" ht="20.100000000000001" hidden="1" customHeight="1">
      <c r="A316" s="10">
        <v>308</v>
      </c>
      <c r="B316" s="46" t="s">
        <v>1069</v>
      </c>
      <c r="C316" s="46" t="s">
        <v>995</v>
      </c>
      <c r="D316" s="23">
        <v>0</v>
      </c>
      <c r="E316" s="48">
        <v>0</v>
      </c>
      <c r="F316" s="23">
        <f t="shared" si="10"/>
        <v>0</v>
      </c>
      <c r="G316" s="21" t="str">
        <f t="shared" si="11"/>
        <v/>
      </c>
    </row>
    <row r="317" spans="1:7" ht="20.100000000000001" hidden="1" customHeight="1">
      <c r="A317" s="10">
        <v>309</v>
      </c>
      <c r="B317" s="47" t="s">
        <v>1070</v>
      </c>
      <c r="C317" s="47" t="s">
        <v>996</v>
      </c>
      <c r="D317" s="23">
        <v>0</v>
      </c>
      <c r="E317" s="48">
        <v>0</v>
      </c>
      <c r="F317" s="23">
        <f t="shared" si="10"/>
        <v>0</v>
      </c>
      <c r="G317" s="21" t="str">
        <f t="shared" si="11"/>
        <v/>
      </c>
    </row>
    <row r="318" spans="1:7" ht="20.100000000000001" hidden="1" customHeight="1">
      <c r="A318" s="10">
        <v>310</v>
      </c>
      <c r="B318" s="46" t="s">
        <v>1071</v>
      </c>
      <c r="C318" s="46" t="s">
        <v>297</v>
      </c>
      <c r="D318" s="23">
        <v>0</v>
      </c>
      <c r="E318" s="48">
        <v>0</v>
      </c>
      <c r="F318" s="23">
        <f t="shared" si="10"/>
        <v>0</v>
      </c>
      <c r="G318" s="21" t="str">
        <f t="shared" si="11"/>
        <v/>
      </c>
    </row>
    <row r="319" spans="1:7" ht="20.100000000000001" hidden="1" customHeight="1">
      <c r="A319" s="10">
        <v>311</v>
      </c>
      <c r="B319" s="47" t="s">
        <v>1072</v>
      </c>
      <c r="C319" s="47" t="s">
        <v>300</v>
      </c>
      <c r="D319" s="23">
        <v>0</v>
      </c>
      <c r="E319" s="48">
        <v>0</v>
      </c>
      <c r="F319" s="23">
        <f t="shared" si="10"/>
        <v>0</v>
      </c>
      <c r="G319" s="21" t="str">
        <f t="shared" si="11"/>
        <v/>
      </c>
    </row>
    <row r="320" spans="1:7" ht="20.100000000000001" hidden="1" customHeight="1">
      <c r="A320" s="10">
        <v>312</v>
      </c>
      <c r="B320" s="46"/>
      <c r="C320" s="46" t="s">
        <v>301</v>
      </c>
      <c r="D320" s="23">
        <v>0</v>
      </c>
      <c r="E320" s="48">
        <v>0</v>
      </c>
      <c r="F320" s="23">
        <f t="shared" si="10"/>
        <v>0</v>
      </c>
      <c r="G320" s="21" t="str">
        <f t="shared" si="11"/>
        <v/>
      </c>
    </row>
    <row r="321" spans="1:7" ht="20.100000000000001" hidden="1" customHeight="1">
      <c r="A321" s="10">
        <v>313</v>
      </c>
      <c r="B321" s="47" t="s">
        <v>1073</v>
      </c>
      <c r="C321" s="47" t="s">
        <v>590</v>
      </c>
      <c r="D321" s="23">
        <v>0</v>
      </c>
      <c r="E321" s="48">
        <v>0</v>
      </c>
      <c r="F321" s="23">
        <f t="shared" si="10"/>
        <v>0</v>
      </c>
      <c r="G321" s="21" t="str">
        <f t="shared" si="11"/>
        <v/>
      </c>
    </row>
    <row r="322" spans="1:7" ht="20.100000000000001" hidden="1" customHeight="1">
      <c r="A322" s="10">
        <v>314</v>
      </c>
      <c r="B322" s="46" t="s">
        <v>1074</v>
      </c>
      <c r="C322" s="46" t="s">
        <v>591</v>
      </c>
      <c r="D322" s="23">
        <v>0</v>
      </c>
      <c r="E322" s="48">
        <v>0</v>
      </c>
      <c r="F322" s="23">
        <f t="shared" si="10"/>
        <v>0</v>
      </c>
      <c r="G322" s="21" t="str">
        <f t="shared" si="11"/>
        <v/>
      </c>
    </row>
    <row r="323" spans="1:7" ht="20.100000000000001" hidden="1" customHeight="1">
      <c r="A323" s="10">
        <v>315</v>
      </c>
      <c r="B323" s="47" t="s">
        <v>1075</v>
      </c>
      <c r="C323" s="47" t="s">
        <v>616</v>
      </c>
      <c r="D323" s="23">
        <v>0</v>
      </c>
      <c r="E323" s="48">
        <v>0</v>
      </c>
      <c r="F323" s="23">
        <f t="shared" si="10"/>
        <v>0</v>
      </c>
      <c r="G323" s="21" t="str">
        <f t="shared" si="11"/>
        <v/>
      </c>
    </row>
    <row r="324" spans="1:7" ht="20.100000000000001" hidden="1" customHeight="1">
      <c r="A324" s="10">
        <v>316</v>
      </c>
      <c r="B324" s="46" t="s">
        <v>1076</v>
      </c>
      <c r="C324" s="46" t="s">
        <v>617</v>
      </c>
      <c r="D324" s="23">
        <v>0</v>
      </c>
      <c r="E324" s="48">
        <v>0</v>
      </c>
      <c r="F324" s="23">
        <f t="shared" si="10"/>
        <v>0</v>
      </c>
      <c r="G324" s="21" t="str">
        <f t="shared" si="11"/>
        <v/>
      </c>
    </row>
    <row r="325" spans="1:7" ht="20.100000000000001" hidden="1" customHeight="1">
      <c r="A325" s="10">
        <v>317</v>
      </c>
      <c r="B325" s="47" t="s">
        <v>1077</v>
      </c>
      <c r="C325" s="47" t="s">
        <v>618</v>
      </c>
      <c r="D325" s="23">
        <v>0</v>
      </c>
      <c r="E325" s="48">
        <v>0</v>
      </c>
      <c r="F325" s="23">
        <f t="shared" si="10"/>
        <v>0</v>
      </c>
      <c r="G325" s="21" t="str">
        <f t="shared" si="11"/>
        <v/>
      </c>
    </row>
    <row r="326" spans="1:7" ht="20.100000000000001" hidden="1" customHeight="1">
      <c r="A326" s="10">
        <v>318</v>
      </c>
      <c r="B326" s="46" t="s">
        <v>1078</v>
      </c>
      <c r="C326" s="46" t="s">
        <v>601</v>
      </c>
      <c r="D326" s="23">
        <v>0</v>
      </c>
      <c r="E326" s="48">
        <v>0</v>
      </c>
      <c r="F326" s="23">
        <f t="shared" si="10"/>
        <v>0</v>
      </c>
      <c r="G326" s="21" t="str">
        <f t="shared" si="11"/>
        <v/>
      </c>
    </row>
    <row r="327" spans="1:7" ht="20.100000000000001" hidden="1" customHeight="1">
      <c r="A327" s="10">
        <v>319</v>
      </c>
      <c r="B327" s="47" t="s">
        <v>1079</v>
      </c>
      <c r="C327" s="47" t="s">
        <v>602</v>
      </c>
      <c r="D327" s="23">
        <v>0</v>
      </c>
      <c r="E327" s="48">
        <v>0</v>
      </c>
      <c r="F327" s="23">
        <f t="shared" si="10"/>
        <v>0</v>
      </c>
      <c r="G327" s="21" t="str">
        <f t="shared" si="11"/>
        <v/>
      </c>
    </row>
    <row r="328" spans="1:7" ht="20.100000000000001" hidden="1" customHeight="1">
      <c r="A328" s="10">
        <v>320</v>
      </c>
      <c r="B328" s="46" t="s">
        <v>678</v>
      </c>
      <c r="C328" s="46" t="s">
        <v>798</v>
      </c>
      <c r="D328" s="23">
        <v>0</v>
      </c>
      <c r="E328" s="48">
        <v>0</v>
      </c>
      <c r="F328" s="23">
        <f t="shared" si="10"/>
        <v>0</v>
      </c>
      <c r="G328" s="21" t="str">
        <f t="shared" si="11"/>
        <v/>
      </c>
    </row>
    <row r="329" spans="1:7" ht="20.100000000000001" hidden="1" customHeight="1">
      <c r="A329" s="10">
        <v>321</v>
      </c>
      <c r="B329" s="47" t="s">
        <v>800</v>
      </c>
      <c r="C329" s="47" t="s">
        <v>801</v>
      </c>
      <c r="D329" s="23">
        <v>0</v>
      </c>
      <c r="E329" s="48">
        <v>0</v>
      </c>
      <c r="F329" s="23">
        <f t="shared" si="10"/>
        <v>0</v>
      </c>
      <c r="G329" s="21" t="str">
        <f t="shared" si="11"/>
        <v/>
      </c>
    </row>
    <row r="330" spans="1:7" ht="20.100000000000001" hidden="1" customHeight="1">
      <c r="A330" s="10">
        <v>322</v>
      </c>
      <c r="B330" s="46" t="s">
        <v>671</v>
      </c>
      <c r="C330" s="46" t="s">
        <v>804</v>
      </c>
      <c r="D330" s="23">
        <v>0</v>
      </c>
      <c r="E330" s="48">
        <v>0</v>
      </c>
      <c r="F330" s="23">
        <f t="shared" si="10"/>
        <v>0</v>
      </c>
      <c r="G330" s="21" t="str">
        <f t="shared" ref="G330:G385" si="12">IFERROR(F330/D330,"")</f>
        <v/>
      </c>
    </row>
    <row r="331" spans="1:7" ht="20.100000000000001" hidden="1" customHeight="1">
      <c r="A331" s="10">
        <v>323</v>
      </c>
      <c r="B331" s="47" t="s">
        <v>672</v>
      </c>
      <c r="C331" s="47" t="s">
        <v>806</v>
      </c>
      <c r="D331" s="23">
        <v>0</v>
      </c>
      <c r="E331" s="48">
        <v>0</v>
      </c>
      <c r="F331" s="23">
        <f t="shared" ref="F331:F343" si="13">IF(E331&gt;D331,D331,E331)</f>
        <v>0</v>
      </c>
      <c r="G331" s="21" t="str">
        <f t="shared" si="12"/>
        <v/>
      </c>
    </row>
    <row r="332" spans="1:7" ht="20.100000000000001" hidden="1" customHeight="1">
      <c r="A332" s="10">
        <v>324</v>
      </c>
      <c r="B332" s="46" t="s">
        <v>670</v>
      </c>
      <c r="C332" s="46" t="s">
        <v>808</v>
      </c>
      <c r="D332" s="23">
        <v>0</v>
      </c>
      <c r="E332" s="48">
        <v>0</v>
      </c>
      <c r="F332" s="23">
        <f t="shared" si="13"/>
        <v>0</v>
      </c>
      <c r="G332" s="21" t="str">
        <f t="shared" si="12"/>
        <v/>
      </c>
    </row>
    <row r="333" spans="1:7" ht="20.100000000000001" hidden="1" customHeight="1">
      <c r="A333" s="10">
        <v>325</v>
      </c>
      <c r="B333" s="47" t="s">
        <v>655</v>
      </c>
      <c r="C333" s="47" t="s">
        <v>821</v>
      </c>
      <c r="D333" s="23">
        <v>0</v>
      </c>
      <c r="E333" s="48">
        <v>0</v>
      </c>
      <c r="F333" s="23">
        <f t="shared" si="13"/>
        <v>0</v>
      </c>
      <c r="G333" s="21" t="str">
        <f t="shared" si="12"/>
        <v/>
      </c>
    </row>
    <row r="334" spans="1:7" ht="20.100000000000001" hidden="1" customHeight="1">
      <c r="A334" s="10">
        <v>326</v>
      </c>
      <c r="B334" s="46" t="s">
        <v>1080</v>
      </c>
      <c r="C334" s="46" t="s">
        <v>997</v>
      </c>
      <c r="D334" s="23">
        <v>0</v>
      </c>
      <c r="E334" s="48">
        <v>0</v>
      </c>
      <c r="F334" s="23">
        <f t="shared" si="13"/>
        <v>0</v>
      </c>
      <c r="G334" s="21" t="str">
        <f t="shared" si="12"/>
        <v/>
      </c>
    </row>
    <row r="335" spans="1:7" ht="20.100000000000001" hidden="1" customHeight="1">
      <c r="A335" s="10">
        <v>327</v>
      </c>
      <c r="B335" s="47" t="s">
        <v>1081</v>
      </c>
      <c r="C335" s="47" t="s">
        <v>998</v>
      </c>
      <c r="D335" s="23">
        <v>0</v>
      </c>
      <c r="E335" s="48">
        <v>0</v>
      </c>
      <c r="F335" s="23">
        <f t="shared" si="13"/>
        <v>0</v>
      </c>
      <c r="G335" s="21" t="str">
        <f t="shared" si="12"/>
        <v/>
      </c>
    </row>
    <row r="336" spans="1:7" ht="20.100000000000001" hidden="1" customHeight="1">
      <c r="A336" s="10">
        <v>328</v>
      </c>
      <c r="B336" s="46" t="s">
        <v>1082</v>
      </c>
      <c r="C336" s="46" t="s">
        <v>999</v>
      </c>
      <c r="D336" s="23">
        <v>0</v>
      </c>
      <c r="E336" s="48">
        <v>0</v>
      </c>
      <c r="F336" s="23">
        <f t="shared" si="13"/>
        <v>0</v>
      </c>
      <c r="G336" s="21" t="str">
        <f t="shared" si="12"/>
        <v/>
      </c>
    </row>
    <row r="337" spans="1:7" ht="20.100000000000001" hidden="1" customHeight="1">
      <c r="A337" s="10">
        <v>329</v>
      </c>
      <c r="B337" s="47" t="s">
        <v>654</v>
      </c>
      <c r="C337" s="47" t="s">
        <v>823</v>
      </c>
      <c r="D337" s="23">
        <v>0</v>
      </c>
      <c r="E337" s="48">
        <v>0</v>
      </c>
      <c r="F337" s="23">
        <f t="shared" si="13"/>
        <v>0</v>
      </c>
      <c r="G337" s="21" t="str">
        <f t="shared" si="12"/>
        <v/>
      </c>
    </row>
    <row r="338" spans="1:7" ht="20.100000000000001" hidden="1" customHeight="1">
      <c r="A338" s="10">
        <v>330</v>
      </c>
      <c r="B338" s="46" t="s">
        <v>1083</v>
      </c>
      <c r="C338" s="46" t="s">
        <v>1000</v>
      </c>
      <c r="D338" s="23">
        <v>0</v>
      </c>
      <c r="E338" s="48">
        <v>0</v>
      </c>
      <c r="F338" s="23">
        <f t="shared" si="13"/>
        <v>0</v>
      </c>
      <c r="G338" s="21" t="str">
        <f t="shared" si="12"/>
        <v/>
      </c>
    </row>
    <row r="339" spans="1:7" ht="20.100000000000001" hidden="1" customHeight="1">
      <c r="A339" s="10">
        <v>331</v>
      </c>
      <c r="B339" s="47" t="s">
        <v>1084</v>
      </c>
      <c r="C339" s="47" t="s">
        <v>1001</v>
      </c>
      <c r="D339" s="23">
        <v>0</v>
      </c>
      <c r="E339" s="48">
        <v>0</v>
      </c>
      <c r="F339" s="23">
        <f t="shared" si="13"/>
        <v>0</v>
      </c>
      <c r="G339" s="21" t="str">
        <f t="shared" si="12"/>
        <v/>
      </c>
    </row>
    <row r="340" spans="1:7" ht="20.100000000000001" hidden="1" customHeight="1">
      <c r="A340" s="10">
        <v>332</v>
      </c>
      <c r="B340" s="46" t="s">
        <v>675</v>
      </c>
      <c r="C340" s="46" t="s">
        <v>583</v>
      </c>
      <c r="D340" s="23">
        <v>0</v>
      </c>
      <c r="E340" s="48">
        <v>0</v>
      </c>
      <c r="F340" s="23">
        <f t="shared" si="13"/>
        <v>0</v>
      </c>
      <c r="G340" s="21" t="str">
        <f t="shared" si="12"/>
        <v/>
      </c>
    </row>
    <row r="341" spans="1:7" ht="20.100000000000001" hidden="1" customHeight="1">
      <c r="A341" s="10">
        <v>333</v>
      </c>
      <c r="B341" s="47" t="s">
        <v>676</v>
      </c>
      <c r="C341" s="47" t="s">
        <v>584</v>
      </c>
      <c r="D341" s="23">
        <v>0</v>
      </c>
      <c r="E341" s="48">
        <v>0</v>
      </c>
      <c r="F341" s="23">
        <f t="shared" si="13"/>
        <v>0</v>
      </c>
      <c r="G341" s="21" t="str">
        <f t="shared" si="12"/>
        <v/>
      </c>
    </row>
    <row r="342" spans="1:7" ht="20.100000000000001" hidden="1" customHeight="1">
      <c r="A342" s="10">
        <v>334</v>
      </c>
      <c r="B342" s="46" t="s">
        <v>674</v>
      </c>
      <c r="C342" s="46" t="s">
        <v>585</v>
      </c>
      <c r="D342" s="23">
        <v>0</v>
      </c>
      <c r="E342" s="48">
        <v>0</v>
      </c>
      <c r="F342" s="23">
        <f t="shared" si="13"/>
        <v>0</v>
      </c>
      <c r="G342" s="21" t="str">
        <f t="shared" si="12"/>
        <v/>
      </c>
    </row>
    <row r="343" spans="1:7" ht="20.100000000000001" hidden="1" customHeight="1">
      <c r="A343" s="10">
        <v>335</v>
      </c>
      <c r="B343" s="47"/>
      <c r="C343" s="47"/>
      <c r="D343" s="23">
        <v>0</v>
      </c>
      <c r="E343" s="48">
        <v>0</v>
      </c>
      <c r="F343" s="23">
        <f t="shared" si="13"/>
        <v>0</v>
      </c>
      <c r="G343" s="21" t="str">
        <f t="shared" si="12"/>
        <v/>
      </c>
    </row>
    <row r="344" spans="1:7" ht="20.100000000000001" customHeight="1">
      <c r="A344" s="10">
        <v>336</v>
      </c>
      <c r="B344" s="46"/>
      <c r="C344" s="46"/>
      <c r="D344" s="23"/>
      <c r="E344" s="48"/>
      <c r="F344" s="23"/>
      <c r="G344" s="21" t="str">
        <f t="shared" si="12"/>
        <v/>
      </c>
    </row>
    <row r="345" spans="1:7" ht="20.100000000000001" customHeight="1">
      <c r="A345" s="10">
        <v>337</v>
      </c>
      <c r="B345" s="47"/>
      <c r="C345" s="47"/>
      <c r="D345" s="23"/>
      <c r="E345" s="48"/>
      <c r="F345" s="23"/>
      <c r="G345" s="21" t="str">
        <f t="shared" si="12"/>
        <v/>
      </c>
    </row>
    <row r="346" spans="1:7" ht="20.100000000000001" customHeight="1">
      <c r="A346" s="10">
        <v>338</v>
      </c>
      <c r="B346" s="46"/>
      <c r="C346" s="46"/>
      <c r="D346" s="23"/>
      <c r="E346" s="48"/>
      <c r="F346" s="23"/>
      <c r="G346" s="21" t="str">
        <f t="shared" si="12"/>
        <v/>
      </c>
    </row>
    <row r="347" spans="1:7" ht="20.100000000000001" customHeight="1">
      <c r="A347" s="10">
        <v>339</v>
      </c>
      <c r="B347" s="47"/>
      <c r="C347" s="47"/>
      <c r="D347" s="23"/>
      <c r="E347" s="48"/>
      <c r="F347" s="23"/>
      <c r="G347" s="21" t="str">
        <f t="shared" si="12"/>
        <v/>
      </c>
    </row>
    <row r="348" spans="1:7" ht="20.100000000000001" customHeight="1">
      <c r="A348" s="10">
        <v>340</v>
      </c>
      <c r="B348" s="46"/>
      <c r="C348" s="46"/>
      <c r="D348" s="23"/>
      <c r="E348" s="48"/>
      <c r="F348" s="23"/>
      <c r="G348" s="21" t="str">
        <f t="shared" si="12"/>
        <v/>
      </c>
    </row>
    <row r="349" spans="1:7" ht="20.100000000000001" customHeight="1">
      <c r="A349" s="10">
        <v>341</v>
      </c>
      <c r="B349" s="47"/>
      <c r="C349" s="47"/>
      <c r="D349" s="23"/>
      <c r="E349" s="48"/>
      <c r="F349" s="23"/>
      <c r="G349" s="21" t="str">
        <f t="shared" si="12"/>
        <v/>
      </c>
    </row>
    <row r="350" spans="1:7" ht="20.100000000000001" customHeight="1">
      <c r="A350" s="10">
        <v>342</v>
      </c>
      <c r="B350" s="46"/>
      <c r="C350" s="46"/>
      <c r="D350" s="23"/>
      <c r="E350" s="48"/>
      <c r="F350" s="23"/>
      <c r="G350" s="21" t="str">
        <f t="shared" si="12"/>
        <v/>
      </c>
    </row>
    <row r="351" spans="1:7" ht="20.100000000000001" customHeight="1">
      <c r="A351" s="10">
        <v>343</v>
      </c>
      <c r="B351" s="47"/>
      <c r="C351" s="47"/>
      <c r="D351" s="23"/>
      <c r="E351" s="48"/>
      <c r="F351" s="23"/>
      <c r="G351" s="21" t="str">
        <f t="shared" si="12"/>
        <v/>
      </c>
    </row>
    <row r="352" spans="1:7" ht="20.100000000000001" customHeight="1">
      <c r="A352" s="10">
        <v>344</v>
      </c>
      <c r="B352" s="46"/>
      <c r="C352" s="46"/>
      <c r="D352" s="23"/>
      <c r="E352" s="48"/>
      <c r="F352" s="23"/>
      <c r="G352" s="21" t="str">
        <f t="shared" si="12"/>
        <v/>
      </c>
    </row>
    <row r="353" spans="1:7" ht="20.100000000000001" customHeight="1">
      <c r="A353" s="10">
        <v>345</v>
      </c>
      <c r="B353" s="47"/>
      <c r="C353" s="47"/>
      <c r="D353" s="23"/>
      <c r="E353" s="48"/>
      <c r="F353" s="23"/>
      <c r="G353" s="21" t="str">
        <f t="shared" si="12"/>
        <v/>
      </c>
    </row>
    <row r="354" spans="1:7" ht="20.100000000000001" customHeight="1">
      <c r="A354" s="10">
        <v>346</v>
      </c>
      <c r="B354" s="46"/>
      <c r="C354" s="46"/>
      <c r="D354" s="23"/>
      <c r="E354" s="48"/>
      <c r="F354" s="23"/>
      <c r="G354" s="21" t="str">
        <f t="shared" si="12"/>
        <v/>
      </c>
    </row>
    <row r="355" spans="1:7" ht="20.100000000000001" customHeight="1">
      <c r="A355" s="10">
        <v>347</v>
      </c>
      <c r="B355" s="47"/>
      <c r="C355" s="47"/>
      <c r="D355" s="23"/>
      <c r="E355" s="48"/>
      <c r="F355" s="23"/>
      <c r="G355" s="21" t="str">
        <f t="shared" si="12"/>
        <v/>
      </c>
    </row>
    <row r="356" spans="1:7" ht="20.100000000000001" customHeight="1">
      <c r="A356" s="10">
        <v>348</v>
      </c>
      <c r="B356" s="46"/>
      <c r="C356" s="46"/>
      <c r="D356" s="23"/>
      <c r="E356" s="48"/>
      <c r="F356" s="23"/>
      <c r="G356" s="21" t="str">
        <f t="shared" si="12"/>
        <v/>
      </c>
    </row>
    <row r="357" spans="1:7" ht="20.100000000000001" customHeight="1">
      <c r="A357" s="10">
        <v>349</v>
      </c>
      <c r="B357" s="47"/>
      <c r="C357" s="47"/>
      <c r="D357" s="23"/>
      <c r="E357" s="48"/>
      <c r="F357" s="23"/>
      <c r="G357" s="21" t="str">
        <f t="shared" si="12"/>
        <v/>
      </c>
    </row>
    <row r="358" spans="1:7" ht="20.100000000000001" customHeight="1">
      <c r="A358" s="10">
        <v>350</v>
      </c>
      <c r="B358" s="46"/>
      <c r="C358" s="46"/>
      <c r="D358" s="23"/>
      <c r="E358" s="48"/>
      <c r="F358" s="23"/>
      <c r="G358" s="21" t="str">
        <f t="shared" si="12"/>
        <v/>
      </c>
    </row>
    <row r="359" spans="1:7" ht="20.100000000000001" customHeight="1">
      <c r="A359" s="10">
        <v>351</v>
      </c>
      <c r="B359" s="47"/>
      <c r="C359" s="47"/>
      <c r="D359" s="23"/>
      <c r="E359" s="48"/>
      <c r="F359" s="23"/>
      <c r="G359" s="21" t="str">
        <f t="shared" si="12"/>
        <v/>
      </c>
    </row>
    <row r="360" spans="1:7" ht="20.100000000000001" customHeight="1">
      <c r="A360" s="10">
        <v>352</v>
      </c>
      <c r="B360" s="46"/>
      <c r="C360" s="46"/>
      <c r="D360" s="23"/>
      <c r="E360" s="48"/>
      <c r="F360" s="23"/>
      <c r="G360" s="21" t="str">
        <f t="shared" si="12"/>
        <v/>
      </c>
    </row>
    <row r="361" spans="1:7" ht="20.100000000000001" customHeight="1">
      <c r="A361" s="10">
        <v>353</v>
      </c>
      <c r="B361" s="47"/>
      <c r="C361" s="47"/>
      <c r="D361" s="23"/>
      <c r="E361" s="48"/>
      <c r="F361" s="23"/>
      <c r="G361" s="21" t="str">
        <f t="shared" si="12"/>
        <v/>
      </c>
    </row>
    <row r="362" spans="1:7" ht="20.100000000000001" customHeight="1">
      <c r="A362" s="10">
        <v>354</v>
      </c>
      <c r="B362" s="46"/>
      <c r="C362" s="46"/>
      <c r="D362" s="23"/>
      <c r="E362" s="48"/>
      <c r="F362" s="23"/>
      <c r="G362" s="21" t="str">
        <f t="shared" si="12"/>
        <v/>
      </c>
    </row>
    <row r="363" spans="1:7" ht="20.100000000000001" customHeight="1">
      <c r="A363" s="10">
        <v>355</v>
      </c>
      <c r="B363" s="47"/>
      <c r="C363" s="47"/>
      <c r="D363" s="23"/>
      <c r="E363" s="48"/>
      <c r="F363" s="23"/>
      <c r="G363" s="21" t="str">
        <f t="shared" si="12"/>
        <v/>
      </c>
    </row>
    <row r="364" spans="1:7" ht="20.100000000000001" customHeight="1">
      <c r="A364" s="10">
        <v>356</v>
      </c>
      <c r="B364" s="46"/>
      <c r="C364" s="46"/>
      <c r="D364" s="23"/>
      <c r="E364" s="48"/>
      <c r="F364" s="23"/>
      <c r="G364" s="21" t="str">
        <f t="shared" si="12"/>
        <v/>
      </c>
    </row>
    <row r="365" spans="1:7" ht="20.100000000000001" customHeight="1">
      <c r="A365" s="10">
        <v>357</v>
      </c>
      <c r="B365" s="47"/>
      <c r="C365" s="47"/>
      <c r="D365" s="23"/>
      <c r="E365" s="48"/>
      <c r="F365" s="23"/>
      <c r="G365" s="21" t="str">
        <f t="shared" si="12"/>
        <v/>
      </c>
    </row>
    <row r="366" spans="1:7" ht="20.100000000000001" customHeight="1">
      <c r="A366" s="10">
        <v>358</v>
      </c>
      <c r="B366" s="46"/>
      <c r="C366" s="46"/>
      <c r="D366" s="23"/>
      <c r="E366" s="48"/>
      <c r="F366" s="23"/>
      <c r="G366" s="21" t="str">
        <f t="shared" si="12"/>
        <v/>
      </c>
    </row>
    <row r="367" spans="1:7" ht="20.100000000000001" customHeight="1">
      <c r="A367" s="10">
        <v>359</v>
      </c>
      <c r="B367" s="47"/>
      <c r="C367" s="47"/>
      <c r="D367" s="23"/>
      <c r="E367" s="48"/>
      <c r="F367" s="23"/>
      <c r="G367" s="21" t="str">
        <f t="shared" si="12"/>
        <v/>
      </c>
    </row>
    <row r="368" spans="1:7" ht="20.100000000000001" customHeight="1">
      <c r="A368" s="10">
        <v>360</v>
      </c>
      <c r="B368" s="46"/>
      <c r="C368" s="46"/>
      <c r="D368" s="23"/>
      <c r="E368" s="48"/>
      <c r="F368" s="23"/>
      <c r="G368" s="21" t="str">
        <f t="shared" si="12"/>
        <v/>
      </c>
    </row>
    <row r="369" spans="1:7" ht="20.100000000000001" customHeight="1">
      <c r="A369" s="10">
        <v>361</v>
      </c>
      <c r="B369" s="47"/>
      <c r="C369" s="47"/>
      <c r="D369" s="23"/>
      <c r="E369" s="48"/>
      <c r="F369" s="23"/>
      <c r="G369" s="21" t="str">
        <f t="shared" si="12"/>
        <v/>
      </c>
    </row>
    <row r="370" spans="1:7" ht="20.100000000000001" customHeight="1">
      <c r="A370" s="10">
        <v>362</v>
      </c>
      <c r="B370" s="46"/>
      <c r="C370" s="46"/>
      <c r="D370" s="23"/>
      <c r="E370" s="48"/>
      <c r="F370" s="23"/>
      <c r="G370" s="21" t="str">
        <f t="shared" si="12"/>
        <v/>
      </c>
    </row>
    <row r="371" spans="1:7" ht="20.100000000000001" customHeight="1">
      <c r="A371" s="10">
        <v>363</v>
      </c>
      <c r="B371" s="47"/>
      <c r="C371" s="47"/>
      <c r="D371" s="23"/>
      <c r="E371" s="48"/>
      <c r="F371" s="23"/>
      <c r="G371" s="21" t="str">
        <f t="shared" si="12"/>
        <v/>
      </c>
    </row>
    <row r="372" spans="1:7" ht="20.100000000000001" customHeight="1">
      <c r="A372" s="10">
        <v>364</v>
      </c>
      <c r="B372" s="46"/>
      <c r="C372" s="46"/>
      <c r="D372" s="23"/>
      <c r="E372" s="48"/>
      <c r="F372" s="23"/>
      <c r="G372" s="21" t="str">
        <f t="shared" si="12"/>
        <v/>
      </c>
    </row>
    <row r="373" spans="1:7" ht="20.100000000000001" customHeight="1">
      <c r="A373" s="10">
        <v>365</v>
      </c>
      <c r="B373" s="47"/>
      <c r="C373" s="47"/>
      <c r="D373" s="23"/>
      <c r="E373" s="48"/>
      <c r="F373" s="23"/>
      <c r="G373" s="21" t="str">
        <f t="shared" si="12"/>
        <v/>
      </c>
    </row>
    <row r="374" spans="1:7" ht="20.100000000000001" customHeight="1">
      <c r="A374" s="10">
        <v>366</v>
      </c>
      <c r="B374" s="46"/>
      <c r="C374" s="46"/>
      <c r="D374" s="23"/>
      <c r="E374" s="48"/>
      <c r="F374" s="23"/>
      <c r="G374" s="21" t="str">
        <f t="shared" si="12"/>
        <v/>
      </c>
    </row>
    <row r="375" spans="1:7" ht="20.100000000000001" customHeight="1">
      <c r="A375" s="10">
        <v>367</v>
      </c>
      <c r="B375" s="47"/>
      <c r="C375" s="47"/>
      <c r="D375" s="23"/>
      <c r="E375" s="48"/>
      <c r="F375" s="23"/>
      <c r="G375" s="21" t="str">
        <f t="shared" si="12"/>
        <v/>
      </c>
    </row>
    <row r="376" spans="1:7" ht="20.100000000000001" customHeight="1">
      <c r="A376" s="10">
        <v>368</v>
      </c>
      <c r="B376" s="46"/>
      <c r="C376" s="46"/>
      <c r="D376" s="23"/>
      <c r="E376" s="48"/>
      <c r="F376" s="23"/>
      <c r="G376" s="21" t="str">
        <f t="shared" si="12"/>
        <v/>
      </c>
    </row>
    <row r="377" spans="1:7" ht="20.100000000000001" customHeight="1">
      <c r="A377" s="10">
        <v>369</v>
      </c>
      <c r="B377" s="47"/>
      <c r="C377" s="47"/>
      <c r="D377" s="23"/>
      <c r="E377" s="48"/>
      <c r="F377" s="23"/>
      <c r="G377" s="21" t="str">
        <f t="shared" si="12"/>
        <v/>
      </c>
    </row>
    <row r="378" spans="1:7" ht="20.100000000000001" customHeight="1">
      <c r="A378" s="10">
        <v>370</v>
      </c>
      <c r="B378" s="46"/>
      <c r="C378" s="46"/>
      <c r="D378" s="23"/>
      <c r="E378" s="48"/>
      <c r="F378" s="23"/>
      <c r="G378" s="21" t="str">
        <f t="shared" si="12"/>
        <v/>
      </c>
    </row>
    <row r="379" spans="1:7" ht="20.100000000000001" customHeight="1">
      <c r="A379" s="10">
        <v>371</v>
      </c>
      <c r="B379" s="47"/>
      <c r="C379" s="47"/>
      <c r="D379" s="23"/>
      <c r="E379" s="48"/>
      <c r="F379" s="23"/>
      <c r="G379" s="21" t="str">
        <f t="shared" si="12"/>
        <v/>
      </c>
    </row>
    <row r="380" spans="1:7" ht="20.100000000000001" customHeight="1">
      <c r="A380" s="10">
        <v>372</v>
      </c>
      <c r="B380" s="46"/>
      <c r="C380" s="46"/>
      <c r="D380" s="23"/>
      <c r="E380" s="48"/>
      <c r="F380" s="23"/>
      <c r="G380" s="21" t="str">
        <f t="shared" si="12"/>
        <v/>
      </c>
    </row>
    <row r="381" spans="1:7" ht="20.100000000000001" customHeight="1">
      <c r="A381" s="10">
        <v>373</v>
      </c>
      <c r="B381" s="47"/>
      <c r="C381" s="47"/>
      <c r="D381" s="23"/>
      <c r="E381" s="48"/>
      <c r="F381" s="23"/>
      <c r="G381" s="21" t="str">
        <f t="shared" si="12"/>
        <v/>
      </c>
    </row>
    <row r="382" spans="1:7" ht="20.100000000000001" customHeight="1">
      <c r="A382" s="10">
        <v>374</v>
      </c>
      <c r="B382" s="46"/>
      <c r="C382" s="46"/>
      <c r="D382" s="23"/>
      <c r="E382" s="48"/>
      <c r="F382" s="23"/>
      <c r="G382" s="21" t="str">
        <f t="shared" si="12"/>
        <v/>
      </c>
    </row>
    <row r="383" spans="1:7" ht="20.100000000000001" customHeight="1">
      <c r="A383" s="10">
        <v>375</v>
      </c>
      <c r="B383" s="47"/>
      <c r="C383" s="47"/>
      <c r="D383" s="23"/>
      <c r="E383" s="48"/>
      <c r="F383" s="23"/>
      <c r="G383" s="21" t="str">
        <f t="shared" si="12"/>
        <v/>
      </c>
    </row>
    <row r="384" spans="1:7" ht="20.100000000000001" customHeight="1">
      <c r="A384" s="10">
        <v>376</v>
      </c>
      <c r="B384" s="46"/>
      <c r="C384" s="46"/>
      <c r="D384" s="23"/>
      <c r="E384" s="48"/>
      <c r="F384" s="23"/>
      <c r="G384" s="21" t="str">
        <f t="shared" si="12"/>
        <v/>
      </c>
    </row>
    <row r="385" spans="1:7" ht="20.100000000000001" customHeight="1">
      <c r="A385" s="10">
        <v>377</v>
      </c>
      <c r="B385" s="47"/>
      <c r="C385" s="47"/>
      <c r="D385" s="23"/>
      <c r="E385" s="48"/>
      <c r="F385" s="23"/>
      <c r="G385" s="21" t="str">
        <f t="shared" si="12"/>
        <v/>
      </c>
    </row>
    <row r="386" spans="1:7" ht="25.5" customHeight="1">
      <c r="A386" s="65" t="s">
        <v>6</v>
      </c>
      <c r="B386" s="65"/>
      <c r="C386" s="65"/>
      <c r="D386" s="25">
        <f>SUM(D9:D73)</f>
        <v>1043</v>
      </c>
      <c r="E386" s="25"/>
      <c r="F386" s="25">
        <f>SUM(F9:F73)</f>
        <v>841</v>
      </c>
      <c r="G386" s="25"/>
    </row>
    <row r="387" spans="1:7" ht="25.5" customHeight="1">
      <c r="A387" s="66" t="s">
        <v>39</v>
      </c>
      <c r="B387" s="66"/>
      <c r="C387" s="66"/>
      <c r="D387" s="59">
        <f>F386/D386</f>
        <v>0.80632790028763179</v>
      </c>
      <c r="E387" s="59"/>
      <c r="F387" s="59"/>
      <c r="G387" s="26"/>
    </row>
    <row r="388" spans="1:7" ht="25.5" customHeight="1">
      <c r="A388" s="58" t="s">
        <v>38</v>
      </c>
      <c r="B388" s="58"/>
      <c r="C388" s="58"/>
      <c r="D388" s="58" t="str">
        <f>IF(D387&lt;50%,B395,IF(D387&lt;70%,B394,IF(D387&lt;80%,B393,IF(D387&lt;90%,B392,B391))))</f>
        <v>B</v>
      </c>
      <c r="E388" s="58"/>
      <c r="F388" s="58"/>
      <c r="G388" s="27"/>
    </row>
    <row r="389" spans="1:7" ht="20.100000000000001" customHeight="1">
      <c r="E389" s="2"/>
      <c r="F389" s="2"/>
    </row>
    <row r="390" spans="1:7" ht="35.25" customHeight="1">
      <c r="B390" s="24" t="s">
        <v>37</v>
      </c>
    </row>
    <row r="391" spans="1:7" ht="20.100000000000001" customHeight="1">
      <c r="B391" s="11" t="s">
        <v>9</v>
      </c>
      <c r="C391" s="12" t="s">
        <v>10</v>
      </c>
    </row>
    <row r="392" spans="1:7" ht="20.100000000000001" customHeight="1">
      <c r="B392" s="11" t="s">
        <v>11</v>
      </c>
      <c r="C392" s="12" t="s">
        <v>12</v>
      </c>
    </row>
    <row r="393" spans="1:7" ht="20.100000000000001" customHeight="1">
      <c r="B393" s="11" t="s">
        <v>13</v>
      </c>
      <c r="C393" s="12" t="s">
        <v>14</v>
      </c>
    </row>
    <row r="394" spans="1:7" ht="20.100000000000001" customHeight="1">
      <c r="B394" s="11" t="s">
        <v>15</v>
      </c>
      <c r="C394" s="12" t="s">
        <v>16</v>
      </c>
    </row>
    <row r="395" spans="1:7" ht="20.100000000000001" customHeight="1">
      <c r="B395" s="11" t="s">
        <v>17</v>
      </c>
      <c r="C395" s="12" t="s">
        <v>18</v>
      </c>
    </row>
    <row r="397" spans="1:7" ht="20.100000000000001" customHeight="1">
      <c r="A397" s="44"/>
      <c r="B397" s="73" t="s">
        <v>897</v>
      </c>
      <c r="C397" s="73"/>
      <c r="D397" s="73"/>
      <c r="E397" s="73"/>
      <c r="F397" s="73"/>
      <c r="G397" s="73"/>
    </row>
    <row r="398" spans="1:7" ht="20.100000000000001" customHeight="1">
      <c r="A398" s="73" t="s">
        <v>40</v>
      </c>
      <c r="B398" s="73"/>
      <c r="C398" s="73"/>
      <c r="D398" s="73" t="s">
        <v>45</v>
      </c>
      <c r="E398" s="73"/>
      <c r="F398" s="73"/>
      <c r="G398" s="73"/>
    </row>
    <row r="399" spans="1:7" ht="53.25" customHeight="1">
      <c r="A399" s="73"/>
      <c r="B399" s="73"/>
      <c r="C399" s="73"/>
      <c r="D399" s="31"/>
      <c r="E399" s="31"/>
      <c r="F399" s="31"/>
      <c r="G399" s="31"/>
    </row>
    <row r="400" spans="1:7" ht="20.100000000000001" customHeight="1">
      <c r="A400" s="74" t="s">
        <v>889</v>
      </c>
      <c r="B400" s="74"/>
      <c r="C400" s="74"/>
      <c r="D400" s="73" t="s">
        <v>43</v>
      </c>
      <c r="E400" s="73"/>
      <c r="F400" s="73"/>
      <c r="G400" s="73"/>
    </row>
    <row r="401" spans="1:7" ht="20.100000000000001" customHeight="1">
      <c r="A401" s="73" t="s">
        <v>888</v>
      </c>
      <c r="B401" s="73"/>
      <c r="C401" s="73"/>
      <c r="D401" s="73"/>
      <c r="E401" s="73"/>
      <c r="F401" s="73"/>
      <c r="G401" s="73"/>
    </row>
  </sheetData>
  <autoFilter ref="A8:G388">
    <filterColumn colId="1" showButton="0"/>
    <filterColumn colId="5">
      <filters blank="1">
        <filter val="100"/>
        <filter val="11"/>
        <filter val="130"/>
        <filter val="15"/>
        <filter val="168"/>
        <filter val="170"/>
        <filter val="186"/>
        <filter val="20"/>
        <filter val="250"/>
        <filter val="280"/>
        <filter val="30"/>
        <filter val="35"/>
        <filter val="40"/>
        <filter val="425"/>
        <filter val="50"/>
        <filter val="60"/>
        <filter val="612"/>
        <filter val="63"/>
        <filter val="7"/>
        <filter val="72"/>
        <filter val="760"/>
        <filter val="841"/>
        <filter val="900"/>
      </filters>
    </filterColumn>
  </autoFilter>
  <mergeCells count="22">
    <mergeCell ref="A401:C401"/>
    <mergeCell ref="D401:G401"/>
    <mergeCell ref="A386:C386"/>
    <mergeCell ref="A387:C387"/>
    <mergeCell ref="D387:F387"/>
    <mergeCell ref="A388:C388"/>
    <mergeCell ref="D388:F388"/>
    <mergeCell ref="B397:G397"/>
    <mergeCell ref="A398:C398"/>
    <mergeCell ref="D398:G398"/>
    <mergeCell ref="A399:C399"/>
    <mergeCell ref="A400:C400"/>
    <mergeCell ref="D400:G400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385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01"/>
  <sheetViews>
    <sheetView zoomScale="90" zoomScaleNormal="90" workbookViewId="0">
      <pane xSplit="3" ySplit="9" topLeftCell="D382" activePane="bottomRight" state="frozen"/>
      <selection pane="topRight" activeCell="D1" sqref="D1"/>
      <selection pane="bottomLeft" activeCell="A10" sqref="A10"/>
      <selection pane="bottomRight" activeCell="C46" sqref="C4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1086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52" t="s">
        <v>7</v>
      </c>
      <c r="E8" s="52" t="s">
        <v>8</v>
      </c>
      <c r="F8" s="52" t="s">
        <v>36</v>
      </c>
      <c r="G8" s="52" t="s">
        <v>39</v>
      </c>
    </row>
    <row r="9" spans="1:7" ht="20.100000000000001" customHeight="1">
      <c r="A9" s="10">
        <v>1</v>
      </c>
      <c r="B9" s="47" t="s">
        <v>631</v>
      </c>
      <c r="C9" s="47" t="s">
        <v>239</v>
      </c>
      <c r="D9" s="23">
        <v>0</v>
      </c>
      <c r="E9" s="48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customHeight="1">
      <c r="A10" s="10">
        <v>2</v>
      </c>
      <c r="B10" s="46" t="s">
        <v>632</v>
      </c>
      <c r="C10" s="46" t="s">
        <v>240</v>
      </c>
      <c r="D10" s="23">
        <v>0</v>
      </c>
      <c r="E10" s="48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customHeight="1">
      <c r="A11" s="10">
        <v>3</v>
      </c>
      <c r="B11" s="47" t="s">
        <v>630</v>
      </c>
      <c r="C11" s="47" t="s">
        <v>241</v>
      </c>
      <c r="D11" s="23">
        <v>0</v>
      </c>
      <c r="E11" s="48">
        <v>0</v>
      </c>
      <c r="F11" s="23">
        <f t="shared" si="0"/>
        <v>0</v>
      </c>
      <c r="G11" s="21" t="str">
        <f t="shared" si="1"/>
        <v/>
      </c>
    </row>
    <row r="12" spans="1:7" ht="20.100000000000001" customHeight="1">
      <c r="A12" s="10">
        <v>4</v>
      </c>
      <c r="B12" s="46" t="s">
        <v>643</v>
      </c>
      <c r="C12" s="46" t="s">
        <v>613</v>
      </c>
      <c r="D12" s="23">
        <v>0</v>
      </c>
      <c r="E12" s="48">
        <v>0</v>
      </c>
      <c r="F12" s="23">
        <f t="shared" si="0"/>
        <v>0</v>
      </c>
      <c r="G12" s="21" t="str">
        <f t="shared" si="1"/>
        <v/>
      </c>
    </row>
    <row r="13" spans="1:7" ht="20.100000000000001" customHeight="1">
      <c r="A13" s="10">
        <v>5</v>
      </c>
      <c r="B13" s="47" t="s">
        <v>644</v>
      </c>
      <c r="C13" s="47" t="s">
        <v>614</v>
      </c>
      <c r="D13" s="23">
        <v>0</v>
      </c>
      <c r="E13" s="48">
        <v>0</v>
      </c>
      <c r="F13" s="23">
        <f t="shared" si="0"/>
        <v>0</v>
      </c>
      <c r="G13" s="21" t="str">
        <f t="shared" si="1"/>
        <v/>
      </c>
    </row>
    <row r="14" spans="1:7" ht="20.100000000000001" customHeight="1">
      <c r="A14" s="10">
        <v>6</v>
      </c>
      <c r="B14" s="46" t="s">
        <v>642</v>
      </c>
      <c r="C14" s="46" t="s">
        <v>615</v>
      </c>
      <c r="D14" s="23">
        <v>0</v>
      </c>
      <c r="E14" s="48">
        <v>0</v>
      </c>
      <c r="F14" s="23">
        <f t="shared" si="0"/>
        <v>0</v>
      </c>
      <c r="G14" s="21" t="str">
        <f t="shared" si="1"/>
        <v/>
      </c>
    </row>
    <row r="15" spans="1:7" ht="20.100000000000001" customHeight="1">
      <c r="A15" s="10">
        <v>7</v>
      </c>
      <c r="B15" s="47" t="s">
        <v>660</v>
      </c>
      <c r="C15" s="47" t="s">
        <v>307</v>
      </c>
      <c r="D15" s="23">
        <v>0</v>
      </c>
      <c r="E15" s="48">
        <v>0</v>
      </c>
      <c r="F15" s="23">
        <f t="shared" si="0"/>
        <v>0</v>
      </c>
      <c r="G15" s="21" t="str">
        <f t="shared" si="1"/>
        <v/>
      </c>
    </row>
    <row r="16" spans="1:7" ht="20.100000000000001" customHeight="1">
      <c r="A16" s="10">
        <v>8</v>
      </c>
      <c r="B16" s="46" t="s">
        <v>661</v>
      </c>
      <c r="C16" s="46" t="s">
        <v>308</v>
      </c>
      <c r="D16" s="23">
        <v>0</v>
      </c>
      <c r="E16" s="48">
        <v>0</v>
      </c>
      <c r="F16" s="23">
        <f t="shared" si="0"/>
        <v>0</v>
      </c>
      <c r="G16" s="21" t="str">
        <f t="shared" si="1"/>
        <v/>
      </c>
    </row>
    <row r="17" spans="1:7" ht="20.100000000000001" customHeight="1">
      <c r="A17" s="10">
        <v>9</v>
      </c>
      <c r="B17" s="47" t="s">
        <v>659</v>
      </c>
      <c r="C17" s="47" t="s">
        <v>309</v>
      </c>
      <c r="D17" s="23">
        <v>0</v>
      </c>
      <c r="E17" s="48">
        <v>0</v>
      </c>
      <c r="F17" s="23">
        <f t="shared" si="0"/>
        <v>0</v>
      </c>
      <c r="G17" s="21" t="str">
        <f t="shared" si="1"/>
        <v/>
      </c>
    </row>
    <row r="18" spans="1:7" ht="20.100000000000001" customHeight="1">
      <c r="A18" s="10">
        <v>10</v>
      </c>
      <c r="B18" s="46" t="s">
        <v>675</v>
      </c>
      <c r="C18" s="46" t="s">
        <v>583</v>
      </c>
      <c r="D18" s="23">
        <v>0</v>
      </c>
      <c r="E18" s="48">
        <v>0</v>
      </c>
      <c r="F18" s="23">
        <f t="shared" si="0"/>
        <v>0</v>
      </c>
      <c r="G18" s="21" t="str">
        <f t="shared" si="1"/>
        <v/>
      </c>
    </row>
    <row r="19" spans="1:7" ht="20.100000000000001" customHeight="1">
      <c r="A19" s="10">
        <v>11</v>
      </c>
      <c r="B19" s="47" t="s">
        <v>676</v>
      </c>
      <c r="C19" s="47" t="s">
        <v>584</v>
      </c>
      <c r="D19" s="23">
        <v>0</v>
      </c>
      <c r="E19" s="48">
        <v>0</v>
      </c>
      <c r="F19" s="23">
        <f t="shared" si="0"/>
        <v>0</v>
      </c>
      <c r="G19" s="21" t="str">
        <f t="shared" si="1"/>
        <v/>
      </c>
    </row>
    <row r="20" spans="1:7" ht="20.100000000000001" customHeight="1">
      <c r="A20" s="10">
        <v>12</v>
      </c>
      <c r="B20" s="46" t="s">
        <v>674</v>
      </c>
      <c r="C20" s="46" t="s">
        <v>585</v>
      </c>
      <c r="D20" s="23">
        <v>0</v>
      </c>
      <c r="E20" s="48">
        <v>0</v>
      </c>
      <c r="F20" s="23">
        <f t="shared" si="0"/>
        <v>0</v>
      </c>
      <c r="G20" s="21" t="str">
        <f t="shared" si="1"/>
        <v/>
      </c>
    </row>
    <row r="21" spans="1:7" ht="20.100000000000001" customHeight="1">
      <c r="A21" s="10">
        <v>13</v>
      </c>
      <c r="B21" s="47" t="s">
        <v>640</v>
      </c>
      <c r="C21" s="47" t="s">
        <v>697</v>
      </c>
      <c r="D21" s="23">
        <v>0</v>
      </c>
      <c r="E21" s="48">
        <v>0</v>
      </c>
      <c r="F21" s="23">
        <f t="shared" si="0"/>
        <v>0</v>
      </c>
      <c r="G21" s="21" t="str">
        <f t="shared" si="1"/>
        <v/>
      </c>
    </row>
    <row r="22" spans="1:7" ht="20.100000000000001" customHeight="1">
      <c r="A22" s="10">
        <v>14</v>
      </c>
      <c r="B22" s="46" t="s">
        <v>641</v>
      </c>
      <c r="C22" s="46" t="s">
        <v>699</v>
      </c>
      <c r="D22" s="23">
        <v>0</v>
      </c>
      <c r="E22" s="48">
        <v>0</v>
      </c>
      <c r="F22" s="23">
        <f t="shared" si="0"/>
        <v>0</v>
      </c>
      <c r="G22" s="21" t="str">
        <f t="shared" si="1"/>
        <v/>
      </c>
    </row>
    <row r="23" spans="1:7" ht="20.100000000000001" customHeight="1">
      <c r="A23" s="10">
        <v>15</v>
      </c>
      <c r="B23" s="47" t="s">
        <v>639</v>
      </c>
      <c r="C23" s="47" t="s">
        <v>701</v>
      </c>
      <c r="D23" s="23">
        <v>0</v>
      </c>
      <c r="E23" s="48">
        <v>0</v>
      </c>
      <c r="F23" s="23">
        <f t="shared" si="0"/>
        <v>0</v>
      </c>
      <c r="G23" s="21" t="str">
        <f t="shared" si="1"/>
        <v/>
      </c>
    </row>
    <row r="24" spans="1:7" ht="20.100000000000001" customHeight="1">
      <c r="A24" s="10">
        <v>16</v>
      </c>
      <c r="B24" s="46" t="s">
        <v>824</v>
      </c>
      <c r="C24" s="46" t="s">
        <v>252</v>
      </c>
      <c r="D24" s="23">
        <v>0</v>
      </c>
      <c r="E24" s="48">
        <v>0</v>
      </c>
      <c r="F24" s="23">
        <f t="shared" si="0"/>
        <v>0</v>
      </c>
      <c r="G24" s="21" t="str">
        <f t="shared" si="1"/>
        <v/>
      </c>
    </row>
    <row r="25" spans="1:7" ht="20.100000000000001" customHeight="1">
      <c r="A25" s="10">
        <v>17</v>
      </c>
      <c r="B25" s="47" t="s">
        <v>825</v>
      </c>
      <c r="C25" s="47" t="s">
        <v>253</v>
      </c>
      <c r="D25" s="23">
        <v>0</v>
      </c>
      <c r="E25" s="48">
        <v>0</v>
      </c>
      <c r="F25" s="23">
        <f t="shared" si="0"/>
        <v>0</v>
      </c>
      <c r="G25" s="21" t="str">
        <f t="shared" si="1"/>
        <v/>
      </c>
    </row>
    <row r="26" spans="1:7" ht="20.100000000000001" customHeight="1">
      <c r="A26" s="10">
        <v>18</v>
      </c>
      <c r="B26" s="46" t="s">
        <v>826</v>
      </c>
      <c r="C26" s="46" t="s">
        <v>254</v>
      </c>
      <c r="D26" s="23">
        <v>0</v>
      </c>
      <c r="E26" s="48">
        <v>0</v>
      </c>
      <c r="F26" s="23">
        <f t="shared" si="0"/>
        <v>0</v>
      </c>
      <c r="G26" s="21" t="str">
        <f t="shared" si="1"/>
        <v/>
      </c>
    </row>
    <row r="27" spans="1:7" ht="20.100000000000001" customHeight="1">
      <c r="A27" s="10">
        <v>19</v>
      </c>
      <c r="B27" s="47" t="s">
        <v>810</v>
      </c>
      <c r="C27" s="47" t="s">
        <v>811</v>
      </c>
      <c r="D27" s="23">
        <v>0</v>
      </c>
      <c r="E27" s="48">
        <v>0</v>
      </c>
      <c r="F27" s="23">
        <f t="shared" si="0"/>
        <v>0</v>
      </c>
      <c r="G27" s="21" t="str">
        <f t="shared" si="1"/>
        <v/>
      </c>
    </row>
    <row r="28" spans="1:7" ht="20.100000000000001" customHeight="1">
      <c r="A28" s="10">
        <v>20</v>
      </c>
      <c r="B28" s="46" t="s">
        <v>813</v>
      </c>
      <c r="C28" s="46" t="s">
        <v>814</v>
      </c>
      <c r="D28" s="23">
        <v>0</v>
      </c>
      <c r="E28" s="48">
        <v>0</v>
      </c>
      <c r="F28" s="23">
        <f t="shared" si="0"/>
        <v>0</v>
      </c>
      <c r="G28" s="21" t="str">
        <f t="shared" si="1"/>
        <v/>
      </c>
    </row>
    <row r="29" spans="1:7" ht="20.100000000000001" customHeight="1">
      <c r="A29" s="10">
        <v>21</v>
      </c>
      <c r="B29" s="47" t="s">
        <v>816</v>
      </c>
      <c r="C29" s="47" t="s">
        <v>817</v>
      </c>
      <c r="D29" s="23">
        <v>0</v>
      </c>
      <c r="E29" s="48">
        <v>0</v>
      </c>
      <c r="F29" s="23">
        <f t="shared" si="0"/>
        <v>0</v>
      </c>
      <c r="G29" s="21" t="str">
        <f t="shared" si="1"/>
        <v/>
      </c>
    </row>
    <row r="30" spans="1:7" ht="20.100000000000001" customHeight="1">
      <c r="A30" s="10">
        <v>22</v>
      </c>
      <c r="B30" s="46" t="s">
        <v>702</v>
      </c>
      <c r="C30" s="46" t="s">
        <v>605</v>
      </c>
      <c r="D30" s="23">
        <v>0</v>
      </c>
      <c r="E30" s="48">
        <v>0</v>
      </c>
      <c r="F30" s="23">
        <f t="shared" si="0"/>
        <v>0</v>
      </c>
      <c r="G30" s="21" t="str">
        <f t="shared" si="1"/>
        <v/>
      </c>
    </row>
    <row r="31" spans="1:7" ht="20.100000000000001" customHeight="1">
      <c r="A31" s="10">
        <v>23</v>
      </c>
      <c r="B31" s="47" t="s">
        <v>703</v>
      </c>
      <c r="C31" s="47" t="s">
        <v>606</v>
      </c>
      <c r="D31" s="23">
        <v>0</v>
      </c>
      <c r="E31" s="48">
        <v>0</v>
      </c>
      <c r="F31" s="23">
        <f t="shared" si="0"/>
        <v>0</v>
      </c>
      <c r="G31" s="21" t="str">
        <f t="shared" si="1"/>
        <v/>
      </c>
    </row>
    <row r="32" spans="1:7" ht="20.100000000000001" customHeight="1">
      <c r="A32" s="10">
        <v>24</v>
      </c>
      <c r="B32" s="46" t="s">
        <v>704</v>
      </c>
      <c r="C32" s="46" t="s">
        <v>607</v>
      </c>
      <c r="D32" s="23">
        <v>0</v>
      </c>
      <c r="E32" s="48">
        <v>0</v>
      </c>
      <c r="F32" s="23">
        <f t="shared" si="0"/>
        <v>0</v>
      </c>
      <c r="G32" s="21" t="str">
        <f t="shared" si="1"/>
        <v/>
      </c>
    </row>
    <row r="33" spans="1:7" ht="20.100000000000001" customHeight="1">
      <c r="A33" s="10">
        <v>25</v>
      </c>
      <c r="B33" s="47" t="s">
        <v>1002</v>
      </c>
      <c r="C33" s="47" t="s">
        <v>979</v>
      </c>
      <c r="D33" s="23">
        <v>0</v>
      </c>
      <c r="E33" s="48">
        <v>0</v>
      </c>
      <c r="F33" s="23">
        <f t="shared" si="0"/>
        <v>0</v>
      </c>
      <c r="G33" s="21" t="str">
        <f t="shared" si="1"/>
        <v/>
      </c>
    </row>
    <row r="34" spans="1:7" ht="20.100000000000001" customHeight="1">
      <c r="A34" s="10">
        <v>26</v>
      </c>
      <c r="B34" s="46" t="s">
        <v>1003</v>
      </c>
      <c r="C34" s="46" t="s">
        <v>980</v>
      </c>
      <c r="D34" s="23">
        <v>0</v>
      </c>
      <c r="E34" s="48">
        <v>0</v>
      </c>
      <c r="F34" s="23">
        <f t="shared" si="0"/>
        <v>0</v>
      </c>
      <c r="G34" s="21" t="str">
        <f t="shared" si="1"/>
        <v/>
      </c>
    </row>
    <row r="35" spans="1:7" ht="20.100000000000001" customHeight="1">
      <c r="A35" s="10">
        <v>27</v>
      </c>
      <c r="B35" s="47" t="s">
        <v>1004</v>
      </c>
      <c r="C35" s="47" t="s">
        <v>981</v>
      </c>
      <c r="D35" s="23">
        <v>0</v>
      </c>
      <c r="E35" s="48">
        <v>0</v>
      </c>
      <c r="F35" s="23">
        <f t="shared" si="0"/>
        <v>0</v>
      </c>
      <c r="G35" s="21" t="str">
        <f t="shared" si="1"/>
        <v/>
      </c>
    </row>
    <row r="36" spans="1:7" ht="20.100000000000001" customHeight="1">
      <c r="A36" s="10">
        <v>28</v>
      </c>
      <c r="B36" s="46" t="s">
        <v>705</v>
      </c>
      <c r="C36" s="46" t="s">
        <v>184</v>
      </c>
      <c r="D36" s="23">
        <v>0</v>
      </c>
      <c r="E36" s="48">
        <v>0</v>
      </c>
      <c r="F36" s="23">
        <f t="shared" si="0"/>
        <v>0</v>
      </c>
      <c r="G36" s="21" t="str">
        <f t="shared" si="1"/>
        <v/>
      </c>
    </row>
    <row r="37" spans="1:7" ht="20.100000000000001" customHeight="1">
      <c r="A37" s="10">
        <v>29</v>
      </c>
      <c r="B37" s="47" t="s">
        <v>843</v>
      </c>
      <c r="C37" s="47" t="s">
        <v>185</v>
      </c>
      <c r="D37" s="23">
        <v>0</v>
      </c>
      <c r="E37" s="48">
        <v>0</v>
      </c>
      <c r="F37" s="23">
        <f t="shared" si="0"/>
        <v>0</v>
      </c>
      <c r="G37" s="21" t="str">
        <f t="shared" si="1"/>
        <v/>
      </c>
    </row>
    <row r="38" spans="1:7" ht="20.100000000000001" customHeight="1">
      <c r="A38" s="10">
        <v>30</v>
      </c>
      <c r="B38" s="46" t="s">
        <v>706</v>
      </c>
      <c r="C38" s="46" t="s">
        <v>186</v>
      </c>
      <c r="D38" s="23">
        <v>0</v>
      </c>
      <c r="E38" s="48">
        <v>0</v>
      </c>
      <c r="F38" s="23">
        <f t="shared" si="0"/>
        <v>0</v>
      </c>
      <c r="G38" s="21" t="str">
        <f t="shared" si="1"/>
        <v/>
      </c>
    </row>
    <row r="39" spans="1:7" ht="20.100000000000001" customHeight="1">
      <c r="A39" s="10">
        <v>31</v>
      </c>
      <c r="B39" s="47" t="s">
        <v>707</v>
      </c>
      <c r="C39" s="47" t="s">
        <v>187</v>
      </c>
      <c r="D39" s="23">
        <v>0</v>
      </c>
      <c r="E39" s="48">
        <v>0</v>
      </c>
      <c r="F39" s="23">
        <f t="shared" si="0"/>
        <v>0</v>
      </c>
      <c r="G39" s="21" t="str">
        <f t="shared" si="1"/>
        <v/>
      </c>
    </row>
    <row r="40" spans="1:7" ht="20.100000000000001" customHeight="1">
      <c r="A40" s="10">
        <v>32</v>
      </c>
      <c r="B40" s="46" t="s">
        <v>663</v>
      </c>
      <c r="C40" s="46" t="s">
        <v>188</v>
      </c>
      <c r="D40" s="23">
        <v>50</v>
      </c>
      <c r="E40" s="48">
        <v>50</v>
      </c>
      <c r="F40" s="23">
        <f t="shared" si="0"/>
        <v>50</v>
      </c>
      <c r="G40" s="21">
        <f t="shared" si="1"/>
        <v>1</v>
      </c>
    </row>
    <row r="41" spans="1:7" ht="20.100000000000001" customHeight="1">
      <c r="A41" s="10">
        <v>33</v>
      </c>
      <c r="B41" s="47" t="s">
        <v>662</v>
      </c>
      <c r="C41" s="47" t="s">
        <v>189</v>
      </c>
      <c r="D41" s="23">
        <v>50</v>
      </c>
      <c r="E41" s="48">
        <v>50</v>
      </c>
      <c r="F41" s="23">
        <f t="shared" si="0"/>
        <v>50</v>
      </c>
      <c r="G41" s="21">
        <f t="shared" si="1"/>
        <v>1</v>
      </c>
    </row>
    <row r="42" spans="1:7" ht="20.100000000000001" customHeight="1">
      <c r="A42" s="10">
        <v>34</v>
      </c>
      <c r="B42" s="46" t="s">
        <v>708</v>
      </c>
      <c r="C42" s="46" t="s">
        <v>190</v>
      </c>
      <c r="D42" s="23">
        <v>200</v>
      </c>
      <c r="E42" s="48">
        <v>186</v>
      </c>
      <c r="F42" s="23">
        <f t="shared" si="0"/>
        <v>186</v>
      </c>
      <c r="G42" s="21">
        <f t="shared" si="1"/>
        <v>0.93</v>
      </c>
    </row>
    <row r="43" spans="1:7" ht="20.100000000000001" customHeight="1">
      <c r="A43" s="10">
        <v>35</v>
      </c>
      <c r="B43" s="47" t="s">
        <v>709</v>
      </c>
      <c r="C43" s="47" t="s">
        <v>191</v>
      </c>
      <c r="D43" s="23">
        <v>200</v>
      </c>
      <c r="E43" s="48">
        <v>186</v>
      </c>
      <c r="F43" s="23">
        <f t="shared" si="0"/>
        <v>186</v>
      </c>
      <c r="G43" s="21">
        <f t="shared" si="1"/>
        <v>0.93</v>
      </c>
    </row>
    <row r="44" spans="1:7" ht="20.100000000000001" customHeight="1">
      <c r="A44" s="10">
        <v>36</v>
      </c>
      <c r="B44" s="46" t="s">
        <v>827</v>
      </c>
      <c r="C44" s="46" t="s">
        <v>600</v>
      </c>
      <c r="D44" s="23">
        <v>72</v>
      </c>
      <c r="E44" s="48">
        <v>72</v>
      </c>
      <c r="F44" s="23">
        <f t="shared" si="0"/>
        <v>72</v>
      </c>
      <c r="G44" s="21">
        <f t="shared" si="1"/>
        <v>1</v>
      </c>
    </row>
    <row r="45" spans="1:7" ht="20.100000000000001" customHeight="1">
      <c r="A45" s="10">
        <v>37</v>
      </c>
      <c r="B45" s="47" t="s">
        <v>835</v>
      </c>
      <c r="C45" s="47" t="s">
        <v>192</v>
      </c>
      <c r="D45" s="23">
        <v>72</v>
      </c>
      <c r="E45" s="48">
        <v>72</v>
      </c>
      <c r="F45" s="23">
        <f t="shared" si="0"/>
        <v>72</v>
      </c>
      <c r="G45" s="21">
        <f t="shared" si="1"/>
        <v>1</v>
      </c>
    </row>
    <row r="46" spans="1:7" ht="20.100000000000001" customHeight="1">
      <c r="A46" s="10">
        <v>38</v>
      </c>
      <c r="B46" s="46" t="s">
        <v>844</v>
      </c>
      <c r="C46" s="46" t="s">
        <v>291</v>
      </c>
      <c r="D46" s="23">
        <v>40</v>
      </c>
      <c r="E46" s="48">
        <v>40</v>
      </c>
      <c r="F46" s="23">
        <f t="shared" si="0"/>
        <v>40</v>
      </c>
      <c r="G46" s="21">
        <f t="shared" si="1"/>
        <v>1</v>
      </c>
    </row>
    <row r="47" spans="1:7" ht="20.100000000000001" customHeight="1">
      <c r="A47" s="10">
        <v>39</v>
      </c>
      <c r="B47" s="47" t="s">
        <v>845</v>
      </c>
      <c r="C47" s="47" t="s">
        <v>195</v>
      </c>
      <c r="D47" s="23">
        <v>30</v>
      </c>
      <c r="E47" s="48">
        <v>30</v>
      </c>
      <c r="F47" s="23">
        <f t="shared" si="0"/>
        <v>30</v>
      </c>
      <c r="G47" s="21">
        <f t="shared" si="1"/>
        <v>1</v>
      </c>
    </row>
    <row r="48" spans="1:7" ht="20.100000000000001" customHeight="1">
      <c r="A48" s="10">
        <v>40</v>
      </c>
      <c r="B48" s="46" t="s">
        <v>872</v>
      </c>
      <c r="C48" s="46" t="s">
        <v>194</v>
      </c>
      <c r="D48" s="23">
        <v>30</v>
      </c>
      <c r="E48" s="48">
        <v>30</v>
      </c>
      <c r="F48" s="23">
        <f t="shared" si="0"/>
        <v>30</v>
      </c>
      <c r="G48" s="21">
        <f t="shared" si="1"/>
        <v>1</v>
      </c>
    </row>
    <row r="49" spans="1:7" ht="20.100000000000001" customHeight="1">
      <c r="A49" s="10">
        <v>41</v>
      </c>
      <c r="B49" s="47" t="s">
        <v>873</v>
      </c>
      <c r="C49" s="47" t="s">
        <v>269</v>
      </c>
      <c r="D49" s="23">
        <v>0</v>
      </c>
      <c r="E49" s="48">
        <v>0</v>
      </c>
      <c r="F49" s="23">
        <f t="shared" si="0"/>
        <v>0</v>
      </c>
      <c r="G49" s="21" t="str">
        <f t="shared" si="1"/>
        <v/>
      </c>
    </row>
    <row r="50" spans="1:7" ht="20.100000000000001" customHeight="1">
      <c r="A50" s="10">
        <v>42</v>
      </c>
      <c r="B50" s="46" t="s">
        <v>874</v>
      </c>
      <c r="C50" s="46" t="s">
        <v>268</v>
      </c>
      <c r="D50" s="23">
        <v>0</v>
      </c>
      <c r="E50" s="48">
        <v>0</v>
      </c>
      <c r="F50" s="23">
        <f t="shared" si="0"/>
        <v>0</v>
      </c>
      <c r="G50" s="21" t="str">
        <f t="shared" si="1"/>
        <v/>
      </c>
    </row>
    <row r="51" spans="1:7" ht="20.100000000000001" customHeight="1">
      <c r="A51" s="10">
        <v>43</v>
      </c>
      <c r="B51" s="47" t="s">
        <v>846</v>
      </c>
      <c r="C51" s="47" t="s">
        <v>230</v>
      </c>
      <c r="D51" s="23">
        <v>0</v>
      </c>
      <c r="E51" s="48">
        <v>0</v>
      </c>
      <c r="F51" s="23">
        <f t="shared" si="0"/>
        <v>0</v>
      </c>
      <c r="G51" s="21" t="str">
        <f t="shared" si="1"/>
        <v/>
      </c>
    </row>
    <row r="52" spans="1:7" ht="20.100000000000001" customHeight="1">
      <c r="A52" s="10">
        <v>44</v>
      </c>
      <c r="B52" s="46" t="s">
        <v>875</v>
      </c>
      <c r="C52" s="46" t="s">
        <v>229</v>
      </c>
      <c r="D52" s="23">
        <v>0</v>
      </c>
      <c r="E52" s="48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v>45</v>
      </c>
      <c r="B53" s="47" t="s">
        <v>653</v>
      </c>
      <c r="C53" s="47" t="s">
        <v>243</v>
      </c>
      <c r="D53" s="23">
        <v>0</v>
      </c>
      <c r="E53" s="48">
        <v>0</v>
      </c>
      <c r="F53" s="23">
        <f t="shared" si="0"/>
        <v>0</v>
      </c>
      <c r="G53" s="21" t="str">
        <f t="shared" si="1"/>
        <v/>
      </c>
    </row>
    <row r="54" spans="1:7" ht="20.100000000000001" customHeight="1">
      <c r="A54" s="10">
        <v>46</v>
      </c>
      <c r="B54" s="46" t="s">
        <v>652</v>
      </c>
      <c r="C54" s="46" t="s">
        <v>242</v>
      </c>
      <c r="D54" s="23">
        <v>0</v>
      </c>
      <c r="E54" s="48">
        <v>0</v>
      </c>
      <c r="F54" s="23">
        <f t="shared" si="0"/>
        <v>0</v>
      </c>
      <c r="G54" s="21" t="str">
        <f t="shared" si="1"/>
        <v/>
      </c>
    </row>
    <row r="55" spans="1:7" ht="20.100000000000001" customHeight="1">
      <c r="A55" s="10">
        <v>47</v>
      </c>
      <c r="B55" s="47" t="s">
        <v>673</v>
      </c>
      <c r="C55" s="47" t="s">
        <v>711</v>
      </c>
      <c r="D55" s="23">
        <v>0</v>
      </c>
      <c r="E55" s="48">
        <v>0</v>
      </c>
      <c r="F55" s="23">
        <f t="shared" si="0"/>
        <v>0</v>
      </c>
      <c r="G55" s="21" t="str">
        <f t="shared" si="1"/>
        <v/>
      </c>
    </row>
    <row r="56" spans="1:7" ht="20.100000000000001" customHeight="1">
      <c r="A56" s="10">
        <v>48</v>
      </c>
      <c r="B56" s="46" t="s">
        <v>651</v>
      </c>
      <c r="C56" s="46" t="s">
        <v>712</v>
      </c>
      <c r="D56" s="23">
        <v>20</v>
      </c>
      <c r="E56" s="48">
        <v>20</v>
      </c>
      <c r="F56" s="23">
        <f t="shared" si="0"/>
        <v>20</v>
      </c>
      <c r="G56" s="21">
        <f t="shared" si="1"/>
        <v>1</v>
      </c>
    </row>
    <row r="57" spans="1:7" ht="20.100000000000001" customHeight="1">
      <c r="A57" s="10">
        <v>49</v>
      </c>
      <c r="B57" s="47" t="s">
        <v>650</v>
      </c>
      <c r="C57" s="47" t="s">
        <v>244</v>
      </c>
      <c r="D57" s="23">
        <v>20</v>
      </c>
      <c r="E57" s="48">
        <v>20</v>
      </c>
      <c r="F57" s="23">
        <f t="shared" si="0"/>
        <v>20</v>
      </c>
      <c r="G57" s="21">
        <f t="shared" si="1"/>
        <v>1</v>
      </c>
    </row>
    <row r="58" spans="1:7" ht="20.100000000000001" customHeight="1">
      <c r="A58" s="10">
        <v>50</v>
      </c>
      <c r="B58" s="46" t="s">
        <v>1005</v>
      </c>
      <c r="C58" s="46" t="s">
        <v>281</v>
      </c>
      <c r="D58" s="23">
        <v>0</v>
      </c>
      <c r="E58" s="48">
        <v>0</v>
      </c>
      <c r="F58" s="23">
        <f t="shared" si="0"/>
        <v>0</v>
      </c>
      <c r="G58" s="21" t="str">
        <f t="shared" si="1"/>
        <v/>
      </c>
    </row>
    <row r="59" spans="1:7" ht="20.100000000000001" customHeight="1">
      <c r="A59" s="10">
        <v>51</v>
      </c>
      <c r="B59" s="47" t="s">
        <v>836</v>
      </c>
      <c r="C59" s="47" t="s">
        <v>266</v>
      </c>
      <c r="D59" s="23">
        <v>0</v>
      </c>
      <c r="E59" s="48">
        <v>0</v>
      </c>
      <c r="F59" s="23">
        <f t="shared" si="0"/>
        <v>0</v>
      </c>
      <c r="G59" s="21" t="str">
        <f t="shared" si="1"/>
        <v/>
      </c>
    </row>
    <row r="60" spans="1:7" ht="20.100000000000001" customHeight="1">
      <c r="A60" s="10">
        <v>52</v>
      </c>
      <c r="B60" s="46" t="s">
        <v>876</v>
      </c>
      <c r="C60" s="46" t="s">
        <v>267</v>
      </c>
      <c r="D60" s="23">
        <v>0</v>
      </c>
      <c r="E60" s="48">
        <v>0</v>
      </c>
      <c r="F60" s="23">
        <f t="shared" si="0"/>
        <v>0</v>
      </c>
      <c r="G60" s="21" t="str">
        <f t="shared" si="1"/>
        <v/>
      </c>
    </row>
    <row r="61" spans="1:7" ht="20.100000000000001" customHeight="1">
      <c r="A61" s="10">
        <v>53</v>
      </c>
      <c r="B61" s="47" t="s">
        <v>877</v>
      </c>
      <c r="C61" s="47" t="s">
        <v>270</v>
      </c>
      <c r="D61" s="23">
        <v>0</v>
      </c>
      <c r="E61" s="48">
        <v>0</v>
      </c>
      <c r="F61" s="23">
        <f t="shared" si="0"/>
        <v>0</v>
      </c>
      <c r="G61" s="21" t="str">
        <f t="shared" si="1"/>
        <v/>
      </c>
    </row>
    <row r="62" spans="1:7" ht="20.100000000000001" customHeight="1">
      <c r="A62" s="10">
        <v>54</v>
      </c>
      <c r="B62" s="46" t="s">
        <v>878</v>
      </c>
      <c r="C62" s="46" t="s">
        <v>272</v>
      </c>
      <c r="D62" s="23">
        <v>0</v>
      </c>
      <c r="E62" s="48">
        <v>0</v>
      </c>
      <c r="F62" s="23">
        <f t="shared" si="0"/>
        <v>0</v>
      </c>
      <c r="G62" s="21" t="str">
        <f t="shared" si="1"/>
        <v/>
      </c>
    </row>
    <row r="63" spans="1:7" ht="20.100000000000001" customHeight="1">
      <c r="A63" s="10">
        <v>55</v>
      </c>
      <c r="B63" s="47" t="s">
        <v>879</v>
      </c>
      <c r="C63" s="47" t="s">
        <v>271</v>
      </c>
      <c r="D63" s="23">
        <v>0</v>
      </c>
      <c r="E63" s="48">
        <v>0</v>
      </c>
      <c r="F63" s="23">
        <f t="shared" si="0"/>
        <v>0</v>
      </c>
      <c r="G63" s="21" t="str">
        <f t="shared" si="1"/>
        <v/>
      </c>
    </row>
    <row r="64" spans="1:7" ht="20.100000000000001" customHeight="1">
      <c r="A64" s="10">
        <v>56</v>
      </c>
      <c r="B64" s="46" t="s">
        <v>880</v>
      </c>
      <c r="C64" s="46" t="s">
        <v>273</v>
      </c>
      <c r="D64" s="23">
        <v>0</v>
      </c>
      <c r="E64" s="48">
        <v>0</v>
      </c>
      <c r="F64" s="23">
        <f t="shared" si="0"/>
        <v>0</v>
      </c>
      <c r="G64" s="21" t="str">
        <f t="shared" si="1"/>
        <v/>
      </c>
    </row>
    <row r="65" spans="1:7" ht="20.100000000000001" customHeight="1">
      <c r="A65" s="10">
        <v>57</v>
      </c>
      <c r="B65" s="47" t="s">
        <v>714</v>
      </c>
      <c r="C65" s="47" t="s">
        <v>715</v>
      </c>
      <c r="D65" s="23">
        <v>0</v>
      </c>
      <c r="E65" s="48">
        <v>0</v>
      </c>
      <c r="F65" s="23">
        <f t="shared" si="0"/>
        <v>0</v>
      </c>
      <c r="G65" s="21" t="str">
        <f t="shared" si="1"/>
        <v/>
      </c>
    </row>
    <row r="66" spans="1:7" ht="20.100000000000001" customHeight="1">
      <c r="A66" s="10">
        <v>58</v>
      </c>
      <c r="B66" s="46" t="s">
        <v>717</v>
      </c>
      <c r="C66" s="46" t="s">
        <v>603</v>
      </c>
      <c r="D66" s="23">
        <v>0</v>
      </c>
      <c r="E66" s="48">
        <v>0</v>
      </c>
      <c r="F66" s="23">
        <f t="shared" si="0"/>
        <v>0</v>
      </c>
      <c r="G66" s="21" t="str">
        <f t="shared" si="1"/>
        <v/>
      </c>
    </row>
    <row r="67" spans="1:7" ht="20.100000000000001" customHeight="1">
      <c r="A67" s="10">
        <v>59</v>
      </c>
      <c r="B67" s="47" t="s">
        <v>656</v>
      </c>
      <c r="C67" s="47" t="s">
        <v>196</v>
      </c>
      <c r="D67" s="23">
        <v>0</v>
      </c>
      <c r="E67" s="48">
        <v>0</v>
      </c>
      <c r="F67" s="23">
        <f t="shared" si="0"/>
        <v>0</v>
      </c>
      <c r="G67" s="21" t="str">
        <f t="shared" si="1"/>
        <v/>
      </c>
    </row>
    <row r="68" spans="1:7" ht="20.100000000000001" customHeight="1">
      <c r="A68" s="10">
        <v>60</v>
      </c>
      <c r="B68" s="46" t="s">
        <v>838</v>
      </c>
      <c r="C68" s="46" t="s">
        <v>197</v>
      </c>
      <c r="D68" s="23">
        <v>20</v>
      </c>
      <c r="E68" s="48">
        <v>20</v>
      </c>
      <c r="F68" s="23">
        <f t="shared" si="0"/>
        <v>20</v>
      </c>
      <c r="G68" s="21">
        <f t="shared" si="1"/>
        <v>1</v>
      </c>
    </row>
    <row r="69" spans="1:7" ht="20.100000000000001" customHeight="1">
      <c r="A69" s="10">
        <v>61</v>
      </c>
      <c r="B69" s="47" t="s">
        <v>837</v>
      </c>
      <c r="C69" s="47" t="s">
        <v>198</v>
      </c>
      <c r="D69" s="23">
        <v>0</v>
      </c>
      <c r="E69" s="48">
        <v>0</v>
      </c>
      <c r="F69" s="23">
        <f t="shared" si="0"/>
        <v>0</v>
      </c>
      <c r="G69" s="21" t="str">
        <f t="shared" si="1"/>
        <v/>
      </c>
    </row>
    <row r="70" spans="1:7" ht="20.100000000000001" customHeight="1">
      <c r="A70" s="10">
        <v>62</v>
      </c>
      <c r="B70" s="46" t="s">
        <v>645</v>
      </c>
      <c r="C70" s="46" t="s">
        <v>199</v>
      </c>
      <c r="D70" s="23">
        <v>30</v>
      </c>
      <c r="E70" s="48">
        <v>30</v>
      </c>
      <c r="F70" s="23">
        <f t="shared" si="0"/>
        <v>30</v>
      </c>
      <c r="G70" s="21">
        <f t="shared" si="1"/>
        <v>1</v>
      </c>
    </row>
    <row r="71" spans="1:7" ht="20.100000000000001" customHeight="1">
      <c r="A71" s="10">
        <v>63</v>
      </c>
      <c r="B71" s="47" t="s">
        <v>847</v>
      </c>
      <c r="C71" s="47" t="s">
        <v>200</v>
      </c>
      <c r="D71" s="23">
        <v>0</v>
      </c>
      <c r="E71" s="48">
        <v>0</v>
      </c>
      <c r="F71" s="23">
        <f t="shared" si="0"/>
        <v>0</v>
      </c>
      <c r="G71" s="21" t="str">
        <f t="shared" si="1"/>
        <v/>
      </c>
    </row>
    <row r="72" spans="1:7" ht="20.100000000000001" customHeight="1">
      <c r="A72" s="10">
        <v>64</v>
      </c>
      <c r="B72" s="46" t="s">
        <v>848</v>
      </c>
      <c r="C72" s="46" t="s">
        <v>222</v>
      </c>
      <c r="D72" s="23">
        <v>0</v>
      </c>
      <c r="E72" s="48">
        <v>0</v>
      </c>
      <c r="F72" s="23">
        <f t="shared" si="0"/>
        <v>0</v>
      </c>
      <c r="G72" s="21" t="str">
        <f t="shared" si="1"/>
        <v/>
      </c>
    </row>
    <row r="73" spans="1:7" ht="20.100000000000001" customHeight="1">
      <c r="A73" s="10">
        <v>65</v>
      </c>
      <c r="B73" s="47" t="s">
        <v>664</v>
      </c>
      <c r="C73" s="47" t="s">
        <v>46</v>
      </c>
      <c r="D73" s="23">
        <v>35</v>
      </c>
      <c r="E73" s="48">
        <v>35</v>
      </c>
      <c r="F73" s="23">
        <f t="shared" ref="F73:F136" si="2">IF(E73&gt;D73,D73,E73)</f>
        <v>35</v>
      </c>
      <c r="G73" s="21">
        <f t="shared" si="1"/>
        <v>1</v>
      </c>
    </row>
    <row r="74" spans="1:7" ht="20.100000000000001" customHeight="1">
      <c r="A74" s="10">
        <v>66</v>
      </c>
      <c r="B74" s="46" t="s">
        <v>718</v>
      </c>
      <c r="C74" s="46" t="s">
        <v>47</v>
      </c>
      <c r="D74" s="23">
        <v>130</v>
      </c>
      <c r="E74" s="48">
        <v>130</v>
      </c>
      <c r="F74" s="23">
        <f t="shared" si="2"/>
        <v>130</v>
      </c>
      <c r="G74" s="21">
        <f t="shared" ref="G74:G137" si="3">IFERROR(F74/D74,"")</f>
        <v>1</v>
      </c>
    </row>
    <row r="75" spans="1:7" ht="20.100000000000001" customHeight="1">
      <c r="A75" s="10">
        <v>67</v>
      </c>
      <c r="B75" s="47" t="s">
        <v>679</v>
      </c>
      <c r="C75" s="47" t="s">
        <v>48</v>
      </c>
      <c r="D75" s="23">
        <v>0</v>
      </c>
      <c r="E75" s="48">
        <v>0</v>
      </c>
      <c r="F75" s="23">
        <f t="shared" si="2"/>
        <v>0</v>
      </c>
      <c r="G75" s="21" t="str">
        <f t="shared" si="3"/>
        <v/>
      </c>
    </row>
    <row r="76" spans="1:7" ht="20.100000000000001" customHeight="1">
      <c r="A76" s="10">
        <v>68</v>
      </c>
      <c r="B76" s="46" t="s">
        <v>719</v>
      </c>
      <c r="C76" s="46" t="s">
        <v>49</v>
      </c>
      <c r="D76" s="23">
        <v>425</v>
      </c>
      <c r="E76" s="48">
        <v>425</v>
      </c>
      <c r="F76" s="23">
        <f t="shared" si="2"/>
        <v>425</v>
      </c>
      <c r="G76" s="21">
        <f t="shared" si="3"/>
        <v>1</v>
      </c>
    </row>
    <row r="77" spans="1:7" ht="20.100000000000001" customHeight="1">
      <c r="A77" s="10">
        <v>69</v>
      </c>
      <c r="B77" s="47" t="s">
        <v>720</v>
      </c>
      <c r="C77" s="47" t="s">
        <v>50</v>
      </c>
      <c r="D77" s="23">
        <v>0</v>
      </c>
      <c r="E77" s="48">
        <v>0</v>
      </c>
      <c r="F77" s="23">
        <f t="shared" si="2"/>
        <v>0</v>
      </c>
      <c r="G77" s="21" t="str">
        <f t="shared" si="3"/>
        <v/>
      </c>
    </row>
    <row r="78" spans="1:7" ht="20.100000000000001" customHeight="1">
      <c r="A78" s="10">
        <v>70</v>
      </c>
      <c r="B78" s="46" t="s">
        <v>721</v>
      </c>
      <c r="C78" s="46" t="s">
        <v>51</v>
      </c>
      <c r="D78" s="23">
        <v>0</v>
      </c>
      <c r="E78" s="48">
        <v>0</v>
      </c>
      <c r="F78" s="23">
        <f t="shared" si="2"/>
        <v>0</v>
      </c>
      <c r="G78" s="21" t="str">
        <f t="shared" si="3"/>
        <v/>
      </c>
    </row>
    <row r="79" spans="1:7" ht="20.100000000000001" customHeight="1">
      <c r="A79" s="10">
        <v>71</v>
      </c>
      <c r="B79" s="47" t="s">
        <v>722</v>
      </c>
      <c r="C79" s="47" t="s">
        <v>52</v>
      </c>
      <c r="D79" s="23">
        <v>0</v>
      </c>
      <c r="E79" s="48">
        <v>0</v>
      </c>
      <c r="F79" s="23">
        <f t="shared" si="2"/>
        <v>0</v>
      </c>
      <c r="G79" s="21" t="str">
        <f t="shared" si="3"/>
        <v/>
      </c>
    </row>
    <row r="80" spans="1:7" ht="20.100000000000001" customHeight="1">
      <c r="A80" s="10">
        <v>72</v>
      </c>
      <c r="B80" s="46" t="s">
        <v>723</v>
      </c>
      <c r="C80" s="46" t="s">
        <v>53</v>
      </c>
      <c r="D80" s="23">
        <v>15</v>
      </c>
      <c r="E80" s="48">
        <v>15</v>
      </c>
      <c r="F80" s="23">
        <f t="shared" si="2"/>
        <v>15</v>
      </c>
      <c r="G80" s="21">
        <f t="shared" si="3"/>
        <v>1</v>
      </c>
    </row>
    <row r="81" spans="1:7" ht="20.100000000000001" customHeight="1">
      <c r="A81" s="10">
        <v>73</v>
      </c>
      <c r="B81" s="47" t="s">
        <v>724</v>
      </c>
      <c r="C81" s="47" t="s">
        <v>54</v>
      </c>
      <c r="D81" s="23">
        <v>0</v>
      </c>
      <c r="E81" s="48">
        <v>0</v>
      </c>
      <c r="F81" s="23">
        <f t="shared" si="2"/>
        <v>0</v>
      </c>
      <c r="G81" s="21" t="str">
        <f t="shared" si="3"/>
        <v/>
      </c>
    </row>
    <row r="82" spans="1:7" ht="20.100000000000001" customHeight="1">
      <c r="A82" s="10">
        <v>74</v>
      </c>
      <c r="B82" s="46" t="s">
        <v>725</v>
      </c>
      <c r="C82" s="46" t="s">
        <v>55</v>
      </c>
      <c r="D82" s="23">
        <v>0</v>
      </c>
      <c r="E82" s="48">
        <v>0</v>
      </c>
      <c r="F82" s="23">
        <f t="shared" si="2"/>
        <v>0</v>
      </c>
      <c r="G82" s="21" t="str">
        <f t="shared" si="3"/>
        <v/>
      </c>
    </row>
    <row r="83" spans="1:7" ht="20.100000000000001" customHeight="1">
      <c r="A83" s="10">
        <v>75</v>
      </c>
      <c r="B83" s="47" t="s">
        <v>726</v>
      </c>
      <c r="C83" s="47" t="s">
        <v>56</v>
      </c>
      <c r="D83" s="23">
        <v>0</v>
      </c>
      <c r="E83" s="48">
        <v>0</v>
      </c>
      <c r="F83" s="23">
        <f t="shared" si="2"/>
        <v>0</v>
      </c>
      <c r="G83" s="21" t="str">
        <f t="shared" si="3"/>
        <v/>
      </c>
    </row>
    <row r="84" spans="1:7" ht="20.100000000000001" customHeight="1">
      <c r="A84" s="10">
        <v>76</v>
      </c>
      <c r="B84" s="46" t="s">
        <v>727</v>
      </c>
      <c r="C84" s="46" t="s">
        <v>57</v>
      </c>
      <c r="D84" s="23">
        <v>0</v>
      </c>
      <c r="E84" s="48">
        <v>0</v>
      </c>
      <c r="F84" s="23">
        <f t="shared" si="2"/>
        <v>0</v>
      </c>
      <c r="G84" s="21" t="str">
        <f t="shared" si="3"/>
        <v/>
      </c>
    </row>
    <row r="85" spans="1:7" ht="20.100000000000001" customHeight="1">
      <c r="A85" s="10">
        <v>77</v>
      </c>
      <c r="B85" s="47" t="s">
        <v>728</v>
      </c>
      <c r="C85" s="47" t="s">
        <v>58</v>
      </c>
      <c r="D85" s="23">
        <v>40</v>
      </c>
      <c r="E85" s="48">
        <v>40</v>
      </c>
      <c r="F85" s="23">
        <f t="shared" si="2"/>
        <v>40</v>
      </c>
      <c r="G85" s="21">
        <f t="shared" si="3"/>
        <v>1</v>
      </c>
    </row>
    <row r="86" spans="1:7" ht="20.100000000000001" customHeight="1">
      <c r="A86" s="10">
        <v>78</v>
      </c>
      <c r="B86" s="46" t="s">
        <v>729</v>
      </c>
      <c r="C86" s="46" t="s">
        <v>59</v>
      </c>
      <c r="D86" s="23">
        <v>0</v>
      </c>
      <c r="E86" s="48">
        <v>0</v>
      </c>
      <c r="F86" s="23">
        <f t="shared" si="2"/>
        <v>0</v>
      </c>
      <c r="G86" s="21" t="str">
        <f t="shared" si="3"/>
        <v/>
      </c>
    </row>
    <row r="87" spans="1:7" ht="20.100000000000001" customHeight="1">
      <c r="A87" s="10">
        <v>79</v>
      </c>
      <c r="B87" s="47" t="s">
        <v>730</v>
      </c>
      <c r="C87" s="47" t="s">
        <v>60</v>
      </c>
      <c r="D87" s="23">
        <v>0</v>
      </c>
      <c r="E87" s="48">
        <v>0</v>
      </c>
      <c r="F87" s="23">
        <f t="shared" si="2"/>
        <v>0</v>
      </c>
      <c r="G87" s="21" t="str">
        <f t="shared" si="3"/>
        <v/>
      </c>
    </row>
    <row r="88" spans="1:7" ht="20.100000000000001" customHeight="1">
      <c r="A88" s="10">
        <v>80</v>
      </c>
      <c r="B88" s="46" t="s">
        <v>731</v>
      </c>
      <c r="C88" s="46" t="s">
        <v>61</v>
      </c>
      <c r="D88" s="23">
        <v>0</v>
      </c>
      <c r="E88" s="48">
        <v>0</v>
      </c>
      <c r="F88" s="23">
        <f t="shared" si="2"/>
        <v>0</v>
      </c>
      <c r="G88" s="21" t="str">
        <f t="shared" si="3"/>
        <v/>
      </c>
    </row>
    <row r="89" spans="1:7" ht="20.100000000000001" customHeight="1">
      <c r="A89" s="10">
        <v>81</v>
      </c>
      <c r="B89" s="47" t="s">
        <v>732</v>
      </c>
      <c r="C89" s="47" t="s">
        <v>62</v>
      </c>
      <c r="D89" s="23">
        <v>0</v>
      </c>
      <c r="E89" s="48">
        <v>0</v>
      </c>
      <c r="F89" s="23">
        <f t="shared" si="2"/>
        <v>0</v>
      </c>
      <c r="G89" s="21" t="str">
        <f t="shared" si="3"/>
        <v/>
      </c>
    </row>
    <row r="90" spans="1:7" ht="20.100000000000001" customHeight="1">
      <c r="A90" s="10">
        <v>82</v>
      </c>
      <c r="B90" s="46" t="s">
        <v>733</v>
      </c>
      <c r="C90" s="46" t="s">
        <v>63</v>
      </c>
      <c r="D90" s="23">
        <v>0</v>
      </c>
      <c r="E90" s="48">
        <v>0</v>
      </c>
      <c r="F90" s="23">
        <f t="shared" si="2"/>
        <v>0</v>
      </c>
      <c r="G90" s="21" t="str">
        <f t="shared" si="3"/>
        <v/>
      </c>
    </row>
    <row r="91" spans="1:7" ht="20.100000000000001" customHeight="1">
      <c r="A91" s="10">
        <v>83</v>
      </c>
      <c r="B91" s="47" t="s">
        <v>683</v>
      </c>
      <c r="C91" s="47" t="s">
        <v>64</v>
      </c>
      <c r="D91" s="23">
        <v>0</v>
      </c>
      <c r="E91" s="48">
        <v>0</v>
      </c>
      <c r="F91" s="23">
        <f t="shared" si="2"/>
        <v>0</v>
      </c>
      <c r="G91" s="21" t="str">
        <f t="shared" si="3"/>
        <v/>
      </c>
    </row>
    <row r="92" spans="1:7" ht="20.100000000000001" customHeight="1">
      <c r="A92" s="10">
        <v>84</v>
      </c>
      <c r="B92" s="46" t="s">
        <v>734</v>
      </c>
      <c r="C92" s="46" t="s">
        <v>65</v>
      </c>
      <c r="D92" s="23">
        <v>0</v>
      </c>
      <c r="E92" s="48">
        <v>0</v>
      </c>
      <c r="F92" s="23">
        <f t="shared" si="2"/>
        <v>0</v>
      </c>
      <c r="G92" s="21" t="str">
        <f t="shared" si="3"/>
        <v/>
      </c>
    </row>
    <row r="93" spans="1:7" ht="20.100000000000001" customHeight="1">
      <c r="A93" s="10">
        <v>85</v>
      </c>
      <c r="B93" s="47" t="s">
        <v>735</v>
      </c>
      <c r="C93" s="47" t="s">
        <v>66</v>
      </c>
      <c r="D93" s="23">
        <v>0</v>
      </c>
      <c r="E93" s="48">
        <v>0</v>
      </c>
      <c r="F93" s="23">
        <f t="shared" si="2"/>
        <v>0</v>
      </c>
      <c r="G93" s="21" t="str">
        <f t="shared" si="3"/>
        <v/>
      </c>
    </row>
    <row r="94" spans="1:7" ht="20.100000000000001" customHeight="1">
      <c r="A94" s="10">
        <v>86</v>
      </c>
      <c r="B94" s="46" t="s">
        <v>736</v>
      </c>
      <c r="C94" s="46" t="s">
        <v>67</v>
      </c>
      <c r="D94" s="23">
        <v>0</v>
      </c>
      <c r="E94" s="48">
        <v>0</v>
      </c>
      <c r="F94" s="23">
        <f t="shared" si="2"/>
        <v>0</v>
      </c>
      <c r="G94" s="21" t="str">
        <f t="shared" si="3"/>
        <v/>
      </c>
    </row>
    <row r="95" spans="1:7" ht="20.100000000000001" customHeight="1">
      <c r="A95" s="10">
        <v>87</v>
      </c>
      <c r="B95" s="47" t="s">
        <v>737</v>
      </c>
      <c r="C95" s="47" t="s">
        <v>68</v>
      </c>
      <c r="D95" s="23">
        <v>0</v>
      </c>
      <c r="E95" s="48">
        <v>0</v>
      </c>
      <c r="F95" s="23">
        <f t="shared" si="2"/>
        <v>0</v>
      </c>
      <c r="G95" s="21" t="str">
        <f t="shared" si="3"/>
        <v/>
      </c>
    </row>
    <row r="96" spans="1:7" ht="20.100000000000001" customHeight="1">
      <c r="A96" s="10">
        <v>88</v>
      </c>
      <c r="B96" s="46" t="s">
        <v>738</v>
      </c>
      <c r="C96" s="46" t="s">
        <v>69</v>
      </c>
      <c r="D96" s="23">
        <v>0</v>
      </c>
      <c r="E96" s="48">
        <v>0</v>
      </c>
      <c r="F96" s="23">
        <f t="shared" si="2"/>
        <v>0</v>
      </c>
      <c r="G96" s="21" t="str">
        <f t="shared" si="3"/>
        <v/>
      </c>
    </row>
    <row r="97" spans="1:7" ht="20.100000000000001" customHeight="1">
      <c r="A97" s="10">
        <v>89</v>
      </c>
      <c r="B97" s="47" t="s">
        <v>739</v>
      </c>
      <c r="C97" s="47" t="s">
        <v>70</v>
      </c>
      <c r="D97" s="23">
        <v>0</v>
      </c>
      <c r="E97" s="48">
        <v>0</v>
      </c>
      <c r="F97" s="23">
        <f t="shared" si="2"/>
        <v>0</v>
      </c>
      <c r="G97" s="21" t="str">
        <f t="shared" si="3"/>
        <v/>
      </c>
    </row>
    <row r="98" spans="1:7" ht="20.100000000000001" customHeight="1">
      <c r="A98" s="10">
        <v>90</v>
      </c>
      <c r="B98" s="46" t="s">
        <v>740</v>
      </c>
      <c r="C98" s="46" t="s">
        <v>71</v>
      </c>
      <c r="D98" s="23">
        <v>0</v>
      </c>
      <c r="E98" s="48">
        <v>0</v>
      </c>
      <c r="F98" s="23">
        <f t="shared" si="2"/>
        <v>0</v>
      </c>
      <c r="G98" s="21" t="str">
        <f t="shared" si="3"/>
        <v/>
      </c>
    </row>
    <row r="99" spans="1:7" ht="20.100000000000001" customHeight="1">
      <c r="A99" s="10">
        <v>91</v>
      </c>
      <c r="B99" s="47"/>
      <c r="C99" s="47" t="s">
        <v>72</v>
      </c>
      <c r="D99" s="23">
        <v>0</v>
      </c>
      <c r="E99" s="48">
        <v>0</v>
      </c>
      <c r="F99" s="23">
        <f t="shared" si="2"/>
        <v>0</v>
      </c>
      <c r="G99" s="21" t="str">
        <f t="shared" si="3"/>
        <v/>
      </c>
    </row>
    <row r="100" spans="1:7" ht="20.100000000000001" customHeight="1">
      <c r="A100" s="10">
        <v>92</v>
      </c>
      <c r="B100" s="46" t="s">
        <v>741</v>
      </c>
      <c r="C100" s="46" t="s">
        <v>73</v>
      </c>
      <c r="D100" s="23">
        <v>60</v>
      </c>
      <c r="E100" s="48">
        <v>60</v>
      </c>
      <c r="F100" s="23">
        <f t="shared" si="2"/>
        <v>60</v>
      </c>
      <c r="G100" s="21">
        <f t="shared" si="3"/>
        <v>1</v>
      </c>
    </row>
    <row r="101" spans="1:7" ht="20.100000000000001" customHeight="1">
      <c r="A101" s="10">
        <v>93</v>
      </c>
      <c r="B101" s="47" t="s">
        <v>646</v>
      </c>
      <c r="C101" s="47" t="s">
        <v>74</v>
      </c>
      <c r="D101" s="23">
        <v>0</v>
      </c>
      <c r="E101" s="48">
        <v>0</v>
      </c>
      <c r="F101" s="23">
        <f t="shared" si="2"/>
        <v>0</v>
      </c>
      <c r="G101" s="21" t="str">
        <f t="shared" si="3"/>
        <v/>
      </c>
    </row>
    <row r="102" spans="1:7" ht="20.100000000000001" customHeight="1">
      <c r="A102" s="10">
        <v>94</v>
      </c>
      <c r="B102" s="46" t="s">
        <v>742</v>
      </c>
      <c r="C102" s="46" t="s">
        <v>75</v>
      </c>
      <c r="D102" s="23">
        <v>0</v>
      </c>
      <c r="E102" s="48">
        <v>0</v>
      </c>
      <c r="F102" s="23">
        <f t="shared" si="2"/>
        <v>0</v>
      </c>
      <c r="G102" s="21" t="str">
        <f t="shared" si="3"/>
        <v/>
      </c>
    </row>
    <row r="103" spans="1:7" ht="20.100000000000001" customHeight="1">
      <c r="A103" s="10">
        <v>95</v>
      </c>
      <c r="B103" s="47"/>
      <c r="C103" s="47" t="s">
        <v>76</v>
      </c>
      <c r="D103" s="23">
        <v>0</v>
      </c>
      <c r="E103" s="48">
        <v>0</v>
      </c>
      <c r="F103" s="23">
        <f t="shared" si="2"/>
        <v>0</v>
      </c>
      <c r="G103" s="21" t="str">
        <f t="shared" si="3"/>
        <v/>
      </c>
    </row>
    <row r="104" spans="1:7" ht="20.100000000000001" customHeight="1">
      <c r="A104" s="10">
        <v>96</v>
      </c>
      <c r="B104" s="46" t="s">
        <v>743</v>
      </c>
      <c r="C104" s="46" t="s">
        <v>77</v>
      </c>
      <c r="D104" s="23">
        <v>0</v>
      </c>
      <c r="E104" s="48">
        <v>0</v>
      </c>
      <c r="F104" s="23">
        <f t="shared" si="2"/>
        <v>0</v>
      </c>
      <c r="G104" s="21" t="str">
        <f t="shared" si="3"/>
        <v/>
      </c>
    </row>
    <row r="105" spans="1:7" ht="20.100000000000001" customHeight="1">
      <c r="A105" s="10">
        <v>97</v>
      </c>
      <c r="B105" s="47" t="s">
        <v>1006</v>
      </c>
      <c r="C105" s="47" t="s">
        <v>78</v>
      </c>
      <c r="D105" s="23">
        <v>0</v>
      </c>
      <c r="E105" s="48">
        <v>0</v>
      </c>
      <c r="F105" s="23">
        <f t="shared" si="2"/>
        <v>0</v>
      </c>
      <c r="G105" s="21" t="str">
        <f t="shared" si="3"/>
        <v/>
      </c>
    </row>
    <row r="106" spans="1:7" ht="20.100000000000001" customHeight="1">
      <c r="A106" s="10">
        <v>98</v>
      </c>
      <c r="B106" s="46" t="s">
        <v>744</v>
      </c>
      <c r="C106" s="46" t="s">
        <v>79</v>
      </c>
      <c r="D106" s="23">
        <v>0</v>
      </c>
      <c r="E106" s="48">
        <v>0</v>
      </c>
      <c r="F106" s="23">
        <f t="shared" si="2"/>
        <v>0</v>
      </c>
      <c r="G106" s="21" t="str">
        <f t="shared" si="3"/>
        <v/>
      </c>
    </row>
    <row r="107" spans="1:7" ht="20.100000000000001" customHeight="1">
      <c r="A107" s="10">
        <v>99</v>
      </c>
      <c r="B107" s="47" t="s">
        <v>745</v>
      </c>
      <c r="C107" s="47" t="s">
        <v>80</v>
      </c>
      <c r="D107" s="23">
        <v>0</v>
      </c>
      <c r="E107" s="48">
        <v>0</v>
      </c>
      <c r="F107" s="23">
        <f t="shared" si="2"/>
        <v>0</v>
      </c>
      <c r="G107" s="21" t="str">
        <f t="shared" si="3"/>
        <v/>
      </c>
    </row>
    <row r="108" spans="1:7" ht="20.100000000000001" customHeight="1">
      <c r="A108" s="10">
        <v>100</v>
      </c>
      <c r="B108" s="46" t="s">
        <v>746</v>
      </c>
      <c r="C108" s="46" t="s">
        <v>81</v>
      </c>
      <c r="D108" s="23">
        <v>0</v>
      </c>
      <c r="E108" s="48">
        <v>0</v>
      </c>
      <c r="F108" s="23">
        <f t="shared" si="2"/>
        <v>0</v>
      </c>
      <c r="G108" s="21" t="str">
        <f t="shared" si="3"/>
        <v/>
      </c>
    </row>
    <row r="109" spans="1:7" ht="20.100000000000001" customHeight="1">
      <c r="A109" s="10">
        <v>101</v>
      </c>
      <c r="B109" s="47" t="s">
        <v>747</v>
      </c>
      <c r="C109" s="47" t="s">
        <v>82</v>
      </c>
      <c r="D109" s="23">
        <v>0</v>
      </c>
      <c r="E109" s="48">
        <v>0</v>
      </c>
      <c r="F109" s="23">
        <f t="shared" si="2"/>
        <v>0</v>
      </c>
      <c r="G109" s="21" t="str">
        <f t="shared" si="3"/>
        <v/>
      </c>
    </row>
    <row r="110" spans="1:7" ht="20.100000000000001" customHeight="1">
      <c r="A110" s="10">
        <v>102</v>
      </c>
      <c r="B110" s="46" t="s">
        <v>748</v>
      </c>
      <c r="C110" s="46" t="s">
        <v>83</v>
      </c>
      <c r="D110" s="23">
        <v>0</v>
      </c>
      <c r="E110" s="48">
        <v>0</v>
      </c>
      <c r="F110" s="23">
        <f t="shared" si="2"/>
        <v>0</v>
      </c>
      <c r="G110" s="21" t="str">
        <f t="shared" si="3"/>
        <v/>
      </c>
    </row>
    <row r="111" spans="1:7" ht="20.100000000000001" customHeight="1">
      <c r="A111" s="10">
        <v>103</v>
      </c>
      <c r="B111" s="47" t="s">
        <v>749</v>
      </c>
      <c r="C111" s="47" t="s">
        <v>84</v>
      </c>
      <c r="D111" s="23">
        <v>0</v>
      </c>
      <c r="E111" s="48">
        <v>0</v>
      </c>
      <c r="F111" s="23">
        <f t="shared" si="2"/>
        <v>0</v>
      </c>
      <c r="G111" s="21" t="str">
        <f t="shared" si="3"/>
        <v/>
      </c>
    </row>
    <row r="112" spans="1:7" ht="20.100000000000001" customHeight="1">
      <c r="A112" s="10">
        <v>104</v>
      </c>
      <c r="B112" s="46"/>
      <c r="C112" s="46" t="s">
        <v>85</v>
      </c>
      <c r="D112" s="23">
        <v>0</v>
      </c>
      <c r="E112" s="48">
        <v>0</v>
      </c>
      <c r="F112" s="23">
        <f t="shared" si="2"/>
        <v>0</v>
      </c>
      <c r="G112" s="21" t="str">
        <f t="shared" si="3"/>
        <v/>
      </c>
    </row>
    <row r="113" spans="1:7" ht="20.100000000000001" customHeight="1">
      <c r="A113" s="10">
        <v>105</v>
      </c>
      <c r="B113" s="47" t="s">
        <v>750</v>
      </c>
      <c r="C113" s="47" t="s">
        <v>586</v>
      </c>
      <c r="D113" s="23">
        <v>0</v>
      </c>
      <c r="E113" s="48">
        <v>0</v>
      </c>
      <c r="F113" s="23">
        <f t="shared" si="2"/>
        <v>0</v>
      </c>
      <c r="G113" s="21" t="str">
        <f t="shared" si="3"/>
        <v/>
      </c>
    </row>
    <row r="114" spans="1:7" ht="20.100000000000001" customHeight="1">
      <c r="A114" s="10">
        <v>106</v>
      </c>
      <c r="B114" s="46" t="s">
        <v>751</v>
      </c>
      <c r="C114" s="46" t="s">
        <v>87</v>
      </c>
      <c r="D114" s="23">
        <v>0</v>
      </c>
      <c r="E114" s="48">
        <v>0</v>
      </c>
      <c r="F114" s="23">
        <f t="shared" si="2"/>
        <v>0</v>
      </c>
      <c r="G114" s="21" t="str">
        <f t="shared" si="3"/>
        <v/>
      </c>
    </row>
    <row r="115" spans="1:7" ht="20.100000000000001" customHeight="1">
      <c r="A115" s="10">
        <v>107</v>
      </c>
      <c r="B115" s="47" t="s">
        <v>752</v>
      </c>
      <c r="C115" s="47" t="s">
        <v>88</v>
      </c>
      <c r="D115" s="23">
        <v>0</v>
      </c>
      <c r="E115" s="48">
        <v>0</v>
      </c>
      <c r="F115" s="23">
        <f t="shared" si="2"/>
        <v>0</v>
      </c>
      <c r="G115" s="21" t="str">
        <f t="shared" si="3"/>
        <v/>
      </c>
    </row>
    <row r="116" spans="1:7" ht="20.100000000000001" customHeight="1">
      <c r="A116" s="10">
        <v>108</v>
      </c>
      <c r="B116" s="46" t="s">
        <v>753</v>
      </c>
      <c r="C116" s="46" t="s">
        <v>89</v>
      </c>
      <c r="D116" s="23">
        <v>0</v>
      </c>
      <c r="E116" s="48">
        <v>0</v>
      </c>
      <c r="F116" s="23">
        <f t="shared" si="2"/>
        <v>0</v>
      </c>
      <c r="G116" s="21" t="str">
        <f t="shared" si="3"/>
        <v/>
      </c>
    </row>
    <row r="117" spans="1:7" ht="20.100000000000001" customHeight="1">
      <c r="A117" s="10">
        <v>109</v>
      </c>
      <c r="B117" s="47" t="s">
        <v>892</v>
      </c>
      <c r="C117" s="47" t="s">
        <v>219</v>
      </c>
      <c r="D117" s="23">
        <v>0</v>
      </c>
      <c r="E117" s="48">
        <v>0</v>
      </c>
      <c r="F117" s="23">
        <f t="shared" si="2"/>
        <v>0</v>
      </c>
      <c r="G117" s="21" t="str">
        <f t="shared" si="3"/>
        <v/>
      </c>
    </row>
    <row r="118" spans="1:7" ht="20.100000000000001" customHeight="1">
      <c r="A118" s="10">
        <v>110</v>
      </c>
      <c r="B118" s="46" t="s">
        <v>893</v>
      </c>
      <c r="C118" s="46" t="s">
        <v>220</v>
      </c>
      <c r="D118" s="23">
        <v>0</v>
      </c>
      <c r="E118" s="48">
        <v>0</v>
      </c>
      <c r="F118" s="23">
        <f t="shared" si="2"/>
        <v>0</v>
      </c>
      <c r="G118" s="21" t="str">
        <f t="shared" si="3"/>
        <v/>
      </c>
    </row>
    <row r="119" spans="1:7" ht="20.100000000000001" customHeight="1">
      <c r="A119" s="10">
        <v>111</v>
      </c>
      <c r="B119" s="47" t="s">
        <v>839</v>
      </c>
      <c r="C119" s="47" t="s">
        <v>221</v>
      </c>
      <c r="D119" s="23">
        <v>0</v>
      </c>
      <c r="E119" s="48">
        <v>0</v>
      </c>
      <c r="F119" s="23">
        <f t="shared" si="2"/>
        <v>0</v>
      </c>
      <c r="G119" s="21" t="str">
        <f t="shared" si="3"/>
        <v/>
      </c>
    </row>
    <row r="120" spans="1:7" ht="20.100000000000001" customHeight="1">
      <c r="A120" s="10">
        <v>112</v>
      </c>
      <c r="B120" s="46"/>
      <c r="C120" s="46" t="s">
        <v>202</v>
      </c>
      <c r="D120" s="23">
        <v>0</v>
      </c>
      <c r="E120" s="48">
        <v>0</v>
      </c>
      <c r="F120" s="23">
        <f t="shared" si="2"/>
        <v>0</v>
      </c>
      <c r="G120" s="21" t="str">
        <f t="shared" si="3"/>
        <v/>
      </c>
    </row>
    <row r="121" spans="1:7" ht="20.100000000000001" customHeight="1">
      <c r="A121" s="10">
        <v>113</v>
      </c>
      <c r="B121" s="47"/>
      <c r="C121" s="47" t="s">
        <v>201</v>
      </c>
      <c r="D121" s="23">
        <v>0</v>
      </c>
      <c r="E121" s="48">
        <v>0</v>
      </c>
      <c r="F121" s="23">
        <f t="shared" si="2"/>
        <v>0</v>
      </c>
      <c r="G121" s="21" t="str">
        <f t="shared" si="3"/>
        <v/>
      </c>
    </row>
    <row r="122" spans="1:7" ht="20.100000000000001" customHeight="1">
      <c r="A122" s="10">
        <v>114</v>
      </c>
      <c r="B122" s="46"/>
      <c r="C122" s="46" t="s">
        <v>203</v>
      </c>
      <c r="D122" s="23">
        <v>0</v>
      </c>
      <c r="E122" s="48">
        <v>0</v>
      </c>
      <c r="F122" s="23">
        <f t="shared" si="2"/>
        <v>0</v>
      </c>
      <c r="G122" s="21" t="str">
        <f t="shared" si="3"/>
        <v/>
      </c>
    </row>
    <row r="123" spans="1:7" ht="20.100000000000001" customHeight="1">
      <c r="A123" s="10">
        <v>115</v>
      </c>
      <c r="B123" s="47" t="s">
        <v>853</v>
      </c>
      <c r="C123" s="47" t="s">
        <v>204</v>
      </c>
      <c r="D123" s="23">
        <v>0</v>
      </c>
      <c r="E123" s="48">
        <v>0</v>
      </c>
      <c r="F123" s="23">
        <f t="shared" si="2"/>
        <v>0</v>
      </c>
      <c r="G123" s="21" t="str">
        <f t="shared" si="3"/>
        <v/>
      </c>
    </row>
    <row r="124" spans="1:7" ht="20.100000000000001" customHeight="1">
      <c r="A124" s="10">
        <v>116</v>
      </c>
      <c r="B124" s="46" t="s">
        <v>854</v>
      </c>
      <c r="C124" s="46" t="s">
        <v>205</v>
      </c>
      <c r="D124" s="23">
        <v>0</v>
      </c>
      <c r="E124" s="48">
        <v>0</v>
      </c>
      <c r="F124" s="23">
        <f t="shared" si="2"/>
        <v>0</v>
      </c>
      <c r="G124" s="21" t="str">
        <f t="shared" si="3"/>
        <v/>
      </c>
    </row>
    <row r="125" spans="1:7" ht="20.100000000000001" customHeight="1">
      <c r="A125" s="10">
        <v>117</v>
      </c>
      <c r="B125" s="47" t="s">
        <v>855</v>
      </c>
      <c r="C125" s="47" t="s">
        <v>206</v>
      </c>
      <c r="D125" s="23">
        <v>0</v>
      </c>
      <c r="E125" s="48">
        <v>0</v>
      </c>
      <c r="F125" s="23">
        <f t="shared" si="2"/>
        <v>0</v>
      </c>
      <c r="G125" s="21" t="str">
        <f t="shared" si="3"/>
        <v/>
      </c>
    </row>
    <row r="126" spans="1:7" ht="20.100000000000001" customHeight="1">
      <c r="A126" s="10">
        <v>118</v>
      </c>
      <c r="B126" s="46" t="s">
        <v>856</v>
      </c>
      <c r="C126" s="46" t="s">
        <v>207</v>
      </c>
      <c r="D126" s="23">
        <v>0</v>
      </c>
      <c r="E126" s="48">
        <v>0</v>
      </c>
      <c r="F126" s="23">
        <f t="shared" si="2"/>
        <v>0</v>
      </c>
      <c r="G126" s="21" t="str">
        <f t="shared" si="3"/>
        <v/>
      </c>
    </row>
    <row r="127" spans="1:7" ht="20.100000000000001" customHeight="1">
      <c r="A127" s="10">
        <v>119</v>
      </c>
      <c r="B127" s="47" t="s">
        <v>857</v>
      </c>
      <c r="C127" s="47" t="s">
        <v>208</v>
      </c>
      <c r="D127" s="23">
        <v>0</v>
      </c>
      <c r="E127" s="48">
        <v>0</v>
      </c>
      <c r="F127" s="23">
        <f t="shared" si="2"/>
        <v>0</v>
      </c>
      <c r="G127" s="21" t="str">
        <f t="shared" si="3"/>
        <v/>
      </c>
    </row>
    <row r="128" spans="1:7" ht="20.100000000000001" customHeight="1">
      <c r="A128" s="10">
        <v>120</v>
      </c>
      <c r="B128" s="46" t="s">
        <v>1007</v>
      </c>
      <c r="C128" s="46" t="s">
        <v>209</v>
      </c>
      <c r="D128" s="23">
        <v>0</v>
      </c>
      <c r="E128" s="48">
        <v>0</v>
      </c>
      <c r="F128" s="23">
        <f t="shared" si="2"/>
        <v>0</v>
      </c>
      <c r="G128" s="21" t="str">
        <f t="shared" si="3"/>
        <v/>
      </c>
    </row>
    <row r="129" spans="1:7" ht="20.100000000000001" customHeight="1">
      <c r="A129" s="10">
        <v>121</v>
      </c>
      <c r="B129" s="47" t="s">
        <v>859</v>
      </c>
      <c r="C129" s="47" t="s">
        <v>210</v>
      </c>
      <c r="D129" s="23">
        <v>0</v>
      </c>
      <c r="E129" s="48">
        <v>0</v>
      </c>
      <c r="F129" s="23">
        <f t="shared" si="2"/>
        <v>0</v>
      </c>
      <c r="G129" s="21" t="str">
        <f t="shared" si="3"/>
        <v/>
      </c>
    </row>
    <row r="130" spans="1:7" ht="20.100000000000001" customHeight="1">
      <c r="A130" s="10">
        <v>122</v>
      </c>
      <c r="B130" s="46" t="s">
        <v>860</v>
      </c>
      <c r="C130" s="46" t="s">
        <v>211</v>
      </c>
      <c r="D130" s="23">
        <v>0</v>
      </c>
      <c r="E130" s="48">
        <v>0</v>
      </c>
      <c r="F130" s="23">
        <f t="shared" si="2"/>
        <v>0</v>
      </c>
      <c r="G130" s="21" t="str">
        <f t="shared" si="3"/>
        <v/>
      </c>
    </row>
    <row r="131" spans="1:7" ht="20.100000000000001" customHeight="1">
      <c r="A131" s="10">
        <v>123</v>
      </c>
      <c r="B131" s="47" t="s">
        <v>1008</v>
      </c>
      <c r="C131" s="47" t="s">
        <v>212</v>
      </c>
      <c r="D131" s="23">
        <v>0</v>
      </c>
      <c r="E131" s="48">
        <v>0</v>
      </c>
      <c r="F131" s="23">
        <f t="shared" si="2"/>
        <v>0</v>
      </c>
      <c r="G131" s="21" t="str">
        <f t="shared" si="3"/>
        <v/>
      </c>
    </row>
    <row r="132" spans="1:7" ht="20.100000000000001" customHeight="1">
      <c r="A132" s="10">
        <v>124</v>
      </c>
      <c r="B132" s="46" t="s">
        <v>829</v>
      </c>
      <c r="C132" s="46" t="s">
        <v>213</v>
      </c>
      <c r="D132" s="23">
        <v>0</v>
      </c>
      <c r="E132" s="48">
        <v>0</v>
      </c>
      <c r="F132" s="23">
        <f t="shared" si="2"/>
        <v>0</v>
      </c>
      <c r="G132" s="21" t="str">
        <f t="shared" si="3"/>
        <v/>
      </c>
    </row>
    <row r="133" spans="1:7" ht="20.100000000000001" customHeight="1">
      <c r="A133" s="10">
        <v>125</v>
      </c>
      <c r="B133" s="47" t="s">
        <v>833</v>
      </c>
      <c r="C133" s="47" t="s">
        <v>214</v>
      </c>
      <c r="D133" s="23">
        <v>0</v>
      </c>
      <c r="E133" s="48">
        <v>0</v>
      </c>
      <c r="F133" s="23">
        <f t="shared" si="2"/>
        <v>0</v>
      </c>
      <c r="G133" s="21" t="str">
        <f t="shared" si="3"/>
        <v/>
      </c>
    </row>
    <row r="134" spans="1:7" ht="20.100000000000001" customHeight="1">
      <c r="A134" s="10">
        <v>126</v>
      </c>
      <c r="B134" s="46" t="s">
        <v>862</v>
      </c>
      <c r="C134" s="46" t="s">
        <v>215</v>
      </c>
      <c r="D134" s="23">
        <v>0</v>
      </c>
      <c r="E134" s="48">
        <v>0</v>
      </c>
      <c r="F134" s="23">
        <f t="shared" si="2"/>
        <v>0</v>
      </c>
      <c r="G134" s="21" t="str">
        <f t="shared" si="3"/>
        <v/>
      </c>
    </row>
    <row r="135" spans="1:7" ht="20.100000000000001" customHeight="1">
      <c r="A135" s="10">
        <v>127</v>
      </c>
      <c r="B135" s="47" t="s">
        <v>668</v>
      </c>
      <c r="C135" s="47" t="s">
        <v>216</v>
      </c>
      <c r="D135" s="23">
        <v>0</v>
      </c>
      <c r="E135" s="48">
        <v>0</v>
      </c>
      <c r="F135" s="23">
        <f t="shared" si="2"/>
        <v>0</v>
      </c>
      <c r="G135" s="21" t="str">
        <f t="shared" si="3"/>
        <v/>
      </c>
    </row>
    <row r="136" spans="1:7" ht="20.100000000000001" customHeight="1">
      <c r="A136" s="10">
        <v>128</v>
      </c>
      <c r="B136" s="46" t="s">
        <v>669</v>
      </c>
      <c r="C136" s="46" t="s">
        <v>217</v>
      </c>
      <c r="D136" s="23">
        <v>0</v>
      </c>
      <c r="E136" s="48">
        <v>0</v>
      </c>
      <c r="F136" s="23">
        <f t="shared" si="2"/>
        <v>0</v>
      </c>
      <c r="G136" s="21" t="str">
        <f t="shared" si="3"/>
        <v/>
      </c>
    </row>
    <row r="137" spans="1:7" ht="20.100000000000001" customHeight="1">
      <c r="A137" s="10">
        <v>129</v>
      </c>
      <c r="B137" s="47" t="s">
        <v>667</v>
      </c>
      <c r="C137" s="47" t="s">
        <v>818</v>
      </c>
      <c r="D137" s="23">
        <v>0</v>
      </c>
      <c r="E137" s="48">
        <v>0</v>
      </c>
      <c r="F137" s="23">
        <f t="shared" ref="F137:F200" si="4">IF(E137&gt;D137,D137,E137)</f>
        <v>0</v>
      </c>
      <c r="G137" s="21" t="str">
        <f t="shared" si="3"/>
        <v/>
      </c>
    </row>
    <row r="138" spans="1:7" ht="20.100000000000001" customHeight="1">
      <c r="A138" s="10">
        <v>130</v>
      </c>
      <c r="B138" s="46" t="s">
        <v>1009</v>
      </c>
      <c r="C138" s="46" t="s">
        <v>982</v>
      </c>
      <c r="D138" s="23">
        <v>0</v>
      </c>
      <c r="E138" s="48">
        <v>0</v>
      </c>
      <c r="F138" s="23">
        <f t="shared" si="4"/>
        <v>0</v>
      </c>
      <c r="G138" s="21" t="str">
        <f t="shared" ref="G138:G201" si="5">IFERROR(F138/D138,"")</f>
        <v/>
      </c>
    </row>
    <row r="139" spans="1:7" ht="20.100000000000001" customHeight="1">
      <c r="A139" s="10">
        <v>131</v>
      </c>
      <c r="B139" s="47" t="s">
        <v>1010</v>
      </c>
      <c r="C139" s="47" t="s">
        <v>983</v>
      </c>
      <c r="D139" s="23">
        <v>0</v>
      </c>
      <c r="E139" s="48">
        <v>0</v>
      </c>
      <c r="F139" s="23">
        <f t="shared" si="4"/>
        <v>0</v>
      </c>
      <c r="G139" s="21" t="str">
        <f t="shared" si="5"/>
        <v/>
      </c>
    </row>
    <row r="140" spans="1:7" ht="20.100000000000001" customHeight="1">
      <c r="A140" s="10">
        <v>132</v>
      </c>
      <c r="B140" s="46" t="s">
        <v>1011</v>
      </c>
      <c r="C140" s="46" t="s">
        <v>984</v>
      </c>
      <c r="D140" s="23">
        <v>0</v>
      </c>
      <c r="E140" s="48">
        <v>0</v>
      </c>
      <c r="F140" s="23">
        <f t="shared" si="4"/>
        <v>0</v>
      </c>
      <c r="G140" s="21" t="str">
        <f t="shared" si="5"/>
        <v/>
      </c>
    </row>
    <row r="141" spans="1:7" ht="20.100000000000001" customHeight="1">
      <c r="A141" s="10">
        <v>133</v>
      </c>
      <c r="B141" s="47" t="s">
        <v>934</v>
      </c>
      <c r="C141" s="47" t="s">
        <v>985</v>
      </c>
      <c r="D141" s="23">
        <v>0</v>
      </c>
      <c r="E141" s="48">
        <v>0</v>
      </c>
      <c r="F141" s="23">
        <f t="shared" si="4"/>
        <v>0</v>
      </c>
      <c r="G141" s="21" t="str">
        <f t="shared" si="5"/>
        <v/>
      </c>
    </row>
    <row r="142" spans="1:7" ht="20.100000000000001" customHeight="1">
      <c r="A142" s="10">
        <v>134</v>
      </c>
      <c r="B142" s="46" t="s">
        <v>935</v>
      </c>
      <c r="C142" s="46" t="s">
        <v>986</v>
      </c>
      <c r="D142" s="23">
        <v>0</v>
      </c>
      <c r="E142" s="48">
        <v>0</v>
      </c>
      <c r="F142" s="23">
        <f t="shared" si="4"/>
        <v>0</v>
      </c>
      <c r="G142" s="21" t="str">
        <f t="shared" si="5"/>
        <v/>
      </c>
    </row>
    <row r="143" spans="1:7" ht="20.100000000000001" customHeight="1">
      <c r="A143" s="10">
        <v>135</v>
      </c>
      <c r="B143" s="47" t="s">
        <v>933</v>
      </c>
      <c r="C143" s="47" t="s">
        <v>987</v>
      </c>
      <c r="D143" s="23">
        <v>0</v>
      </c>
      <c r="E143" s="48">
        <v>0</v>
      </c>
      <c r="F143" s="23">
        <f t="shared" si="4"/>
        <v>0</v>
      </c>
      <c r="G143" s="21" t="str">
        <f t="shared" si="5"/>
        <v/>
      </c>
    </row>
    <row r="144" spans="1:7" ht="20.100000000000001" customHeight="1">
      <c r="A144" s="10">
        <v>136</v>
      </c>
      <c r="B144" s="46" t="s">
        <v>754</v>
      </c>
      <c r="C144" s="46" t="s">
        <v>90</v>
      </c>
      <c r="D144" s="23">
        <v>100</v>
      </c>
      <c r="E144" s="48">
        <v>100</v>
      </c>
      <c r="F144" s="23">
        <f t="shared" si="4"/>
        <v>100</v>
      </c>
      <c r="G144" s="21">
        <f t="shared" si="5"/>
        <v>1</v>
      </c>
    </row>
    <row r="145" spans="1:7" ht="20.100000000000001" customHeight="1">
      <c r="A145" s="10">
        <v>137</v>
      </c>
      <c r="B145" s="47" t="s">
        <v>755</v>
      </c>
      <c r="C145" s="47" t="s">
        <v>91</v>
      </c>
      <c r="D145" s="23">
        <v>100</v>
      </c>
      <c r="E145" s="48">
        <v>100</v>
      </c>
      <c r="F145" s="23">
        <f t="shared" si="4"/>
        <v>100</v>
      </c>
      <c r="G145" s="21">
        <f t="shared" si="5"/>
        <v>1</v>
      </c>
    </row>
    <row r="146" spans="1:7" ht="20.100000000000001" customHeight="1">
      <c r="A146" s="10">
        <v>138</v>
      </c>
      <c r="B146" s="46" t="s">
        <v>756</v>
      </c>
      <c r="C146" s="46" t="s">
        <v>92</v>
      </c>
      <c r="D146" s="23">
        <v>100</v>
      </c>
      <c r="E146" s="48">
        <v>100</v>
      </c>
      <c r="F146" s="23">
        <f t="shared" si="4"/>
        <v>100</v>
      </c>
      <c r="G146" s="21">
        <f t="shared" si="5"/>
        <v>1</v>
      </c>
    </row>
    <row r="147" spans="1:7" ht="20.100000000000001" customHeight="1">
      <c r="A147" s="10">
        <v>139</v>
      </c>
      <c r="B147" s="47" t="s">
        <v>648</v>
      </c>
      <c r="C147" s="47" t="s">
        <v>93</v>
      </c>
      <c r="D147" s="23">
        <v>100</v>
      </c>
      <c r="E147" s="48">
        <v>100</v>
      </c>
      <c r="F147" s="23">
        <f t="shared" si="4"/>
        <v>100</v>
      </c>
      <c r="G147" s="21">
        <f t="shared" si="5"/>
        <v>1</v>
      </c>
    </row>
    <row r="148" spans="1:7" ht="20.100000000000001" customHeight="1">
      <c r="A148" s="10">
        <v>140</v>
      </c>
      <c r="B148" s="46" t="s">
        <v>649</v>
      </c>
      <c r="C148" s="46" t="s">
        <v>94</v>
      </c>
      <c r="D148" s="23">
        <v>140</v>
      </c>
      <c r="E148" s="48">
        <v>100</v>
      </c>
      <c r="F148" s="23">
        <f t="shared" si="4"/>
        <v>100</v>
      </c>
      <c r="G148" s="21">
        <f t="shared" si="5"/>
        <v>0.7142857142857143</v>
      </c>
    </row>
    <row r="149" spans="1:7" ht="20.100000000000001" customHeight="1">
      <c r="A149" s="10">
        <v>141</v>
      </c>
      <c r="B149" s="47" t="s">
        <v>647</v>
      </c>
      <c r="C149" s="47" t="s">
        <v>95</v>
      </c>
      <c r="D149" s="23">
        <v>140</v>
      </c>
      <c r="E149" s="48">
        <v>100</v>
      </c>
      <c r="F149" s="23">
        <f t="shared" si="4"/>
        <v>100</v>
      </c>
      <c r="G149" s="21">
        <f t="shared" si="5"/>
        <v>0.7142857142857143</v>
      </c>
    </row>
    <row r="150" spans="1:7" ht="20.100000000000001" customHeight="1">
      <c r="A150" s="10">
        <v>142</v>
      </c>
      <c r="B150" s="46" t="s">
        <v>757</v>
      </c>
      <c r="C150" s="46" t="s">
        <v>96</v>
      </c>
      <c r="D150" s="23">
        <v>0</v>
      </c>
      <c r="E150" s="48">
        <v>0</v>
      </c>
      <c r="F150" s="23">
        <f t="shared" si="4"/>
        <v>0</v>
      </c>
      <c r="G150" s="21" t="str">
        <f t="shared" si="5"/>
        <v/>
      </c>
    </row>
    <row r="151" spans="1:7" ht="20.100000000000001" customHeight="1">
      <c r="A151" s="10">
        <v>143</v>
      </c>
      <c r="B151" s="47" t="s">
        <v>758</v>
      </c>
      <c r="C151" s="47" t="s">
        <v>97</v>
      </c>
      <c r="D151" s="23">
        <v>0</v>
      </c>
      <c r="E151" s="48">
        <v>0</v>
      </c>
      <c r="F151" s="23">
        <f t="shared" si="4"/>
        <v>0</v>
      </c>
      <c r="G151" s="21" t="str">
        <f t="shared" si="5"/>
        <v/>
      </c>
    </row>
    <row r="152" spans="1:7" ht="20.100000000000001" customHeight="1">
      <c r="A152" s="10">
        <v>144</v>
      </c>
      <c r="B152" s="46" t="s">
        <v>759</v>
      </c>
      <c r="C152" s="46" t="s">
        <v>98</v>
      </c>
      <c r="D152" s="23">
        <v>0</v>
      </c>
      <c r="E152" s="48">
        <v>0</v>
      </c>
      <c r="F152" s="23">
        <f t="shared" si="4"/>
        <v>0</v>
      </c>
      <c r="G152" s="21" t="str">
        <f t="shared" si="5"/>
        <v/>
      </c>
    </row>
    <row r="153" spans="1:7" ht="20.100000000000001" customHeight="1">
      <c r="A153" s="10">
        <v>145</v>
      </c>
      <c r="B153" s="47" t="s">
        <v>760</v>
      </c>
      <c r="C153" s="47" t="s">
        <v>99</v>
      </c>
      <c r="D153" s="23">
        <v>168</v>
      </c>
      <c r="E153" s="48">
        <v>168</v>
      </c>
      <c r="F153" s="23">
        <f t="shared" si="4"/>
        <v>168</v>
      </c>
      <c r="G153" s="21">
        <f t="shared" si="5"/>
        <v>1</v>
      </c>
    </row>
    <row r="154" spans="1:7" ht="20.100000000000001" customHeight="1">
      <c r="A154" s="10">
        <v>146</v>
      </c>
      <c r="B154" s="46" t="s">
        <v>761</v>
      </c>
      <c r="C154" s="46" t="s">
        <v>100</v>
      </c>
      <c r="D154" s="23">
        <v>178</v>
      </c>
      <c r="E154" s="48">
        <v>168</v>
      </c>
      <c r="F154" s="23">
        <f t="shared" si="4"/>
        <v>168</v>
      </c>
      <c r="G154" s="21">
        <f t="shared" si="5"/>
        <v>0.9438202247191011</v>
      </c>
    </row>
    <row r="155" spans="1:7" ht="20.100000000000001" customHeight="1">
      <c r="A155" s="10">
        <v>147</v>
      </c>
      <c r="B155" s="47" t="s">
        <v>762</v>
      </c>
      <c r="C155" s="47" t="s">
        <v>101</v>
      </c>
      <c r="D155" s="23">
        <v>178</v>
      </c>
      <c r="E155" s="48">
        <v>168</v>
      </c>
      <c r="F155" s="23">
        <f t="shared" si="4"/>
        <v>168</v>
      </c>
      <c r="G155" s="21">
        <f t="shared" si="5"/>
        <v>0.9438202247191011</v>
      </c>
    </row>
    <row r="156" spans="1:7" ht="20.100000000000001" customHeight="1">
      <c r="A156" s="10">
        <v>148</v>
      </c>
      <c r="B156" s="46" t="s">
        <v>763</v>
      </c>
      <c r="C156" s="46" t="s">
        <v>102</v>
      </c>
      <c r="D156" s="23">
        <v>936</v>
      </c>
      <c r="E156" s="48">
        <v>900</v>
      </c>
      <c r="F156" s="23">
        <f t="shared" si="4"/>
        <v>900</v>
      </c>
      <c r="G156" s="21">
        <f t="shared" si="5"/>
        <v>0.96153846153846156</v>
      </c>
    </row>
    <row r="157" spans="1:7" ht="20.100000000000001" customHeight="1">
      <c r="A157" s="10">
        <v>149</v>
      </c>
      <c r="B157" s="47" t="s">
        <v>764</v>
      </c>
      <c r="C157" s="47" t="s">
        <v>103</v>
      </c>
      <c r="D157" s="23">
        <v>936</v>
      </c>
      <c r="E157" s="48">
        <v>900</v>
      </c>
      <c r="F157" s="23">
        <f t="shared" si="4"/>
        <v>900</v>
      </c>
      <c r="G157" s="21">
        <f t="shared" si="5"/>
        <v>0.96153846153846156</v>
      </c>
    </row>
    <row r="158" spans="1:7" ht="20.100000000000001" customHeight="1">
      <c r="A158" s="10">
        <v>150</v>
      </c>
      <c r="B158" s="46" t="s">
        <v>765</v>
      </c>
      <c r="C158" s="46" t="s">
        <v>104</v>
      </c>
      <c r="D158" s="23">
        <v>936</v>
      </c>
      <c r="E158" s="48">
        <v>760</v>
      </c>
      <c r="F158" s="23">
        <f t="shared" si="4"/>
        <v>760</v>
      </c>
      <c r="G158" s="21">
        <f t="shared" si="5"/>
        <v>0.81196581196581197</v>
      </c>
    </row>
    <row r="159" spans="1:7" ht="20.100000000000001" customHeight="1">
      <c r="A159" s="10">
        <v>151</v>
      </c>
      <c r="B159" s="47" t="s">
        <v>636</v>
      </c>
      <c r="C159" s="47" t="s">
        <v>105</v>
      </c>
      <c r="D159" s="23">
        <v>170</v>
      </c>
      <c r="E159" s="48">
        <v>170</v>
      </c>
      <c r="F159" s="23">
        <f t="shared" si="4"/>
        <v>170</v>
      </c>
      <c r="G159" s="21">
        <f t="shared" si="5"/>
        <v>1</v>
      </c>
    </row>
    <row r="160" spans="1:7" ht="20.100000000000001" customHeight="1">
      <c r="A160" s="10">
        <v>152</v>
      </c>
      <c r="B160" s="46" t="s">
        <v>638</v>
      </c>
      <c r="C160" s="46" t="s">
        <v>106</v>
      </c>
      <c r="D160" s="23">
        <v>170</v>
      </c>
      <c r="E160" s="48">
        <v>170</v>
      </c>
      <c r="F160" s="23">
        <f t="shared" si="4"/>
        <v>170</v>
      </c>
      <c r="G160" s="21">
        <f t="shared" si="5"/>
        <v>1</v>
      </c>
    </row>
    <row r="161" spans="1:7" ht="20.100000000000001" customHeight="1">
      <c r="A161" s="10">
        <v>153</v>
      </c>
      <c r="B161" s="47" t="s">
        <v>637</v>
      </c>
      <c r="C161" s="47" t="s">
        <v>107</v>
      </c>
      <c r="D161" s="23">
        <v>170</v>
      </c>
      <c r="E161" s="48">
        <v>170</v>
      </c>
      <c r="F161" s="23">
        <f t="shared" si="4"/>
        <v>170</v>
      </c>
      <c r="G161" s="21">
        <f t="shared" si="5"/>
        <v>1</v>
      </c>
    </row>
    <row r="162" spans="1:7" ht="20.100000000000001" customHeight="1">
      <c r="A162" s="10">
        <v>154</v>
      </c>
      <c r="B162" s="46"/>
      <c r="C162" s="46" t="s">
        <v>108</v>
      </c>
      <c r="D162" s="23">
        <v>0</v>
      </c>
      <c r="E162" s="48">
        <v>0</v>
      </c>
      <c r="F162" s="23">
        <f t="shared" si="4"/>
        <v>0</v>
      </c>
      <c r="G162" s="21" t="str">
        <f t="shared" si="5"/>
        <v/>
      </c>
    </row>
    <row r="163" spans="1:7" ht="20.100000000000001" customHeight="1">
      <c r="A163" s="10">
        <v>155</v>
      </c>
      <c r="B163" s="47"/>
      <c r="C163" s="47" t="s">
        <v>109</v>
      </c>
      <c r="D163" s="23">
        <v>0</v>
      </c>
      <c r="E163" s="48">
        <v>0</v>
      </c>
      <c r="F163" s="23">
        <f t="shared" si="4"/>
        <v>0</v>
      </c>
      <c r="G163" s="21" t="str">
        <f t="shared" si="5"/>
        <v/>
      </c>
    </row>
    <row r="164" spans="1:7" ht="20.100000000000001" customHeight="1">
      <c r="A164" s="10">
        <v>156</v>
      </c>
      <c r="B164" s="46"/>
      <c r="C164" s="46" t="s">
        <v>110</v>
      </c>
      <c r="D164" s="23">
        <v>0</v>
      </c>
      <c r="E164" s="48">
        <v>0</v>
      </c>
      <c r="F164" s="23">
        <f t="shared" si="4"/>
        <v>0</v>
      </c>
      <c r="G164" s="21" t="str">
        <f t="shared" si="5"/>
        <v/>
      </c>
    </row>
    <row r="165" spans="1:7" ht="20.100000000000001" customHeight="1">
      <c r="A165" s="10">
        <v>157</v>
      </c>
      <c r="B165" s="47" t="s">
        <v>882</v>
      </c>
      <c r="C165" s="47" t="s">
        <v>227</v>
      </c>
      <c r="D165" s="23">
        <v>63</v>
      </c>
      <c r="E165" s="48">
        <v>63</v>
      </c>
      <c r="F165" s="23">
        <f t="shared" si="4"/>
        <v>63</v>
      </c>
      <c r="G165" s="21">
        <f t="shared" si="5"/>
        <v>1</v>
      </c>
    </row>
    <row r="166" spans="1:7" ht="20.100000000000001" customHeight="1">
      <c r="A166" s="10">
        <v>158</v>
      </c>
      <c r="B166" s="46" t="s">
        <v>883</v>
      </c>
      <c r="C166" s="46" t="s">
        <v>228</v>
      </c>
      <c r="D166" s="23">
        <v>63</v>
      </c>
      <c r="E166" s="48">
        <v>63</v>
      </c>
      <c r="F166" s="23">
        <f t="shared" si="4"/>
        <v>63</v>
      </c>
      <c r="G166" s="21">
        <f t="shared" si="5"/>
        <v>1</v>
      </c>
    </row>
    <row r="167" spans="1:7" ht="20.100000000000001" customHeight="1">
      <c r="A167" s="10">
        <v>159</v>
      </c>
      <c r="B167" s="47" t="s">
        <v>881</v>
      </c>
      <c r="C167" s="47" t="s">
        <v>226</v>
      </c>
      <c r="D167" s="23">
        <v>63</v>
      </c>
      <c r="E167" s="48">
        <v>63</v>
      </c>
      <c r="F167" s="23">
        <f t="shared" si="4"/>
        <v>63</v>
      </c>
      <c r="G167" s="21">
        <f t="shared" si="5"/>
        <v>1</v>
      </c>
    </row>
    <row r="168" spans="1:7" ht="20.100000000000001" customHeight="1">
      <c r="A168" s="10">
        <v>160</v>
      </c>
      <c r="B168" s="46" t="s">
        <v>866</v>
      </c>
      <c r="C168" s="46" t="s">
        <v>111</v>
      </c>
      <c r="D168" s="23">
        <v>0</v>
      </c>
      <c r="E168" s="48">
        <v>0</v>
      </c>
      <c r="F168" s="23">
        <f t="shared" si="4"/>
        <v>0</v>
      </c>
      <c r="G168" s="21" t="str">
        <f t="shared" si="5"/>
        <v/>
      </c>
    </row>
    <row r="169" spans="1:7" ht="20.100000000000001" customHeight="1">
      <c r="A169" s="10">
        <v>161</v>
      </c>
      <c r="B169" s="47" t="s">
        <v>867</v>
      </c>
      <c r="C169" s="47" t="s">
        <v>112</v>
      </c>
      <c r="D169" s="23">
        <v>0</v>
      </c>
      <c r="E169" s="48">
        <v>0</v>
      </c>
      <c r="F169" s="23">
        <f t="shared" si="4"/>
        <v>0</v>
      </c>
      <c r="G169" s="21" t="str">
        <f t="shared" si="5"/>
        <v/>
      </c>
    </row>
    <row r="170" spans="1:7" ht="20.100000000000001" customHeight="1">
      <c r="A170" s="10">
        <v>162</v>
      </c>
      <c r="B170" s="46" t="s">
        <v>868</v>
      </c>
      <c r="C170" s="46" t="s">
        <v>113</v>
      </c>
      <c r="D170" s="23">
        <v>0</v>
      </c>
      <c r="E170" s="48">
        <v>0</v>
      </c>
      <c r="F170" s="23">
        <f t="shared" si="4"/>
        <v>0</v>
      </c>
      <c r="G170" s="21" t="str">
        <f t="shared" si="5"/>
        <v/>
      </c>
    </row>
    <row r="171" spans="1:7" ht="20.100000000000001" customHeight="1">
      <c r="A171" s="10">
        <v>163</v>
      </c>
      <c r="B171" s="47" t="s">
        <v>766</v>
      </c>
      <c r="C171" s="47" t="s">
        <v>114</v>
      </c>
      <c r="D171" s="23">
        <v>0</v>
      </c>
      <c r="E171" s="48">
        <v>0</v>
      </c>
      <c r="F171" s="23">
        <f t="shared" si="4"/>
        <v>0</v>
      </c>
      <c r="G171" s="21" t="str">
        <f t="shared" si="5"/>
        <v/>
      </c>
    </row>
    <row r="172" spans="1:7" ht="20.100000000000001" customHeight="1">
      <c r="A172" s="10">
        <v>164</v>
      </c>
      <c r="B172" s="46" t="s">
        <v>767</v>
      </c>
      <c r="C172" s="46" t="s">
        <v>115</v>
      </c>
      <c r="D172" s="23">
        <v>0</v>
      </c>
      <c r="E172" s="48">
        <v>0</v>
      </c>
      <c r="F172" s="23">
        <f t="shared" si="4"/>
        <v>0</v>
      </c>
      <c r="G172" s="21" t="str">
        <f t="shared" si="5"/>
        <v/>
      </c>
    </row>
    <row r="173" spans="1:7" ht="20.100000000000001" customHeight="1">
      <c r="A173" s="10">
        <v>165</v>
      </c>
      <c r="B173" s="47" t="s">
        <v>768</v>
      </c>
      <c r="C173" s="47" t="s">
        <v>116</v>
      </c>
      <c r="D173" s="23">
        <v>0</v>
      </c>
      <c r="E173" s="48">
        <v>0</v>
      </c>
      <c r="F173" s="23">
        <f t="shared" si="4"/>
        <v>0</v>
      </c>
      <c r="G173" s="21" t="str">
        <f t="shared" si="5"/>
        <v/>
      </c>
    </row>
    <row r="174" spans="1:7" ht="20.100000000000001" customHeight="1">
      <c r="A174" s="10">
        <v>166</v>
      </c>
      <c r="B174" s="46" t="s">
        <v>634</v>
      </c>
      <c r="C174" s="46" t="s">
        <v>117</v>
      </c>
      <c r="D174" s="23">
        <v>0</v>
      </c>
      <c r="E174" s="48">
        <v>0</v>
      </c>
      <c r="F174" s="23">
        <f t="shared" si="4"/>
        <v>0</v>
      </c>
      <c r="G174" s="21" t="str">
        <f t="shared" si="5"/>
        <v/>
      </c>
    </row>
    <row r="175" spans="1:7" ht="20.100000000000001" customHeight="1">
      <c r="A175" s="10">
        <v>167</v>
      </c>
      <c r="B175" s="47" t="s">
        <v>635</v>
      </c>
      <c r="C175" s="47" t="s">
        <v>118</v>
      </c>
      <c r="D175" s="23">
        <v>0</v>
      </c>
      <c r="E175" s="48">
        <v>0</v>
      </c>
      <c r="F175" s="23">
        <f t="shared" si="4"/>
        <v>0</v>
      </c>
      <c r="G175" s="21" t="str">
        <f t="shared" si="5"/>
        <v/>
      </c>
    </row>
    <row r="176" spans="1:7" ht="20.100000000000001" customHeight="1">
      <c r="A176" s="10">
        <v>168</v>
      </c>
      <c r="B176" s="46" t="s">
        <v>633</v>
      </c>
      <c r="C176" s="46" t="s">
        <v>119</v>
      </c>
      <c r="D176" s="23">
        <v>0</v>
      </c>
      <c r="E176" s="48">
        <v>0</v>
      </c>
      <c r="F176" s="23">
        <f t="shared" si="4"/>
        <v>0</v>
      </c>
      <c r="G176" s="21" t="str">
        <f t="shared" si="5"/>
        <v/>
      </c>
    </row>
    <row r="177" spans="1:7" ht="20.100000000000001" customHeight="1">
      <c r="A177" s="10">
        <v>169</v>
      </c>
      <c r="B177" s="47" t="s">
        <v>769</v>
      </c>
      <c r="C177" s="47" t="s">
        <v>120</v>
      </c>
      <c r="D177" s="23">
        <v>11</v>
      </c>
      <c r="E177" s="48">
        <v>11</v>
      </c>
      <c r="F177" s="23">
        <f t="shared" si="4"/>
        <v>11</v>
      </c>
      <c r="G177" s="21">
        <f t="shared" si="5"/>
        <v>1</v>
      </c>
    </row>
    <row r="178" spans="1:7" ht="20.100000000000001" customHeight="1">
      <c r="A178" s="10">
        <v>170</v>
      </c>
      <c r="B178" s="46" t="s">
        <v>770</v>
      </c>
      <c r="C178" s="46" t="s">
        <v>121</v>
      </c>
      <c r="D178" s="23">
        <v>11</v>
      </c>
      <c r="E178" s="48">
        <v>11</v>
      </c>
      <c r="F178" s="23">
        <f t="shared" si="4"/>
        <v>11</v>
      </c>
      <c r="G178" s="21">
        <f t="shared" si="5"/>
        <v>1</v>
      </c>
    </row>
    <row r="179" spans="1:7" ht="20.100000000000001" customHeight="1">
      <c r="A179" s="10">
        <v>171</v>
      </c>
      <c r="B179" s="47" t="s">
        <v>771</v>
      </c>
      <c r="C179" s="47" t="s">
        <v>122</v>
      </c>
      <c r="D179" s="23">
        <v>11</v>
      </c>
      <c r="E179" s="48">
        <v>11</v>
      </c>
      <c r="F179" s="23">
        <f t="shared" si="4"/>
        <v>11</v>
      </c>
      <c r="G179" s="21">
        <f t="shared" si="5"/>
        <v>1</v>
      </c>
    </row>
    <row r="180" spans="1:7" ht="20.100000000000001" customHeight="1">
      <c r="A180" s="10">
        <v>172</v>
      </c>
      <c r="B180" s="46"/>
      <c r="C180" s="46" t="s">
        <v>123</v>
      </c>
      <c r="D180" s="23">
        <v>0</v>
      </c>
      <c r="E180" s="48">
        <v>0</v>
      </c>
      <c r="F180" s="23">
        <f t="shared" si="4"/>
        <v>0</v>
      </c>
      <c r="G180" s="21" t="str">
        <f t="shared" si="5"/>
        <v/>
      </c>
    </row>
    <row r="181" spans="1:7" ht="20.100000000000001" customHeight="1">
      <c r="A181" s="10">
        <v>173</v>
      </c>
      <c r="B181" s="47"/>
      <c r="C181" s="47" t="s">
        <v>124</v>
      </c>
      <c r="D181" s="23">
        <v>0</v>
      </c>
      <c r="E181" s="48">
        <v>0</v>
      </c>
      <c r="F181" s="23">
        <f t="shared" si="4"/>
        <v>0</v>
      </c>
      <c r="G181" s="21" t="str">
        <f t="shared" si="5"/>
        <v/>
      </c>
    </row>
    <row r="182" spans="1:7" ht="20.100000000000001" customHeight="1">
      <c r="A182" s="10">
        <v>174</v>
      </c>
      <c r="B182" s="46"/>
      <c r="C182" s="46" t="s">
        <v>125</v>
      </c>
      <c r="D182" s="23">
        <v>0</v>
      </c>
      <c r="E182" s="48">
        <v>0</v>
      </c>
      <c r="F182" s="23">
        <f t="shared" si="4"/>
        <v>0</v>
      </c>
      <c r="G182" s="21" t="str">
        <f t="shared" si="5"/>
        <v/>
      </c>
    </row>
    <row r="183" spans="1:7" ht="20.100000000000001" customHeight="1">
      <c r="A183" s="10">
        <v>175</v>
      </c>
      <c r="B183" s="47" t="s">
        <v>772</v>
      </c>
      <c r="C183" s="47" t="s">
        <v>126</v>
      </c>
      <c r="D183" s="23">
        <v>0</v>
      </c>
      <c r="E183" s="48">
        <v>0</v>
      </c>
      <c r="F183" s="23">
        <f t="shared" si="4"/>
        <v>0</v>
      </c>
      <c r="G183" s="21" t="str">
        <f t="shared" si="5"/>
        <v/>
      </c>
    </row>
    <row r="184" spans="1:7" ht="20.100000000000001" customHeight="1">
      <c r="A184" s="10">
        <v>176</v>
      </c>
      <c r="B184" s="46" t="s">
        <v>773</v>
      </c>
      <c r="C184" s="46" t="s">
        <v>127</v>
      </c>
      <c r="D184" s="23">
        <v>0</v>
      </c>
      <c r="E184" s="48">
        <v>0</v>
      </c>
      <c r="F184" s="23">
        <f t="shared" si="4"/>
        <v>0</v>
      </c>
      <c r="G184" s="21" t="str">
        <f t="shared" si="5"/>
        <v/>
      </c>
    </row>
    <row r="185" spans="1:7" ht="20.100000000000001" customHeight="1">
      <c r="A185" s="10">
        <v>177</v>
      </c>
      <c r="B185" s="47" t="s">
        <v>774</v>
      </c>
      <c r="C185" s="47" t="s">
        <v>128</v>
      </c>
      <c r="D185" s="23">
        <v>0</v>
      </c>
      <c r="E185" s="48">
        <v>0</v>
      </c>
      <c r="F185" s="23">
        <f t="shared" si="4"/>
        <v>0</v>
      </c>
      <c r="G185" s="21" t="str">
        <f t="shared" si="5"/>
        <v/>
      </c>
    </row>
    <row r="186" spans="1:7" ht="20.100000000000001" customHeight="1">
      <c r="A186" s="10">
        <v>178</v>
      </c>
      <c r="B186" s="46" t="s">
        <v>775</v>
      </c>
      <c r="C186" s="46" t="s">
        <v>129</v>
      </c>
      <c r="D186" s="23">
        <v>0</v>
      </c>
      <c r="E186" s="48">
        <v>0</v>
      </c>
      <c r="F186" s="23">
        <f t="shared" si="4"/>
        <v>0</v>
      </c>
      <c r="G186" s="21" t="str">
        <f t="shared" si="5"/>
        <v/>
      </c>
    </row>
    <row r="187" spans="1:7" ht="20.100000000000001" customHeight="1">
      <c r="A187" s="10">
        <v>179</v>
      </c>
      <c r="B187" s="47" t="s">
        <v>776</v>
      </c>
      <c r="C187" s="47" t="s">
        <v>130</v>
      </c>
      <c r="D187" s="23">
        <v>0</v>
      </c>
      <c r="E187" s="48">
        <v>0</v>
      </c>
      <c r="F187" s="23">
        <f t="shared" si="4"/>
        <v>0</v>
      </c>
      <c r="G187" s="21" t="str">
        <f t="shared" si="5"/>
        <v/>
      </c>
    </row>
    <row r="188" spans="1:7" ht="20.100000000000001" customHeight="1">
      <c r="A188" s="10">
        <v>180</v>
      </c>
      <c r="B188" s="46" t="s">
        <v>777</v>
      </c>
      <c r="C188" s="46" t="s">
        <v>131</v>
      </c>
      <c r="D188" s="23">
        <v>0</v>
      </c>
      <c r="E188" s="48">
        <v>0</v>
      </c>
      <c r="F188" s="23">
        <f t="shared" si="4"/>
        <v>0</v>
      </c>
      <c r="G188" s="21" t="str">
        <f t="shared" si="5"/>
        <v/>
      </c>
    </row>
    <row r="189" spans="1:7" ht="20.100000000000001" customHeight="1">
      <c r="A189" s="10">
        <v>181</v>
      </c>
      <c r="B189" s="47" t="s">
        <v>778</v>
      </c>
      <c r="C189" s="47" t="s">
        <v>132</v>
      </c>
      <c r="D189" s="23">
        <v>0</v>
      </c>
      <c r="E189" s="48">
        <v>0</v>
      </c>
      <c r="F189" s="23">
        <f t="shared" si="4"/>
        <v>0</v>
      </c>
      <c r="G189" s="21" t="str">
        <f t="shared" si="5"/>
        <v/>
      </c>
    </row>
    <row r="190" spans="1:7" ht="20.100000000000001" customHeight="1">
      <c r="A190" s="10">
        <v>182</v>
      </c>
      <c r="B190" s="46" t="s">
        <v>842</v>
      </c>
      <c r="C190" s="46" t="s">
        <v>231</v>
      </c>
      <c r="D190" s="23">
        <v>50</v>
      </c>
      <c r="E190" s="48">
        <v>40</v>
      </c>
      <c r="F190" s="23">
        <f t="shared" si="4"/>
        <v>40</v>
      </c>
      <c r="G190" s="21">
        <f t="shared" si="5"/>
        <v>0.8</v>
      </c>
    </row>
    <row r="191" spans="1:7" ht="20.100000000000001" customHeight="1">
      <c r="A191" s="10">
        <v>183</v>
      </c>
      <c r="B191" s="47" t="s">
        <v>831</v>
      </c>
      <c r="C191" s="47" t="s">
        <v>232</v>
      </c>
      <c r="D191" s="23">
        <v>50</v>
      </c>
      <c r="E191" s="48">
        <v>40</v>
      </c>
      <c r="F191" s="23">
        <f t="shared" si="4"/>
        <v>40</v>
      </c>
      <c r="G191" s="21">
        <f t="shared" si="5"/>
        <v>0.8</v>
      </c>
    </row>
    <row r="192" spans="1:7" ht="20.100000000000001" customHeight="1">
      <c r="A192" s="10">
        <v>184</v>
      </c>
      <c r="B192" s="46" t="s">
        <v>834</v>
      </c>
      <c r="C192" s="46" t="s">
        <v>233</v>
      </c>
      <c r="D192" s="23">
        <v>50</v>
      </c>
      <c r="E192" s="48">
        <v>40</v>
      </c>
      <c r="F192" s="23">
        <f t="shared" si="4"/>
        <v>40</v>
      </c>
      <c r="G192" s="21">
        <f t="shared" si="5"/>
        <v>0.8</v>
      </c>
    </row>
    <row r="193" spans="1:7" ht="20.100000000000001" customHeight="1">
      <c r="A193" s="10">
        <v>185</v>
      </c>
      <c r="B193" s="47" t="s">
        <v>779</v>
      </c>
      <c r="C193" s="47" t="s">
        <v>274</v>
      </c>
      <c r="D193" s="23">
        <v>0</v>
      </c>
      <c r="E193" s="48">
        <v>0</v>
      </c>
      <c r="F193" s="23">
        <f t="shared" si="4"/>
        <v>0</v>
      </c>
      <c r="G193" s="21" t="str">
        <f t="shared" si="5"/>
        <v/>
      </c>
    </row>
    <row r="194" spans="1:7" ht="20.100000000000001" customHeight="1">
      <c r="A194" s="10">
        <v>186</v>
      </c>
      <c r="B194" s="46" t="s">
        <v>780</v>
      </c>
      <c r="C194" s="46" t="s">
        <v>275</v>
      </c>
      <c r="D194" s="23">
        <v>0</v>
      </c>
      <c r="E194" s="48">
        <v>0</v>
      </c>
      <c r="F194" s="23">
        <f t="shared" si="4"/>
        <v>0</v>
      </c>
      <c r="G194" s="21" t="str">
        <f t="shared" si="5"/>
        <v/>
      </c>
    </row>
    <row r="195" spans="1:7" ht="20.100000000000001" customHeight="1">
      <c r="A195" s="10">
        <v>187</v>
      </c>
      <c r="B195" s="47" t="s">
        <v>781</v>
      </c>
      <c r="C195" s="47" t="s">
        <v>276</v>
      </c>
      <c r="D195" s="23">
        <v>0</v>
      </c>
      <c r="E195" s="48">
        <v>0</v>
      </c>
      <c r="F195" s="23">
        <f t="shared" si="4"/>
        <v>0</v>
      </c>
      <c r="G195" s="21" t="str">
        <f t="shared" si="5"/>
        <v/>
      </c>
    </row>
    <row r="196" spans="1:7" ht="20.100000000000001" customHeight="1">
      <c r="A196" s="10">
        <v>188</v>
      </c>
      <c r="B196" s="46" t="s">
        <v>782</v>
      </c>
      <c r="C196" s="46" t="s">
        <v>286</v>
      </c>
      <c r="D196" s="23">
        <v>0</v>
      </c>
      <c r="E196" s="48">
        <v>0</v>
      </c>
      <c r="F196" s="23">
        <f t="shared" si="4"/>
        <v>0</v>
      </c>
      <c r="G196" s="21" t="str">
        <f t="shared" si="5"/>
        <v/>
      </c>
    </row>
    <row r="197" spans="1:7" ht="20.100000000000001" customHeight="1">
      <c r="A197" s="10">
        <v>189</v>
      </c>
      <c r="B197" s="47" t="s">
        <v>1012</v>
      </c>
      <c r="C197" s="47" t="s">
        <v>587</v>
      </c>
      <c r="D197" s="23">
        <v>0</v>
      </c>
      <c r="E197" s="48">
        <v>0</v>
      </c>
      <c r="F197" s="23">
        <f t="shared" si="4"/>
        <v>0</v>
      </c>
      <c r="G197" s="21" t="str">
        <f t="shared" si="5"/>
        <v/>
      </c>
    </row>
    <row r="198" spans="1:7" ht="20.100000000000001" customHeight="1">
      <c r="A198" s="10">
        <v>190</v>
      </c>
      <c r="B198" s="46" t="s">
        <v>1013</v>
      </c>
      <c r="C198" s="46" t="s">
        <v>588</v>
      </c>
      <c r="D198" s="23">
        <v>0</v>
      </c>
      <c r="E198" s="48">
        <v>0</v>
      </c>
      <c r="F198" s="23">
        <f t="shared" si="4"/>
        <v>0</v>
      </c>
      <c r="G198" s="21" t="str">
        <f t="shared" si="5"/>
        <v/>
      </c>
    </row>
    <row r="199" spans="1:7" ht="20.100000000000001" customHeight="1">
      <c r="A199" s="10">
        <v>191</v>
      </c>
      <c r="B199" s="47" t="s">
        <v>1014</v>
      </c>
      <c r="C199" s="47" t="s">
        <v>589</v>
      </c>
      <c r="D199" s="23">
        <v>0</v>
      </c>
      <c r="E199" s="48">
        <v>0</v>
      </c>
      <c r="F199" s="23">
        <f t="shared" si="4"/>
        <v>0</v>
      </c>
      <c r="G199" s="21" t="str">
        <f t="shared" si="5"/>
        <v/>
      </c>
    </row>
    <row r="200" spans="1:7" ht="20.100000000000001" customHeight="1">
      <c r="A200" s="10">
        <v>192</v>
      </c>
      <c r="B200" s="46" t="s">
        <v>902</v>
      </c>
      <c r="C200" s="46" t="s">
        <v>310</v>
      </c>
      <c r="D200" s="23">
        <v>7</v>
      </c>
      <c r="E200" s="48">
        <v>7</v>
      </c>
      <c r="F200" s="23">
        <f t="shared" si="4"/>
        <v>7</v>
      </c>
      <c r="G200" s="21">
        <f t="shared" si="5"/>
        <v>1</v>
      </c>
    </row>
    <row r="201" spans="1:7" ht="20.100000000000001" customHeight="1">
      <c r="A201" s="10">
        <v>193</v>
      </c>
      <c r="B201" s="47" t="s">
        <v>901</v>
      </c>
      <c r="C201" s="47" t="s">
        <v>311</v>
      </c>
      <c r="D201" s="23">
        <v>7</v>
      </c>
      <c r="E201" s="48">
        <v>7</v>
      </c>
      <c r="F201" s="23">
        <f t="shared" ref="F201:F264" si="6">IF(E201&gt;D201,D201,E201)</f>
        <v>7</v>
      </c>
      <c r="G201" s="21">
        <f t="shared" si="5"/>
        <v>1</v>
      </c>
    </row>
    <row r="202" spans="1:7" ht="20.100000000000001" customHeight="1">
      <c r="A202" s="10">
        <v>194</v>
      </c>
      <c r="B202" s="46" t="s">
        <v>900</v>
      </c>
      <c r="C202" s="46" t="s">
        <v>312</v>
      </c>
      <c r="D202" s="23">
        <v>7</v>
      </c>
      <c r="E202" s="48">
        <v>7</v>
      </c>
      <c r="F202" s="23">
        <f t="shared" si="6"/>
        <v>7</v>
      </c>
      <c r="G202" s="21">
        <f t="shared" ref="G202:G265" si="7">IFERROR(F202/D202,"")</f>
        <v>1</v>
      </c>
    </row>
    <row r="203" spans="1:7" ht="20.100000000000001" customHeight="1">
      <c r="A203" s="10">
        <v>195</v>
      </c>
      <c r="B203" s="47" t="s">
        <v>1015</v>
      </c>
      <c r="C203" s="47" t="s">
        <v>592</v>
      </c>
      <c r="D203" s="23">
        <v>0</v>
      </c>
      <c r="E203" s="48">
        <v>0</v>
      </c>
      <c r="F203" s="23">
        <f t="shared" si="6"/>
        <v>0</v>
      </c>
      <c r="G203" s="21" t="str">
        <f t="shared" si="7"/>
        <v/>
      </c>
    </row>
    <row r="204" spans="1:7" ht="20.100000000000001" customHeight="1">
      <c r="A204" s="10">
        <v>196</v>
      </c>
      <c r="B204" s="46" t="s">
        <v>1016</v>
      </c>
      <c r="C204" s="46" t="s">
        <v>593</v>
      </c>
      <c r="D204" s="23">
        <v>0</v>
      </c>
      <c r="E204" s="48">
        <v>0</v>
      </c>
      <c r="F204" s="23">
        <f t="shared" si="6"/>
        <v>0</v>
      </c>
      <c r="G204" s="21" t="str">
        <f t="shared" si="7"/>
        <v/>
      </c>
    </row>
    <row r="205" spans="1:7" ht="20.100000000000001" customHeight="1">
      <c r="A205" s="10">
        <v>197</v>
      </c>
      <c r="B205" s="47" t="s">
        <v>1017</v>
      </c>
      <c r="C205" s="47" t="s">
        <v>594</v>
      </c>
      <c r="D205" s="23">
        <v>0</v>
      </c>
      <c r="E205" s="48">
        <v>0</v>
      </c>
      <c r="F205" s="23">
        <f t="shared" si="6"/>
        <v>0</v>
      </c>
      <c r="G205" s="21" t="str">
        <f t="shared" si="7"/>
        <v/>
      </c>
    </row>
    <row r="206" spans="1:7" ht="20.100000000000001" customHeight="1">
      <c r="A206" s="10">
        <v>198</v>
      </c>
      <c r="B206" s="46" t="s">
        <v>972</v>
      </c>
      <c r="C206" s="46" t="s">
        <v>988</v>
      </c>
      <c r="D206" s="23">
        <v>0</v>
      </c>
      <c r="E206" s="48">
        <v>0</v>
      </c>
      <c r="F206" s="23">
        <f t="shared" si="6"/>
        <v>0</v>
      </c>
      <c r="G206" s="21" t="str">
        <f t="shared" si="7"/>
        <v/>
      </c>
    </row>
    <row r="207" spans="1:7" ht="20.100000000000001" customHeight="1">
      <c r="A207" s="10">
        <v>199</v>
      </c>
      <c r="B207" s="47" t="s">
        <v>971</v>
      </c>
      <c r="C207" s="47" t="s">
        <v>989</v>
      </c>
      <c r="D207" s="23">
        <v>0</v>
      </c>
      <c r="E207" s="48">
        <v>0</v>
      </c>
      <c r="F207" s="23">
        <f t="shared" si="6"/>
        <v>0</v>
      </c>
      <c r="G207" s="21" t="str">
        <f t="shared" si="7"/>
        <v/>
      </c>
    </row>
    <row r="208" spans="1:7" ht="20.100000000000001" customHeight="1">
      <c r="A208" s="10">
        <v>200</v>
      </c>
      <c r="B208" s="46" t="s">
        <v>973</v>
      </c>
      <c r="C208" s="46" t="s">
        <v>990</v>
      </c>
      <c r="D208" s="23">
        <v>0</v>
      </c>
      <c r="E208" s="48">
        <v>0</v>
      </c>
      <c r="F208" s="23">
        <f t="shared" si="6"/>
        <v>0</v>
      </c>
      <c r="G208" s="21" t="str">
        <f t="shared" si="7"/>
        <v/>
      </c>
    </row>
    <row r="209" spans="1:7" ht="20.100000000000001" customHeight="1">
      <c r="A209" s="10">
        <v>201</v>
      </c>
      <c r="B209" s="47" t="s">
        <v>784</v>
      </c>
      <c r="C209" s="47" t="s">
        <v>261</v>
      </c>
      <c r="D209" s="23">
        <v>0</v>
      </c>
      <c r="E209" s="48">
        <v>0</v>
      </c>
      <c r="F209" s="23">
        <f t="shared" si="6"/>
        <v>0</v>
      </c>
      <c r="G209" s="21" t="str">
        <f t="shared" si="7"/>
        <v/>
      </c>
    </row>
    <row r="210" spans="1:7" ht="20.100000000000001" customHeight="1">
      <c r="A210" s="10">
        <v>202</v>
      </c>
      <c r="B210" s="46" t="s">
        <v>786</v>
      </c>
      <c r="C210" s="46" t="s">
        <v>262</v>
      </c>
      <c r="D210" s="23">
        <v>0</v>
      </c>
      <c r="E210" s="48">
        <v>0</v>
      </c>
      <c r="F210" s="23">
        <f t="shared" si="6"/>
        <v>0</v>
      </c>
      <c r="G210" s="21" t="str">
        <f t="shared" si="7"/>
        <v/>
      </c>
    </row>
    <row r="211" spans="1:7" ht="20.100000000000001" customHeight="1">
      <c r="A211" s="10">
        <v>203</v>
      </c>
      <c r="B211" s="47" t="s">
        <v>788</v>
      </c>
      <c r="C211" s="47" t="s">
        <v>619</v>
      </c>
      <c r="D211" s="23">
        <v>0</v>
      </c>
      <c r="E211" s="48">
        <v>0</v>
      </c>
      <c r="F211" s="23">
        <f t="shared" si="6"/>
        <v>0</v>
      </c>
      <c r="G211" s="21" t="str">
        <f t="shared" si="7"/>
        <v/>
      </c>
    </row>
    <row r="212" spans="1:7" ht="20.100000000000001" customHeight="1">
      <c r="A212" s="10">
        <v>204</v>
      </c>
      <c r="B212" s="46" t="s">
        <v>790</v>
      </c>
      <c r="C212" s="46" t="s">
        <v>620</v>
      </c>
      <c r="D212" s="23">
        <v>0</v>
      </c>
      <c r="E212" s="48">
        <v>0</v>
      </c>
      <c r="F212" s="23">
        <f t="shared" si="6"/>
        <v>0</v>
      </c>
      <c r="G212" s="21" t="str">
        <f t="shared" si="7"/>
        <v/>
      </c>
    </row>
    <row r="213" spans="1:7" ht="20.100000000000001" customHeight="1">
      <c r="A213" s="10">
        <v>205</v>
      </c>
      <c r="B213" s="47" t="s">
        <v>666</v>
      </c>
      <c r="C213" s="47" t="s">
        <v>621</v>
      </c>
      <c r="D213" s="23">
        <v>0</v>
      </c>
      <c r="E213" s="48">
        <v>0</v>
      </c>
      <c r="F213" s="23">
        <f t="shared" si="6"/>
        <v>0</v>
      </c>
      <c r="G213" s="21" t="str">
        <f t="shared" si="7"/>
        <v/>
      </c>
    </row>
    <row r="214" spans="1:7" ht="20.100000000000001" customHeight="1">
      <c r="A214" s="10">
        <v>206</v>
      </c>
      <c r="B214" s="46" t="s">
        <v>665</v>
      </c>
      <c r="C214" s="46" t="s">
        <v>622</v>
      </c>
      <c r="D214" s="23">
        <v>0</v>
      </c>
      <c r="E214" s="48">
        <v>0</v>
      </c>
      <c r="F214" s="23">
        <f t="shared" si="6"/>
        <v>0</v>
      </c>
      <c r="G214" s="21" t="str">
        <f t="shared" si="7"/>
        <v/>
      </c>
    </row>
    <row r="215" spans="1:7" ht="20.100000000000001" customHeight="1">
      <c r="A215" s="10">
        <v>207</v>
      </c>
      <c r="B215" s="47"/>
      <c r="C215" s="47" t="s">
        <v>623</v>
      </c>
      <c r="D215" s="23">
        <v>0</v>
      </c>
      <c r="E215" s="48">
        <v>0</v>
      </c>
      <c r="F215" s="23">
        <f t="shared" si="6"/>
        <v>0</v>
      </c>
      <c r="G215" s="21" t="str">
        <f t="shared" si="7"/>
        <v/>
      </c>
    </row>
    <row r="216" spans="1:7" ht="20.100000000000001" customHeight="1">
      <c r="A216" s="10">
        <v>208</v>
      </c>
      <c r="B216" s="46"/>
      <c r="C216" s="46" t="s">
        <v>624</v>
      </c>
      <c r="D216" s="23">
        <v>0</v>
      </c>
      <c r="E216" s="48">
        <v>0</v>
      </c>
      <c r="F216" s="23">
        <f t="shared" si="6"/>
        <v>0</v>
      </c>
      <c r="G216" s="21" t="str">
        <f t="shared" si="7"/>
        <v/>
      </c>
    </row>
    <row r="217" spans="1:7" ht="20.100000000000001" customHeight="1">
      <c r="A217" s="10">
        <v>209</v>
      </c>
      <c r="B217" s="47"/>
      <c r="C217" s="47" t="s">
        <v>134</v>
      </c>
      <c r="D217" s="23">
        <v>0</v>
      </c>
      <c r="E217" s="48">
        <v>0</v>
      </c>
      <c r="F217" s="23">
        <f t="shared" si="6"/>
        <v>0</v>
      </c>
      <c r="G217" s="21" t="str">
        <f t="shared" si="7"/>
        <v/>
      </c>
    </row>
    <row r="218" spans="1:7" ht="20.100000000000001" customHeight="1">
      <c r="A218" s="10">
        <v>210</v>
      </c>
      <c r="B218" s="46"/>
      <c r="C218" s="46" t="s">
        <v>135</v>
      </c>
      <c r="D218" s="23">
        <v>0</v>
      </c>
      <c r="E218" s="48">
        <v>0</v>
      </c>
      <c r="F218" s="23">
        <f t="shared" si="6"/>
        <v>0</v>
      </c>
      <c r="G218" s="21" t="str">
        <f t="shared" si="7"/>
        <v/>
      </c>
    </row>
    <row r="219" spans="1:7" ht="20.100000000000001" customHeight="1">
      <c r="A219" s="10">
        <v>211</v>
      </c>
      <c r="B219" s="47" t="s">
        <v>926</v>
      </c>
      <c r="C219" s="47" t="s">
        <v>136</v>
      </c>
      <c r="D219" s="23">
        <v>0</v>
      </c>
      <c r="E219" s="48">
        <v>0</v>
      </c>
      <c r="F219" s="23">
        <f t="shared" si="6"/>
        <v>0</v>
      </c>
      <c r="G219" s="21" t="str">
        <f t="shared" si="7"/>
        <v/>
      </c>
    </row>
    <row r="220" spans="1:7" ht="20.100000000000001" customHeight="1">
      <c r="A220" s="10">
        <v>212</v>
      </c>
      <c r="B220" s="46" t="s">
        <v>925</v>
      </c>
      <c r="C220" s="46" t="s">
        <v>137</v>
      </c>
      <c r="D220" s="23">
        <v>0</v>
      </c>
      <c r="E220" s="48">
        <v>0</v>
      </c>
      <c r="F220" s="23">
        <f t="shared" si="6"/>
        <v>0</v>
      </c>
      <c r="G220" s="21" t="str">
        <f t="shared" si="7"/>
        <v/>
      </c>
    </row>
    <row r="221" spans="1:7" ht="20.100000000000001" customHeight="1">
      <c r="A221" s="10">
        <v>213</v>
      </c>
      <c r="B221" s="47" t="s">
        <v>657</v>
      </c>
      <c r="C221" s="47" t="s">
        <v>138</v>
      </c>
      <c r="D221" s="23">
        <v>280</v>
      </c>
      <c r="E221" s="48">
        <v>280</v>
      </c>
      <c r="F221" s="23">
        <f t="shared" si="6"/>
        <v>280</v>
      </c>
      <c r="G221" s="21">
        <f t="shared" si="7"/>
        <v>1</v>
      </c>
    </row>
    <row r="222" spans="1:7" ht="20.100000000000001" customHeight="1">
      <c r="A222" s="10">
        <v>214</v>
      </c>
      <c r="B222" s="46" t="s">
        <v>899</v>
      </c>
      <c r="C222" s="46" t="s">
        <v>139</v>
      </c>
      <c r="D222" s="23">
        <v>280</v>
      </c>
      <c r="E222" s="48">
        <v>250</v>
      </c>
      <c r="F222" s="23">
        <f t="shared" si="6"/>
        <v>250</v>
      </c>
      <c r="G222" s="21">
        <f t="shared" si="7"/>
        <v>0.8928571428571429</v>
      </c>
    </row>
    <row r="223" spans="1:7" ht="20.100000000000001" customHeight="1">
      <c r="A223" s="10">
        <v>215</v>
      </c>
      <c r="B223" s="47" t="s">
        <v>1018</v>
      </c>
      <c r="C223" s="47" t="s">
        <v>991</v>
      </c>
      <c r="D223" s="23">
        <v>0</v>
      </c>
      <c r="E223" s="48">
        <v>0</v>
      </c>
      <c r="F223" s="23">
        <f t="shared" si="6"/>
        <v>0</v>
      </c>
      <c r="G223" s="21" t="str">
        <f t="shared" si="7"/>
        <v/>
      </c>
    </row>
    <row r="224" spans="1:7" ht="20.100000000000001" customHeight="1">
      <c r="A224" s="10">
        <v>216</v>
      </c>
      <c r="B224" s="46" t="s">
        <v>895</v>
      </c>
      <c r="C224" s="46" t="s">
        <v>140</v>
      </c>
      <c r="D224" s="23">
        <v>0</v>
      </c>
      <c r="E224" s="48">
        <v>0</v>
      </c>
      <c r="F224" s="23">
        <f t="shared" si="6"/>
        <v>0</v>
      </c>
      <c r="G224" s="21" t="str">
        <f t="shared" si="7"/>
        <v/>
      </c>
    </row>
    <row r="225" spans="1:7" ht="20.100000000000001" customHeight="1">
      <c r="A225" s="10">
        <v>217</v>
      </c>
      <c r="B225" s="47" t="s">
        <v>894</v>
      </c>
      <c r="C225" s="47" t="s">
        <v>141</v>
      </c>
      <c r="D225" s="23">
        <v>0</v>
      </c>
      <c r="E225" s="48">
        <v>0</v>
      </c>
      <c r="F225" s="23">
        <f t="shared" si="6"/>
        <v>0</v>
      </c>
      <c r="G225" s="21" t="str">
        <f t="shared" si="7"/>
        <v/>
      </c>
    </row>
    <row r="226" spans="1:7" ht="20.100000000000001" customHeight="1">
      <c r="A226" s="10">
        <v>218</v>
      </c>
      <c r="B226" s="46" t="s">
        <v>1019</v>
      </c>
      <c r="C226" s="46" t="s">
        <v>142</v>
      </c>
      <c r="D226" s="23">
        <v>0</v>
      </c>
      <c r="E226" s="48">
        <v>0</v>
      </c>
      <c r="F226" s="23">
        <f t="shared" si="6"/>
        <v>0</v>
      </c>
      <c r="G226" s="21" t="str">
        <f t="shared" si="7"/>
        <v/>
      </c>
    </row>
    <row r="227" spans="1:7" ht="20.100000000000001" customHeight="1">
      <c r="A227" s="10">
        <v>219</v>
      </c>
      <c r="B227" s="47" t="s">
        <v>1020</v>
      </c>
      <c r="C227" s="47" t="s">
        <v>143</v>
      </c>
      <c r="D227" s="23">
        <v>0</v>
      </c>
      <c r="E227" s="48">
        <v>0</v>
      </c>
      <c r="F227" s="23">
        <f t="shared" si="6"/>
        <v>0</v>
      </c>
      <c r="G227" s="21" t="str">
        <f t="shared" si="7"/>
        <v/>
      </c>
    </row>
    <row r="228" spans="1:7" ht="20.100000000000001" customHeight="1">
      <c r="A228" s="10">
        <v>220</v>
      </c>
      <c r="B228" s="46" t="s">
        <v>977</v>
      </c>
      <c r="C228" s="46" t="s">
        <v>144</v>
      </c>
      <c r="D228" s="23">
        <v>0</v>
      </c>
      <c r="E228" s="48">
        <v>0</v>
      </c>
      <c r="F228" s="23">
        <f t="shared" si="6"/>
        <v>0</v>
      </c>
      <c r="G228" s="21" t="str">
        <f t="shared" si="7"/>
        <v/>
      </c>
    </row>
    <row r="229" spans="1:7" ht="20.100000000000001" customHeight="1">
      <c r="A229" s="10">
        <v>221</v>
      </c>
      <c r="B229" s="47" t="s">
        <v>976</v>
      </c>
      <c r="C229" s="47" t="s">
        <v>145</v>
      </c>
      <c r="D229" s="23">
        <v>0</v>
      </c>
      <c r="E229" s="48">
        <v>0</v>
      </c>
      <c r="F229" s="23">
        <f t="shared" si="6"/>
        <v>0</v>
      </c>
      <c r="G229" s="21" t="str">
        <f t="shared" si="7"/>
        <v/>
      </c>
    </row>
    <row r="230" spans="1:7" ht="20.100000000000001" customHeight="1">
      <c r="A230" s="10">
        <v>222</v>
      </c>
      <c r="B230" s="46" t="s">
        <v>1021</v>
      </c>
      <c r="C230" s="46" t="s">
        <v>174</v>
      </c>
      <c r="D230" s="23">
        <v>0</v>
      </c>
      <c r="E230" s="48">
        <v>0</v>
      </c>
      <c r="F230" s="23">
        <f t="shared" si="6"/>
        <v>0</v>
      </c>
      <c r="G230" s="21" t="str">
        <f t="shared" si="7"/>
        <v/>
      </c>
    </row>
    <row r="231" spans="1:7" ht="20.100000000000001" customHeight="1">
      <c r="A231" s="10">
        <v>223</v>
      </c>
      <c r="B231" s="47" t="s">
        <v>1022</v>
      </c>
      <c r="C231" s="47" t="s">
        <v>146</v>
      </c>
      <c r="D231" s="23">
        <v>0</v>
      </c>
      <c r="E231" s="48">
        <v>0</v>
      </c>
      <c r="F231" s="23">
        <f t="shared" si="6"/>
        <v>0</v>
      </c>
      <c r="G231" s="21" t="str">
        <f t="shared" si="7"/>
        <v/>
      </c>
    </row>
    <row r="232" spans="1:7" ht="20.100000000000001" customHeight="1">
      <c r="A232" s="10">
        <v>224</v>
      </c>
      <c r="B232" s="46" t="s">
        <v>1023</v>
      </c>
      <c r="C232" s="46" t="s">
        <v>147</v>
      </c>
      <c r="D232" s="23">
        <v>0</v>
      </c>
      <c r="E232" s="48">
        <v>0</v>
      </c>
      <c r="F232" s="23">
        <f t="shared" si="6"/>
        <v>0</v>
      </c>
      <c r="G232" s="21" t="str">
        <f t="shared" si="7"/>
        <v/>
      </c>
    </row>
    <row r="233" spans="1:7" ht="20.100000000000001" customHeight="1">
      <c r="A233" s="10">
        <v>225</v>
      </c>
      <c r="B233" s="47" t="s">
        <v>1024</v>
      </c>
      <c r="C233" s="47" t="s">
        <v>148</v>
      </c>
      <c r="D233" s="23">
        <v>0</v>
      </c>
      <c r="E233" s="48">
        <v>0</v>
      </c>
      <c r="F233" s="23">
        <f t="shared" si="6"/>
        <v>0</v>
      </c>
      <c r="G233" s="21" t="str">
        <f t="shared" si="7"/>
        <v/>
      </c>
    </row>
    <row r="234" spans="1:7" ht="20.100000000000001" customHeight="1">
      <c r="A234" s="10">
        <v>226</v>
      </c>
      <c r="B234" s="46"/>
      <c r="C234" s="46" t="s">
        <v>149</v>
      </c>
      <c r="D234" s="23">
        <v>0</v>
      </c>
      <c r="E234" s="48">
        <v>0</v>
      </c>
      <c r="F234" s="23">
        <f t="shared" si="6"/>
        <v>0</v>
      </c>
      <c r="G234" s="21" t="str">
        <f t="shared" si="7"/>
        <v/>
      </c>
    </row>
    <row r="235" spans="1:7" ht="20.100000000000001" customHeight="1">
      <c r="A235" s="10">
        <v>227</v>
      </c>
      <c r="B235" s="47" t="s">
        <v>1025</v>
      </c>
      <c r="C235" s="47" t="s">
        <v>992</v>
      </c>
      <c r="D235" s="23">
        <v>0</v>
      </c>
      <c r="E235" s="48">
        <v>0</v>
      </c>
      <c r="F235" s="23">
        <f t="shared" si="6"/>
        <v>0</v>
      </c>
      <c r="G235" s="21" t="str">
        <f t="shared" si="7"/>
        <v/>
      </c>
    </row>
    <row r="236" spans="1:7" ht="20.100000000000001" customHeight="1">
      <c r="A236" s="10">
        <v>228</v>
      </c>
      <c r="B236" s="46" t="s">
        <v>1026</v>
      </c>
      <c r="C236" s="46" t="s">
        <v>993</v>
      </c>
      <c r="D236" s="23">
        <v>0</v>
      </c>
      <c r="E236" s="48">
        <v>0</v>
      </c>
      <c r="F236" s="23">
        <f t="shared" si="6"/>
        <v>0</v>
      </c>
      <c r="G236" s="21" t="str">
        <f t="shared" si="7"/>
        <v/>
      </c>
    </row>
    <row r="237" spans="1:7" ht="20.100000000000001" customHeight="1">
      <c r="A237" s="10">
        <v>229</v>
      </c>
      <c r="B237" s="47" t="s">
        <v>840</v>
      </c>
      <c r="C237" s="47" t="s">
        <v>133</v>
      </c>
      <c r="D237" s="23">
        <v>0</v>
      </c>
      <c r="E237" s="48">
        <v>0</v>
      </c>
      <c r="F237" s="23">
        <f t="shared" si="6"/>
        <v>0</v>
      </c>
      <c r="G237" s="21" t="str">
        <f t="shared" si="7"/>
        <v/>
      </c>
    </row>
    <row r="238" spans="1:7" ht="20.100000000000001" customHeight="1">
      <c r="A238" s="10">
        <v>230</v>
      </c>
      <c r="B238" s="46" t="s">
        <v>1027</v>
      </c>
      <c r="C238" s="46" t="s">
        <v>150</v>
      </c>
      <c r="D238" s="23">
        <v>0</v>
      </c>
      <c r="E238" s="48">
        <v>0</v>
      </c>
      <c r="F238" s="23">
        <f t="shared" si="6"/>
        <v>0</v>
      </c>
      <c r="G238" s="21" t="str">
        <f t="shared" si="7"/>
        <v/>
      </c>
    </row>
    <row r="239" spans="1:7" ht="20.100000000000001" customHeight="1">
      <c r="A239" s="10">
        <v>231</v>
      </c>
      <c r="B239" s="47" t="s">
        <v>1028</v>
      </c>
      <c r="C239" s="47" t="s">
        <v>151</v>
      </c>
      <c r="D239" s="23">
        <v>0</v>
      </c>
      <c r="E239" s="48">
        <v>0</v>
      </c>
      <c r="F239" s="23">
        <f t="shared" si="6"/>
        <v>0</v>
      </c>
      <c r="G239" s="21" t="str">
        <f t="shared" si="7"/>
        <v/>
      </c>
    </row>
    <row r="240" spans="1:7" ht="20.100000000000001" customHeight="1">
      <c r="A240" s="10">
        <v>232</v>
      </c>
      <c r="B240" s="46" t="s">
        <v>1029</v>
      </c>
      <c r="C240" s="46" t="s">
        <v>177</v>
      </c>
      <c r="D240" s="23">
        <v>0</v>
      </c>
      <c r="E240" s="48">
        <v>0</v>
      </c>
      <c r="F240" s="23">
        <f t="shared" si="6"/>
        <v>0</v>
      </c>
      <c r="G240" s="21" t="str">
        <f t="shared" si="7"/>
        <v/>
      </c>
    </row>
    <row r="241" spans="1:7" ht="20.100000000000001" customHeight="1">
      <c r="A241" s="10">
        <v>233</v>
      </c>
      <c r="B241" s="47" t="s">
        <v>926</v>
      </c>
      <c r="C241" s="47" t="s">
        <v>152</v>
      </c>
      <c r="D241" s="23">
        <v>0</v>
      </c>
      <c r="E241" s="48">
        <v>0</v>
      </c>
      <c r="F241" s="23">
        <f t="shared" si="6"/>
        <v>0</v>
      </c>
      <c r="G241" s="21" t="str">
        <f t="shared" si="7"/>
        <v/>
      </c>
    </row>
    <row r="242" spans="1:7" ht="20.100000000000001" customHeight="1">
      <c r="A242" s="10">
        <v>234</v>
      </c>
      <c r="B242" s="46" t="s">
        <v>925</v>
      </c>
      <c r="C242" s="46" t="s">
        <v>153</v>
      </c>
      <c r="D242" s="23">
        <v>0</v>
      </c>
      <c r="E242" s="48">
        <v>0</v>
      </c>
      <c r="F242" s="23">
        <f t="shared" si="6"/>
        <v>0</v>
      </c>
      <c r="G242" s="21" t="str">
        <f t="shared" si="7"/>
        <v/>
      </c>
    </row>
    <row r="243" spans="1:7" ht="20.100000000000001" customHeight="1">
      <c r="A243" s="10">
        <v>235</v>
      </c>
      <c r="B243" s="47" t="s">
        <v>841</v>
      </c>
      <c r="C243" s="47" t="s">
        <v>170</v>
      </c>
      <c r="D243" s="23">
        <v>0</v>
      </c>
      <c r="E243" s="48">
        <v>0</v>
      </c>
      <c r="F243" s="23">
        <f t="shared" si="6"/>
        <v>0</v>
      </c>
      <c r="G243" s="21" t="str">
        <f t="shared" si="7"/>
        <v/>
      </c>
    </row>
    <row r="244" spans="1:7" ht="20.100000000000001" customHeight="1">
      <c r="A244" s="10">
        <v>236</v>
      </c>
      <c r="B244" s="46" t="s">
        <v>657</v>
      </c>
      <c r="C244" s="46" t="s">
        <v>154</v>
      </c>
      <c r="D244" s="23">
        <v>280</v>
      </c>
      <c r="E244" s="48">
        <v>280</v>
      </c>
      <c r="F244" s="23">
        <f t="shared" si="6"/>
        <v>280</v>
      </c>
      <c r="G244" s="21">
        <f t="shared" si="7"/>
        <v>1</v>
      </c>
    </row>
    <row r="245" spans="1:7" ht="20.100000000000001" customHeight="1">
      <c r="A245" s="10">
        <v>237</v>
      </c>
      <c r="B245" s="47" t="s">
        <v>899</v>
      </c>
      <c r="C245" s="47" t="s">
        <v>155</v>
      </c>
      <c r="D245" s="23">
        <v>250</v>
      </c>
      <c r="E245" s="48">
        <v>250</v>
      </c>
      <c r="F245" s="23">
        <f t="shared" si="6"/>
        <v>250</v>
      </c>
      <c r="G245" s="21">
        <f t="shared" si="7"/>
        <v>1</v>
      </c>
    </row>
    <row r="246" spans="1:7" ht="20.100000000000001" customHeight="1">
      <c r="A246" s="10">
        <v>238</v>
      </c>
      <c r="B246" s="46" t="s">
        <v>658</v>
      </c>
      <c r="C246" s="46" t="s">
        <v>171</v>
      </c>
      <c r="D246" s="23">
        <v>650</v>
      </c>
      <c r="E246" s="48">
        <v>612</v>
      </c>
      <c r="F246" s="23">
        <f t="shared" si="6"/>
        <v>612</v>
      </c>
      <c r="G246" s="21">
        <f t="shared" si="7"/>
        <v>0.94153846153846155</v>
      </c>
    </row>
    <row r="247" spans="1:7" ht="20.100000000000001" customHeight="1">
      <c r="A247" s="10">
        <v>239</v>
      </c>
      <c r="B247" s="47" t="s">
        <v>966</v>
      </c>
      <c r="C247" s="47" t="s">
        <v>156</v>
      </c>
      <c r="D247" s="23">
        <v>0</v>
      </c>
      <c r="E247" s="48">
        <v>0</v>
      </c>
      <c r="F247" s="23">
        <f t="shared" si="6"/>
        <v>0</v>
      </c>
      <c r="G247" s="21" t="str">
        <f t="shared" si="7"/>
        <v/>
      </c>
    </row>
    <row r="248" spans="1:7" ht="20.100000000000001" customHeight="1">
      <c r="A248" s="10">
        <v>240</v>
      </c>
      <c r="B248" s="46" t="s">
        <v>965</v>
      </c>
      <c r="C248" s="46" t="s">
        <v>157</v>
      </c>
      <c r="D248" s="23">
        <v>0</v>
      </c>
      <c r="E248" s="48">
        <v>0</v>
      </c>
      <c r="F248" s="23">
        <f t="shared" si="6"/>
        <v>0</v>
      </c>
      <c r="G248" s="21" t="str">
        <f t="shared" si="7"/>
        <v/>
      </c>
    </row>
    <row r="249" spans="1:7" ht="20.100000000000001" customHeight="1">
      <c r="A249" s="10">
        <v>241</v>
      </c>
      <c r="B249" s="47" t="s">
        <v>964</v>
      </c>
      <c r="C249" s="47" t="s">
        <v>158</v>
      </c>
      <c r="D249" s="23">
        <v>0</v>
      </c>
      <c r="E249" s="48">
        <v>0</v>
      </c>
      <c r="F249" s="23">
        <f t="shared" si="6"/>
        <v>0</v>
      </c>
      <c r="G249" s="21" t="str">
        <f t="shared" si="7"/>
        <v/>
      </c>
    </row>
    <row r="250" spans="1:7" ht="20.100000000000001" customHeight="1">
      <c r="A250" s="10">
        <v>242</v>
      </c>
      <c r="B250" s="46" t="s">
        <v>1030</v>
      </c>
      <c r="C250" s="46" t="s">
        <v>159</v>
      </c>
      <c r="D250" s="23">
        <v>0</v>
      </c>
      <c r="E250" s="48">
        <v>0</v>
      </c>
      <c r="F250" s="23">
        <f t="shared" si="6"/>
        <v>0</v>
      </c>
      <c r="G250" s="21" t="str">
        <f t="shared" si="7"/>
        <v/>
      </c>
    </row>
    <row r="251" spans="1:7" ht="20.100000000000001" customHeight="1">
      <c r="A251" s="10">
        <v>243</v>
      </c>
      <c r="B251" s="47" t="s">
        <v>963</v>
      </c>
      <c r="C251" s="47" t="s">
        <v>173</v>
      </c>
      <c r="D251" s="23">
        <v>0</v>
      </c>
      <c r="E251" s="48">
        <v>0</v>
      </c>
      <c r="F251" s="23">
        <f t="shared" si="6"/>
        <v>0</v>
      </c>
      <c r="G251" s="21" t="str">
        <f t="shared" si="7"/>
        <v/>
      </c>
    </row>
    <row r="252" spans="1:7" ht="20.100000000000001" customHeight="1">
      <c r="A252" s="10">
        <v>244</v>
      </c>
      <c r="B252" s="46" t="s">
        <v>680</v>
      </c>
      <c r="C252" s="46" t="s">
        <v>581</v>
      </c>
      <c r="D252" s="23">
        <v>0</v>
      </c>
      <c r="E252" s="48">
        <v>0</v>
      </c>
      <c r="F252" s="23">
        <f t="shared" si="6"/>
        <v>0</v>
      </c>
      <c r="G252" s="21" t="str">
        <f t="shared" si="7"/>
        <v/>
      </c>
    </row>
    <row r="253" spans="1:7" ht="20.100000000000001" customHeight="1">
      <c r="A253" s="10">
        <v>245</v>
      </c>
      <c r="B253" s="47" t="s">
        <v>681</v>
      </c>
      <c r="C253" s="47" t="s">
        <v>582</v>
      </c>
      <c r="D253" s="23">
        <v>0</v>
      </c>
      <c r="E253" s="48">
        <v>0</v>
      </c>
      <c r="F253" s="23">
        <f t="shared" si="6"/>
        <v>0</v>
      </c>
      <c r="G253" s="21" t="str">
        <f t="shared" si="7"/>
        <v/>
      </c>
    </row>
    <row r="254" spans="1:7" ht="20.100000000000001" customHeight="1">
      <c r="A254" s="10">
        <v>246</v>
      </c>
      <c r="B254" s="46" t="s">
        <v>682</v>
      </c>
      <c r="C254" s="46" t="s">
        <v>580</v>
      </c>
      <c r="D254" s="23">
        <v>0</v>
      </c>
      <c r="E254" s="48">
        <v>0</v>
      </c>
      <c r="F254" s="23">
        <f t="shared" si="6"/>
        <v>0</v>
      </c>
      <c r="G254" s="21" t="str">
        <f t="shared" si="7"/>
        <v/>
      </c>
    </row>
    <row r="255" spans="1:7" ht="20.100000000000001" customHeight="1">
      <c r="A255" s="10">
        <v>247</v>
      </c>
      <c r="B255" s="47" t="s">
        <v>928</v>
      </c>
      <c r="C255" s="47" t="s">
        <v>160</v>
      </c>
      <c r="D255" s="23">
        <v>0</v>
      </c>
      <c r="E255" s="48">
        <v>0</v>
      </c>
      <c r="F255" s="23">
        <f t="shared" si="6"/>
        <v>0</v>
      </c>
      <c r="G255" s="21" t="str">
        <f t="shared" si="7"/>
        <v/>
      </c>
    </row>
    <row r="256" spans="1:7" ht="20.100000000000001" customHeight="1">
      <c r="A256" s="10">
        <v>248</v>
      </c>
      <c r="B256" s="46" t="s">
        <v>927</v>
      </c>
      <c r="C256" s="46" t="s">
        <v>161</v>
      </c>
      <c r="D256" s="23">
        <v>0</v>
      </c>
      <c r="E256" s="48">
        <v>0</v>
      </c>
      <c r="F256" s="23">
        <f t="shared" si="6"/>
        <v>0</v>
      </c>
      <c r="G256" s="21" t="str">
        <f t="shared" si="7"/>
        <v/>
      </c>
    </row>
    <row r="257" spans="1:7" ht="20.100000000000001" customHeight="1">
      <c r="A257" s="10">
        <v>249</v>
      </c>
      <c r="B257" s="47" t="s">
        <v>1031</v>
      </c>
      <c r="C257" s="47" t="s">
        <v>162</v>
      </c>
      <c r="D257" s="23">
        <v>0</v>
      </c>
      <c r="E257" s="48">
        <v>0</v>
      </c>
      <c r="F257" s="23">
        <f t="shared" si="6"/>
        <v>0</v>
      </c>
      <c r="G257" s="21" t="str">
        <f t="shared" si="7"/>
        <v/>
      </c>
    </row>
    <row r="258" spans="1:7" ht="20.100000000000001" customHeight="1">
      <c r="A258" s="10">
        <v>250</v>
      </c>
      <c r="B258" s="46" t="s">
        <v>1032</v>
      </c>
      <c r="C258" s="46" t="s">
        <v>163</v>
      </c>
      <c r="D258" s="23">
        <v>0</v>
      </c>
      <c r="E258" s="48">
        <v>0</v>
      </c>
      <c r="F258" s="23">
        <f t="shared" si="6"/>
        <v>0</v>
      </c>
      <c r="G258" s="21" t="str">
        <f t="shared" si="7"/>
        <v/>
      </c>
    </row>
    <row r="259" spans="1:7" ht="20.100000000000001" customHeight="1">
      <c r="A259" s="10">
        <v>251</v>
      </c>
      <c r="B259" s="47" t="s">
        <v>1033</v>
      </c>
      <c r="C259" s="47" t="s">
        <v>164</v>
      </c>
      <c r="D259" s="23">
        <v>0</v>
      </c>
      <c r="E259" s="48">
        <v>0</v>
      </c>
      <c r="F259" s="23">
        <f t="shared" si="6"/>
        <v>0</v>
      </c>
      <c r="G259" s="21" t="str">
        <f t="shared" si="7"/>
        <v/>
      </c>
    </row>
    <row r="260" spans="1:7" ht="20.100000000000001" customHeight="1">
      <c r="A260" s="10">
        <v>252</v>
      </c>
      <c r="B260" s="46" t="s">
        <v>1034</v>
      </c>
      <c r="C260" s="46" t="s">
        <v>165</v>
      </c>
      <c r="D260" s="23">
        <v>0</v>
      </c>
      <c r="E260" s="48">
        <v>0</v>
      </c>
      <c r="F260" s="23">
        <f t="shared" si="6"/>
        <v>0</v>
      </c>
      <c r="G260" s="21" t="str">
        <f t="shared" si="7"/>
        <v/>
      </c>
    </row>
    <row r="261" spans="1:7" ht="20.100000000000001" customHeight="1">
      <c r="A261" s="10">
        <v>253</v>
      </c>
      <c r="B261" s="47" t="s">
        <v>1035</v>
      </c>
      <c r="C261" s="47" t="s">
        <v>176</v>
      </c>
      <c r="D261" s="23">
        <v>0</v>
      </c>
      <c r="E261" s="48">
        <v>0</v>
      </c>
      <c r="F261" s="23">
        <f t="shared" si="6"/>
        <v>0</v>
      </c>
      <c r="G261" s="21" t="str">
        <f t="shared" si="7"/>
        <v/>
      </c>
    </row>
    <row r="262" spans="1:7" ht="20.100000000000001" customHeight="1">
      <c r="A262" s="10">
        <v>254</v>
      </c>
      <c r="B262" s="46" t="s">
        <v>975</v>
      </c>
      <c r="C262" s="46" t="s">
        <v>166</v>
      </c>
      <c r="D262" s="23">
        <v>0</v>
      </c>
      <c r="E262" s="48">
        <v>0</v>
      </c>
      <c r="F262" s="23">
        <f t="shared" si="6"/>
        <v>0</v>
      </c>
      <c r="G262" s="21" t="str">
        <f t="shared" si="7"/>
        <v/>
      </c>
    </row>
    <row r="263" spans="1:7" ht="20.100000000000001" customHeight="1">
      <c r="A263" s="10">
        <v>255</v>
      </c>
      <c r="B263" s="47" t="s">
        <v>974</v>
      </c>
      <c r="C263" s="47" t="s">
        <v>167</v>
      </c>
      <c r="D263" s="23">
        <v>0</v>
      </c>
      <c r="E263" s="48">
        <v>0</v>
      </c>
      <c r="F263" s="23">
        <f t="shared" si="6"/>
        <v>0</v>
      </c>
      <c r="G263" s="21" t="str">
        <f t="shared" si="7"/>
        <v/>
      </c>
    </row>
    <row r="264" spans="1:7" ht="20.100000000000001" customHeight="1">
      <c r="A264" s="10">
        <v>256</v>
      </c>
      <c r="B264" s="46" t="s">
        <v>1036</v>
      </c>
      <c r="C264" s="46" t="s">
        <v>168</v>
      </c>
      <c r="D264" s="23">
        <v>0</v>
      </c>
      <c r="E264" s="48">
        <v>0</v>
      </c>
      <c r="F264" s="23">
        <f t="shared" si="6"/>
        <v>0</v>
      </c>
      <c r="G264" s="21" t="str">
        <f t="shared" si="7"/>
        <v/>
      </c>
    </row>
    <row r="265" spans="1:7" ht="20.100000000000001" customHeight="1">
      <c r="A265" s="10">
        <v>257</v>
      </c>
      <c r="B265" s="47" t="s">
        <v>1037</v>
      </c>
      <c r="C265" s="47" t="s">
        <v>169</v>
      </c>
      <c r="D265" s="23">
        <v>0</v>
      </c>
      <c r="E265" s="48">
        <v>0</v>
      </c>
      <c r="F265" s="23">
        <f t="shared" ref="F265:F328" si="8">IF(E265&gt;D265,D265,E265)</f>
        <v>0</v>
      </c>
      <c r="G265" s="21" t="str">
        <f t="shared" si="7"/>
        <v/>
      </c>
    </row>
    <row r="266" spans="1:7" ht="20.100000000000001" customHeight="1">
      <c r="A266" s="10">
        <v>258</v>
      </c>
      <c r="B266" s="46" t="s">
        <v>896</v>
      </c>
      <c r="C266" s="46" t="s">
        <v>172</v>
      </c>
      <c r="D266" s="23">
        <v>0</v>
      </c>
      <c r="E266" s="48">
        <v>0</v>
      </c>
      <c r="F266" s="23">
        <f t="shared" si="8"/>
        <v>0</v>
      </c>
      <c r="G266" s="21" t="str">
        <f t="shared" ref="G266:G329" si="9">IFERROR(F266/D266,"")</f>
        <v/>
      </c>
    </row>
    <row r="267" spans="1:7" ht="20.100000000000001" customHeight="1">
      <c r="A267" s="10">
        <v>259</v>
      </c>
      <c r="B267" s="47" t="s">
        <v>1038</v>
      </c>
      <c r="C267" s="47" t="s">
        <v>175</v>
      </c>
      <c r="D267" s="23">
        <v>0</v>
      </c>
      <c r="E267" s="48">
        <v>0</v>
      </c>
      <c r="F267" s="23">
        <f t="shared" si="8"/>
        <v>0</v>
      </c>
      <c r="G267" s="21" t="str">
        <f t="shared" si="9"/>
        <v/>
      </c>
    </row>
    <row r="268" spans="1:7" ht="20.100000000000001" customHeight="1">
      <c r="A268" s="10">
        <v>260</v>
      </c>
      <c r="B268" s="46" t="s">
        <v>1039</v>
      </c>
      <c r="C268" s="46" t="s">
        <v>178</v>
      </c>
      <c r="D268" s="23">
        <v>0</v>
      </c>
      <c r="E268" s="48">
        <v>0</v>
      </c>
      <c r="F268" s="23">
        <f t="shared" si="8"/>
        <v>0</v>
      </c>
      <c r="G268" s="21" t="str">
        <f t="shared" si="9"/>
        <v/>
      </c>
    </row>
    <row r="269" spans="1:7" ht="20.100000000000001" customHeight="1">
      <c r="A269" s="10">
        <v>261</v>
      </c>
      <c r="B269" s="47" t="s">
        <v>1040</v>
      </c>
      <c r="C269" s="47" t="s">
        <v>179</v>
      </c>
      <c r="D269" s="23">
        <v>0</v>
      </c>
      <c r="E269" s="48">
        <v>0</v>
      </c>
      <c r="F269" s="23">
        <f t="shared" si="8"/>
        <v>0</v>
      </c>
      <c r="G269" s="21" t="str">
        <f t="shared" si="9"/>
        <v/>
      </c>
    </row>
    <row r="270" spans="1:7" ht="20.100000000000001" customHeight="1">
      <c r="A270" s="10">
        <v>262</v>
      </c>
      <c r="B270" s="46" t="s">
        <v>1041</v>
      </c>
      <c r="C270" s="46" t="s">
        <v>180</v>
      </c>
      <c r="D270" s="23">
        <v>0</v>
      </c>
      <c r="E270" s="48">
        <v>0</v>
      </c>
      <c r="F270" s="23">
        <f t="shared" si="8"/>
        <v>0</v>
      </c>
      <c r="G270" s="21" t="str">
        <f t="shared" si="9"/>
        <v/>
      </c>
    </row>
    <row r="271" spans="1:7" ht="20.100000000000001" customHeight="1">
      <c r="A271" s="10">
        <v>263</v>
      </c>
      <c r="B271" s="47" t="s">
        <v>1042</v>
      </c>
      <c r="C271" s="47" t="s">
        <v>181</v>
      </c>
      <c r="D271" s="23">
        <v>0</v>
      </c>
      <c r="E271" s="48">
        <v>0</v>
      </c>
      <c r="F271" s="23">
        <f t="shared" si="8"/>
        <v>0</v>
      </c>
      <c r="G271" s="21" t="str">
        <f t="shared" si="9"/>
        <v/>
      </c>
    </row>
    <row r="272" spans="1:7" ht="20.100000000000001" customHeight="1">
      <c r="A272" s="10">
        <v>264</v>
      </c>
      <c r="B272" s="46" t="s">
        <v>1043</v>
      </c>
      <c r="C272" s="46" t="s">
        <v>182</v>
      </c>
      <c r="D272" s="23">
        <v>0</v>
      </c>
      <c r="E272" s="48">
        <v>0</v>
      </c>
      <c r="F272" s="23">
        <f t="shared" si="8"/>
        <v>0</v>
      </c>
      <c r="G272" s="21" t="str">
        <f t="shared" si="9"/>
        <v/>
      </c>
    </row>
    <row r="273" spans="1:7" ht="20.100000000000001" customHeight="1">
      <c r="A273" s="10">
        <v>265</v>
      </c>
      <c r="B273" s="47" t="s">
        <v>1044</v>
      </c>
      <c r="C273" s="47" t="s">
        <v>183</v>
      </c>
      <c r="D273" s="23">
        <v>0</v>
      </c>
      <c r="E273" s="48">
        <v>0</v>
      </c>
      <c r="F273" s="23">
        <f t="shared" si="8"/>
        <v>0</v>
      </c>
      <c r="G273" s="21" t="str">
        <f t="shared" si="9"/>
        <v/>
      </c>
    </row>
    <row r="274" spans="1:7" ht="20.100000000000001" customHeight="1">
      <c r="A274" s="10">
        <v>266</v>
      </c>
      <c r="B274" s="46" t="s">
        <v>1045</v>
      </c>
      <c r="C274" s="46" t="s">
        <v>223</v>
      </c>
      <c r="D274" s="23">
        <v>0</v>
      </c>
      <c r="E274" s="48">
        <v>0</v>
      </c>
      <c r="F274" s="23">
        <f t="shared" si="8"/>
        <v>0</v>
      </c>
      <c r="G274" s="21" t="str">
        <f t="shared" si="9"/>
        <v/>
      </c>
    </row>
    <row r="275" spans="1:7" ht="20.100000000000001" customHeight="1">
      <c r="A275" s="10">
        <v>267</v>
      </c>
      <c r="B275" s="47" t="s">
        <v>1046</v>
      </c>
      <c r="C275" s="47" t="s">
        <v>224</v>
      </c>
      <c r="D275" s="23">
        <v>0</v>
      </c>
      <c r="E275" s="48">
        <v>0</v>
      </c>
      <c r="F275" s="23">
        <f t="shared" si="8"/>
        <v>0</v>
      </c>
      <c r="G275" s="21" t="str">
        <f t="shared" si="9"/>
        <v/>
      </c>
    </row>
    <row r="276" spans="1:7" ht="20.100000000000001" customHeight="1">
      <c r="A276" s="10">
        <v>268</v>
      </c>
      <c r="B276" s="46" t="s">
        <v>1047</v>
      </c>
      <c r="C276" s="46" t="s">
        <v>225</v>
      </c>
      <c r="D276" s="23">
        <v>0</v>
      </c>
      <c r="E276" s="48">
        <v>0</v>
      </c>
      <c r="F276" s="23">
        <f t="shared" si="8"/>
        <v>0</v>
      </c>
      <c r="G276" s="21" t="str">
        <f t="shared" si="9"/>
        <v/>
      </c>
    </row>
    <row r="277" spans="1:7" ht="20.100000000000001" customHeight="1">
      <c r="A277" s="10">
        <v>269</v>
      </c>
      <c r="B277" s="47" t="s">
        <v>1048</v>
      </c>
      <c r="C277" s="47" t="s">
        <v>234</v>
      </c>
      <c r="D277" s="23">
        <v>0</v>
      </c>
      <c r="E277" s="48">
        <v>0</v>
      </c>
      <c r="F277" s="23">
        <f t="shared" si="8"/>
        <v>0</v>
      </c>
      <c r="G277" s="21" t="str">
        <f t="shared" si="9"/>
        <v/>
      </c>
    </row>
    <row r="278" spans="1:7" ht="20.100000000000001" customHeight="1">
      <c r="A278" s="10">
        <v>270</v>
      </c>
      <c r="B278" s="46" t="s">
        <v>1049</v>
      </c>
      <c r="C278" s="46" t="s">
        <v>235</v>
      </c>
      <c r="D278" s="23">
        <v>0</v>
      </c>
      <c r="E278" s="48">
        <v>0</v>
      </c>
      <c r="F278" s="23">
        <f t="shared" si="8"/>
        <v>0</v>
      </c>
      <c r="G278" s="21" t="str">
        <f t="shared" si="9"/>
        <v/>
      </c>
    </row>
    <row r="279" spans="1:7" ht="20.100000000000001" customHeight="1">
      <c r="A279" s="10">
        <v>271</v>
      </c>
      <c r="B279" s="47" t="s">
        <v>978</v>
      </c>
      <c r="C279" s="47" t="s">
        <v>236</v>
      </c>
      <c r="D279" s="23">
        <v>0</v>
      </c>
      <c r="E279" s="48">
        <v>0</v>
      </c>
      <c r="F279" s="23">
        <f t="shared" si="8"/>
        <v>0</v>
      </c>
      <c r="G279" s="21" t="str">
        <f t="shared" si="9"/>
        <v/>
      </c>
    </row>
    <row r="280" spans="1:7" ht="20.100000000000001" customHeight="1">
      <c r="A280" s="10">
        <v>272</v>
      </c>
      <c r="B280" s="46" t="s">
        <v>1050</v>
      </c>
      <c r="C280" s="46" t="s">
        <v>237</v>
      </c>
      <c r="D280" s="23">
        <v>0</v>
      </c>
      <c r="E280" s="48">
        <v>0</v>
      </c>
      <c r="F280" s="23">
        <f t="shared" si="8"/>
        <v>0</v>
      </c>
      <c r="G280" s="21" t="str">
        <f t="shared" si="9"/>
        <v/>
      </c>
    </row>
    <row r="281" spans="1:7" ht="20.100000000000001" customHeight="1">
      <c r="A281" s="10">
        <v>273</v>
      </c>
      <c r="B281" s="47" t="s">
        <v>1051</v>
      </c>
      <c r="C281" s="47" t="s">
        <v>238</v>
      </c>
      <c r="D281" s="23">
        <v>0</v>
      </c>
      <c r="E281" s="48">
        <v>0</v>
      </c>
      <c r="F281" s="23">
        <f t="shared" si="8"/>
        <v>0</v>
      </c>
      <c r="G281" s="21" t="str">
        <f t="shared" si="9"/>
        <v/>
      </c>
    </row>
    <row r="282" spans="1:7" ht="20.100000000000001" customHeight="1">
      <c r="A282" s="10">
        <v>274</v>
      </c>
      <c r="B282" s="46"/>
      <c r="C282" s="46" t="s">
        <v>247</v>
      </c>
      <c r="D282" s="23">
        <v>0</v>
      </c>
      <c r="E282" s="48">
        <v>0</v>
      </c>
      <c r="F282" s="23">
        <f t="shared" si="8"/>
        <v>0</v>
      </c>
      <c r="G282" s="21" t="str">
        <f t="shared" si="9"/>
        <v/>
      </c>
    </row>
    <row r="283" spans="1:7" ht="20.100000000000001" customHeight="1">
      <c r="A283" s="10">
        <v>275</v>
      </c>
      <c r="B283" s="47"/>
      <c r="C283" s="47" t="s">
        <v>248</v>
      </c>
      <c r="D283" s="23">
        <v>0</v>
      </c>
      <c r="E283" s="48">
        <v>0</v>
      </c>
      <c r="F283" s="23">
        <f t="shared" si="8"/>
        <v>0</v>
      </c>
      <c r="G283" s="21" t="str">
        <f t="shared" si="9"/>
        <v/>
      </c>
    </row>
    <row r="284" spans="1:7" ht="20.100000000000001" customHeight="1">
      <c r="A284" s="10">
        <v>276</v>
      </c>
      <c r="B284" s="46"/>
      <c r="C284" s="46" t="s">
        <v>246</v>
      </c>
      <c r="D284" s="23">
        <v>0</v>
      </c>
      <c r="E284" s="48">
        <v>0</v>
      </c>
      <c r="F284" s="23">
        <f t="shared" si="8"/>
        <v>0</v>
      </c>
      <c r="G284" s="21" t="str">
        <f t="shared" si="9"/>
        <v/>
      </c>
    </row>
    <row r="285" spans="1:7" ht="20.100000000000001" customHeight="1">
      <c r="A285" s="10">
        <v>277</v>
      </c>
      <c r="B285" s="47" t="s">
        <v>1052</v>
      </c>
      <c r="C285" s="47" t="s">
        <v>250</v>
      </c>
      <c r="D285" s="23">
        <v>0</v>
      </c>
      <c r="E285" s="48">
        <v>0</v>
      </c>
      <c r="F285" s="23">
        <f t="shared" si="8"/>
        <v>0</v>
      </c>
      <c r="G285" s="21" t="str">
        <f t="shared" si="9"/>
        <v/>
      </c>
    </row>
    <row r="286" spans="1:7" ht="20.100000000000001" customHeight="1">
      <c r="A286" s="10">
        <v>278</v>
      </c>
      <c r="B286" s="46" t="s">
        <v>1053</v>
      </c>
      <c r="C286" s="46" t="s">
        <v>251</v>
      </c>
      <c r="D286" s="23">
        <v>0</v>
      </c>
      <c r="E286" s="48">
        <v>0</v>
      </c>
      <c r="F286" s="23">
        <f t="shared" si="8"/>
        <v>0</v>
      </c>
      <c r="G286" s="21" t="str">
        <f t="shared" si="9"/>
        <v/>
      </c>
    </row>
    <row r="287" spans="1:7" ht="20.100000000000001" customHeight="1">
      <c r="A287" s="10">
        <v>279</v>
      </c>
      <c r="B287" s="47" t="s">
        <v>1054</v>
      </c>
      <c r="C287" s="47" t="s">
        <v>249</v>
      </c>
      <c r="D287" s="23">
        <v>0</v>
      </c>
      <c r="E287" s="48">
        <v>0</v>
      </c>
      <c r="F287" s="23">
        <f t="shared" si="8"/>
        <v>0</v>
      </c>
      <c r="G287" s="21" t="str">
        <f t="shared" si="9"/>
        <v/>
      </c>
    </row>
    <row r="288" spans="1:7" ht="20.100000000000001" customHeight="1">
      <c r="A288" s="10">
        <v>280</v>
      </c>
      <c r="B288" s="46" t="s">
        <v>1055</v>
      </c>
      <c r="C288" s="46" t="s">
        <v>255</v>
      </c>
      <c r="D288" s="23">
        <v>0</v>
      </c>
      <c r="E288" s="48">
        <v>0</v>
      </c>
      <c r="F288" s="23">
        <f t="shared" si="8"/>
        <v>0</v>
      </c>
      <c r="G288" s="21" t="str">
        <f t="shared" si="9"/>
        <v/>
      </c>
    </row>
    <row r="289" spans="1:7" ht="20.100000000000001" customHeight="1">
      <c r="A289" s="10">
        <v>281</v>
      </c>
      <c r="B289" s="47" t="s">
        <v>1056</v>
      </c>
      <c r="C289" s="47" t="s">
        <v>256</v>
      </c>
      <c r="D289" s="23">
        <v>0</v>
      </c>
      <c r="E289" s="48">
        <v>0</v>
      </c>
      <c r="F289" s="23">
        <f t="shared" si="8"/>
        <v>0</v>
      </c>
      <c r="G289" s="21" t="str">
        <f t="shared" si="9"/>
        <v/>
      </c>
    </row>
    <row r="290" spans="1:7" ht="20.100000000000001" customHeight="1">
      <c r="A290" s="10">
        <v>282</v>
      </c>
      <c r="B290" s="46" t="s">
        <v>1057</v>
      </c>
      <c r="C290" s="46" t="s">
        <v>257</v>
      </c>
      <c r="D290" s="23">
        <v>0</v>
      </c>
      <c r="E290" s="48">
        <v>0</v>
      </c>
      <c r="F290" s="23">
        <f t="shared" si="8"/>
        <v>0</v>
      </c>
      <c r="G290" s="21" t="str">
        <f t="shared" si="9"/>
        <v/>
      </c>
    </row>
    <row r="291" spans="1:7" ht="20.100000000000001" customHeight="1">
      <c r="A291" s="10">
        <v>283</v>
      </c>
      <c r="B291" s="47" t="s">
        <v>1058</v>
      </c>
      <c r="C291" s="47" t="s">
        <v>258</v>
      </c>
      <c r="D291" s="23">
        <v>0</v>
      </c>
      <c r="E291" s="48">
        <v>0</v>
      </c>
      <c r="F291" s="23">
        <f t="shared" si="8"/>
        <v>0</v>
      </c>
      <c r="G291" s="21" t="str">
        <f t="shared" si="9"/>
        <v/>
      </c>
    </row>
    <row r="292" spans="1:7" ht="20.100000000000001" customHeight="1">
      <c r="A292" s="10">
        <v>284</v>
      </c>
      <c r="B292" s="46" t="s">
        <v>1059</v>
      </c>
      <c r="C292" s="46" t="s">
        <v>259</v>
      </c>
      <c r="D292" s="23">
        <v>0</v>
      </c>
      <c r="E292" s="48">
        <v>0</v>
      </c>
      <c r="F292" s="23">
        <f t="shared" si="8"/>
        <v>0</v>
      </c>
      <c r="G292" s="21" t="str">
        <f t="shared" si="9"/>
        <v/>
      </c>
    </row>
    <row r="293" spans="1:7" ht="20.100000000000001" customHeight="1">
      <c r="A293" s="10">
        <v>285</v>
      </c>
      <c r="B293" s="47" t="s">
        <v>1060</v>
      </c>
      <c r="C293" s="47" t="s">
        <v>260</v>
      </c>
      <c r="D293" s="23">
        <v>0</v>
      </c>
      <c r="E293" s="48">
        <v>0</v>
      </c>
      <c r="F293" s="23">
        <f t="shared" si="8"/>
        <v>0</v>
      </c>
      <c r="G293" s="21" t="str">
        <f t="shared" si="9"/>
        <v/>
      </c>
    </row>
    <row r="294" spans="1:7" ht="20.100000000000001" customHeight="1">
      <c r="A294" s="10">
        <v>286</v>
      </c>
      <c r="B294" s="46"/>
      <c r="C294" s="46" t="s">
        <v>263</v>
      </c>
      <c r="D294" s="23">
        <v>0</v>
      </c>
      <c r="E294" s="48">
        <v>0</v>
      </c>
      <c r="F294" s="23">
        <f t="shared" si="8"/>
        <v>0</v>
      </c>
      <c r="G294" s="21" t="str">
        <f t="shared" si="9"/>
        <v/>
      </c>
    </row>
    <row r="295" spans="1:7" ht="20.100000000000001" customHeight="1">
      <c r="A295" s="10">
        <v>287</v>
      </c>
      <c r="B295" s="47" t="s">
        <v>677</v>
      </c>
      <c r="C295" s="47" t="s">
        <v>264</v>
      </c>
      <c r="D295" s="23">
        <v>0</v>
      </c>
      <c r="E295" s="48">
        <v>0</v>
      </c>
      <c r="F295" s="23">
        <f t="shared" si="8"/>
        <v>0</v>
      </c>
      <c r="G295" s="21" t="str">
        <f t="shared" si="9"/>
        <v/>
      </c>
    </row>
    <row r="296" spans="1:7" ht="20.100000000000001" customHeight="1">
      <c r="A296" s="10">
        <v>288</v>
      </c>
      <c r="B296" s="46" t="s">
        <v>793</v>
      </c>
      <c r="C296" s="46" t="s">
        <v>265</v>
      </c>
      <c r="D296" s="23">
        <v>0</v>
      </c>
      <c r="E296" s="48">
        <v>0</v>
      </c>
      <c r="F296" s="23">
        <f t="shared" si="8"/>
        <v>0</v>
      </c>
      <c r="G296" s="21" t="str">
        <f t="shared" si="9"/>
        <v/>
      </c>
    </row>
    <row r="297" spans="1:7" ht="20.100000000000001" customHeight="1">
      <c r="A297" s="10">
        <v>289</v>
      </c>
      <c r="B297" s="47"/>
      <c r="C297" s="47" t="s">
        <v>277</v>
      </c>
      <c r="D297" s="23">
        <v>0</v>
      </c>
      <c r="E297" s="48">
        <v>0</v>
      </c>
      <c r="F297" s="23">
        <f t="shared" si="8"/>
        <v>0</v>
      </c>
      <c r="G297" s="21" t="str">
        <f t="shared" si="9"/>
        <v/>
      </c>
    </row>
    <row r="298" spans="1:7" ht="20.100000000000001" customHeight="1">
      <c r="A298" s="10">
        <v>290</v>
      </c>
      <c r="B298" s="46"/>
      <c r="C298" s="46" t="s">
        <v>278</v>
      </c>
      <c r="D298" s="23">
        <v>0</v>
      </c>
      <c r="E298" s="48">
        <v>0</v>
      </c>
      <c r="F298" s="23">
        <f t="shared" si="8"/>
        <v>0</v>
      </c>
      <c r="G298" s="21" t="str">
        <f t="shared" si="9"/>
        <v/>
      </c>
    </row>
    <row r="299" spans="1:7" ht="20.100000000000001" customHeight="1">
      <c r="A299" s="10">
        <v>291</v>
      </c>
      <c r="B299" s="47" t="s">
        <v>794</v>
      </c>
      <c r="C299" s="47" t="s">
        <v>279</v>
      </c>
      <c r="D299" s="23">
        <v>0</v>
      </c>
      <c r="E299" s="48">
        <v>0</v>
      </c>
      <c r="F299" s="23">
        <f t="shared" si="8"/>
        <v>0</v>
      </c>
      <c r="G299" s="21" t="str">
        <f t="shared" si="9"/>
        <v/>
      </c>
    </row>
    <row r="300" spans="1:7" ht="20.100000000000001" customHeight="1">
      <c r="A300" s="10">
        <v>292</v>
      </c>
      <c r="B300" s="46" t="s">
        <v>795</v>
      </c>
      <c r="C300" s="46" t="s">
        <v>280</v>
      </c>
      <c r="D300" s="23">
        <v>0</v>
      </c>
      <c r="E300" s="48">
        <v>0</v>
      </c>
      <c r="F300" s="23">
        <f t="shared" si="8"/>
        <v>0</v>
      </c>
      <c r="G300" s="21" t="str">
        <f t="shared" si="9"/>
        <v/>
      </c>
    </row>
    <row r="301" spans="1:7" ht="20.100000000000001" customHeight="1">
      <c r="A301" s="10">
        <v>293</v>
      </c>
      <c r="B301" s="47" t="s">
        <v>796</v>
      </c>
      <c r="C301" s="47" t="s">
        <v>282</v>
      </c>
      <c r="D301" s="23">
        <v>0</v>
      </c>
      <c r="E301" s="48">
        <v>0</v>
      </c>
      <c r="F301" s="23">
        <f t="shared" si="8"/>
        <v>0</v>
      </c>
      <c r="G301" s="21" t="str">
        <f t="shared" si="9"/>
        <v/>
      </c>
    </row>
    <row r="302" spans="1:7" ht="20.100000000000001" customHeight="1">
      <c r="A302" s="10">
        <v>294</v>
      </c>
      <c r="B302" s="46" t="s">
        <v>970</v>
      </c>
      <c r="C302" s="46" t="s">
        <v>283</v>
      </c>
      <c r="D302" s="23">
        <v>0</v>
      </c>
      <c r="E302" s="48">
        <v>0</v>
      </c>
      <c r="F302" s="23">
        <f t="shared" si="8"/>
        <v>0</v>
      </c>
      <c r="G302" s="21" t="str">
        <f t="shared" si="9"/>
        <v/>
      </c>
    </row>
    <row r="303" spans="1:7" ht="20.100000000000001" customHeight="1">
      <c r="A303" s="10">
        <v>295</v>
      </c>
      <c r="B303" s="47" t="s">
        <v>969</v>
      </c>
      <c r="C303" s="47" t="s">
        <v>284</v>
      </c>
      <c r="D303" s="23">
        <v>0</v>
      </c>
      <c r="E303" s="48">
        <v>0</v>
      </c>
      <c r="F303" s="23">
        <f t="shared" si="8"/>
        <v>0</v>
      </c>
      <c r="G303" s="21" t="str">
        <f t="shared" si="9"/>
        <v/>
      </c>
    </row>
    <row r="304" spans="1:7" ht="20.100000000000001" customHeight="1">
      <c r="A304" s="10">
        <v>296</v>
      </c>
      <c r="B304" s="46" t="s">
        <v>968</v>
      </c>
      <c r="C304" s="46" t="s">
        <v>285</v>
      </c>
      <c r="D304" s="23">
        <v>0</v>
      </c>
      <c r="E304" s="48">
        <v>0</v>
      </c>
      <c r="F304" s="23">
        <f t="shared" si="8"/>
        <v>0</v>
      </c>
      <c r="G304" s="21" t="str">
        <f t="shared" si="9"/>
        <v/>
      </c>
    </row>
    <row r="305" spans="1:7" ht="20.100000000000001" customHeight="1">
      <c r="A305" s="10">
        <v>297</v>
      </c>
      <c r="B305" s="47" t="s">
        <v>1061</v>
      </c>
      <c r="C305" s="47" t="s">
        <v>287</v>
      </c>
      <c r="D305" s="23">
        <v>0</v>
      </c>
      <c r="E305" s="48">
        <v>0</v>
      </c>
      <c r="F305" s="23">
        <f t="shared" si="8"/>
        <v>0</v>
      </c>
      <c r="G305" s="21" t="str">
        <f t="shared" si="9"/>
        <v/>
      </c>
    </row>
    <row r="306" spans="1:7" ht="20.100000000000001" customHeight="1">
      <c r="A306" s="10">
        <v>298</v>
      </c>
      <c r="B306" s="46" t="s">
        <v>1062</v>
      </c>
      <c r="C306" s="46" t="s">
        <v>288</v>
      </c>
      <c r="D306" s="23">
        <v>0</v>
      </c>
      <c r="E306" s="48">
        <v>0</v>
      </c>
      <c r="F306" s="23">
        <f t="shared" si="8"/>
        <v>0</v>
      </c>
      <c r="G306" s="21" t="str">
        <f t="shared" si="9"/>
        <v/>
      </c>
    </row>
    <row r="307" spans="1:7" ht="20.100000000000001" customHeight="1">
      <c r="A307" s="10">
        <v>299</v>
      </c>
      <c r="B307" s="47" t="s">
        <v>1063</v>
      </c>
      <c r="C307" s="47" t="s">
        <v>289</v>
      </c>
      <c r="D307" s="23">
        <v>0</v>
      </c>
      <c r="E307" s="48">
        <v>0</v>
      </c>
      <c r="F307" s="23">
        <f t="shared" si="8"/>
        <v>0</v>
      </c>
      <c r="G307" s="21" t="str">
        <f t="shared" si="9"/>
        <v/>
      </c>
    </row>
    <row r="308" spans="1:7" ht="20.100000000000001" customHeight="1">
      <c r="A308" s="10">
        <v>300</v>
      </c>
      <c r="B308" s="46" t="s">
        <v>1064</v>
      </c>
      <c r="C308" s="46" t="s">
        <v>290</v>
      </c>
      <c r="D308" s="23">
        <v>0</v>
      </c>
      <c r="E308" s="48">
        <v>0</v>
      </c>
      <c r="F308" s="23">
        <f t="shared" si="8"/>
        <v>0</v>
      </c>
      <c r="G308" s="21" t="str">
        <f t="shared" si="9"/>
        <v/>
      </c>
    </row>
    <row r="309" spans="1:7" ht="20.100000000000001" customHeight="1">
      <c r="A309" s="10">
        <v>301</v>
      </c>
      <c r="B309" s="47" t="s">
        <v>1065</v>
      </c>
      <c r="C309" s="47" t="s">
        <v>292</v>
      </c>
      <c r="D309" s="23">
        <v>0</v>
      </c>
      <c r="E309" s="48">
        <v>0</v>
      </c>
      <c r="F309" s="23">
        <f t="shared" si="8"/>
        <v>0</v>
      </c>
      <c r="G309" s="21" t="str">
        <f t="shared" si="9"/>
        <v/>
      </c>
    </row>
    <row r="310" spans="1:7" ht="20.100000000000001" customHeight="1">
      <c r="A310" s="10">
        <v>302</v>
      </c>
      <c r="B310" s="46" t="s">
        <v>1066</v>
      </c>
      <c r="C310" s="46" t="s">
        <v>293</v>
      </c>
      <c r="D310" s="23">
        <v>0</v>
      </c>
      <c r="E310" s="48">
        <v>0</v>
      </c>
      <c r="F310" s="23">
        <f t="shared" si="8"/>
        <v>0</v>
      </c>
      <c r="G310" s="21" t="str">
        <f t="shared" si="9"/>
        <v/>
      </c>
    </row>
    <row r="311" spans="1:7" ht="20.100000000000001" customHeight="1">
      <c r="A311" s="10">
        <v>303</v>
      </c>
      <c r="B311" s="47"/>
      <c r="C311" s="47" t="s">
        <v>294</v>
      </c>
      <c r="D311" s="23">
        <v>0</v>
      </c>
      <c r="E311" s="48">
        <v>0</v>
      </c>
      <c r="F311" s="23">
        <f t="shared" si="8"/>
        <v>0</v>
      </c>
      <c r="G311" s="21" t="str">
        <f t="shared" si="9"/>
        <v/>
      </c>
    </row>
    <row r="312" spans="1:7" ht="20.100000000000001" customHeight="1">
      <c r="A312" s="10">
        <v>304</v>
      </c>
      <c r="B312" s="46"/>
      <c r="C312" s="46" t="s">
        <v>295</v>
      </c>
      <c r="D312" s="23">
        <v>0</v>
      </c>
      <c r="E312" s="48">
        <v>0</v>
      </c>
      <c r="F312" s="23">
        <f t="shared" si="8"/>
        <v>0</v>
      </c>
      <c r="G312" s="21" t="str">
        <f t="shared" si="9"/>
        <v/>
      </c>
    </row>
    <row r="313" spans="1:7" ht="20.100000000000001" customHeight="1">
      <c r="A313" s="10">
        <v>305</v>
      </c>
      <c r="B313" s="47"/>
      <c r="C313" s="47" t="s">
        <v>296</v>
      </c>
      <c r="D313" s="23">
        <v>0</v>
      </c>
      <c r="E313" s="48">
        <v>0</v>
      </c>
      <c r="F313" s="23">
        <f t="shared" si="8"/>
        <v>0</v>
      </c>
      <c r="G313" s="21" t="str">
        <f t="shared" si="9"/>
        <v/>
      </c>
    </row>
    <row r="314" spans="1:7" ht="20.100000000000001" customHeight="1">
      <c r="A314" s="10">
        <v>306</v>
      </c>
      <c r="B314" s="46" t="s">
        <v>1067</v>
      </c>
      <c r="C314" s="46" t="s">
        <v>298</v>
      </c>
      <c r="D314" s="23">
        <v>0</v>
      </c>
      <c r="E314" s="48">
        <v>0</v>
      </c>
      <c r="F314" s="23">
        <f t="shared" si="8"/>
        <v>0</v>
      </c>
      <c r="G314" s="21" t="str">
        <f t="shared" si="9"/>
        <v/>
      </c>
    </row>
    <row r="315" spans="1:7" ht="20.100000000000001" customHeight="1">
      <c r="A315" s="10">
        <v>307</v>
      </c>
      <c r="B315" s="47" t="s">
        <v>1068</v>
      </c>
      <c r="C315" s="47" t="s">
        <v>994</v>
      </c>
      <c r="D315" s="23">
        <v>0</v>
      </c>
      <c r="E315" s="48">
        <v>0</v>
      </c>
      <c r="F315" s="23">
        <f t="shared" si="8"/>
        <v>0</v>
      </c>
      <c r="G315" s="21" t="str">
        <f t="shared" si="9"/>
        <v/>
      </c>
    </row>
    <row r="316" spans="1:7" ht="20.100000000000001" customHeight="1">
      <c r="A316" s="10">
        <v>308</v>
      </c>
      <c r="B316" s="46" t="s">
        <v>1069</v>
      </c>
      <c r="C316" s="46" t="s">
        <v>995</v>
      </c>
      <c r="D316" s="23">
        <v>0</v>
      </c>
      <c r="E316" s="48">
        <v>0</v>
      </c>
      <c r="F316" s="23">
        <f t="shared" si="8"/>
        <v>0</v>
      </c>
      <c r="G316" s="21" t="str">
        <f t="shared" si="9"/>
        <v/>
      </c>
    </row>
    <row r="317" spans="1:7" ht="20.100000000000001" customHeight="1">
      <c r="A317" s="10">
        <v>309</v>
      </c>
      <c r="B317" s="47" t="s">
        <v>1070</v>
      </c>
      <c r="C317" s="47" t="s">
        <v>996</v>
      </c>
      <c r="D317" s="23">
        <v>0</v>
      </c>
      <c r="E317" s="48">
        <v>0</v>
      </c>
      <c r="F317" s="23">
        <f t="shared" si="8"/>
        <v>0</v>
      </c>
      <c r="G317" s="21" t="str">
        <f t="shared" si="9"/>
        <v/>
      </c>
    </row>
    <row r="318" spans="1:7" ht="20.100000000000001" customHeight="1">
      <c r="A318" s="10">
        <v>310</v>
      </c>
      <c r="B318" s="46" t="s">
        <v>1071</v>
      </c>
      <c r="C318" s="46" t="s">
        <v>297</v>
      </c>
      <c r="D318" s="23">
        <v>0</v>
      </c>
      <c r="E318" s="48">
        <v>0</v>
      </c>
      <c r="F318" s="23">
        <f t="shared" si="8"/>
        <v>0</v>
      </c>
      <c r="G318" s="21" t="str">
        <f t="shared" si="9"/>
        <v/>
      </c>
    </row>
    <row r="319" spans="1:7" ht="20.100000000000001" customHeight="1">
      <c r="A319" s="10">
        <v>311</v>
      </c>
      <c r="B319" s="47" t="s">
        <v>1072</v>
      </c>
      <c r="C319" s="47" t="s">
        <v>300</v>
      </c>
      <c r="D319" s="23">
        <v>0</v>
      </c>
      <c r="E319" s="48">
        <v>0</v>
      </c>
      <c r="F319" s="23">
        <f t="shared" si="8"/>
        <v>0</v>
      </c>
      <c r="G319" s="21" t="str">
        <f t="shared" si="9"/>
        <v/>
      </c>
    </row>
    <row r="320" spans="1:7" ht="20.100000000000001" customHeight="1">
      <c r="A320" s="10">
        <v>312</v>
      </c>
      <c r="B320" s="46"/>
      <c r="C320" s="46" t="s">
        <v>301</v>
      </c>
      <c r="D320" s="23">
        <v>0</v>
      </c>
      <c r="E320" s="48">
        <v>0</v>
      </c>
      <c r="F320" s="23">
        <f t="shared" si="8"/>
        <v>0</v>
      </c>
      <c r="G320" s="21" t="str">
        <f t="shared" si="9"/>
        <v/>
      </c>
    </row>
    <row r="321" spans="1:7" ht="20.100000000000001" customHeight="1">
      <c r="A321" s="10">
        <v>313</v>
      </c>
      <c r="B321" s="47" t="s">
        <v>1073</v>
      </c>
      <c r="C321" s="47" t="s">
        <v>590</v>
      </c>
      <c r="D321" s="23">
        <v>0</v>
      </c>
      <c r="E321" s="48">
        <v>0</v>
      </c>
      <c r="F321" s="23">
        <f t="shared" si="8"/>
        <v>0</v>
      </c>
      <c r="G321" s="21" t="str">
        <f t="shared" si="9"/>
        <v/>
      </c>
    </row>
    <row r="322" spans="1:7" ht="20.100000000000001" customHeight="1">
      <c r="A322" s="10">
        <v>314</v>
      </c>
      <c r="B322" s="46" t="s">
        <v>1074</v>
      </c>
      <c r="C322" s="46" t="s">
        <v>591</v>
      </c>
      <c r="D322" s="23">
        <v>0</v>
      </c>
      <c r="E322" s="48">
        <v>0</v>
      </c>
      <c r="F322" s="23">
        <f t="shared" si="8"/>
        <v>0</v>
      </c>
      <c r="G322" s="21" t="str">
        <f t="shared" si="9"/>
        <v/>
      </c>
    </row>
    <row r="323" spans="1:7" ht="20.100000000000001" customHeight="1">
      <c r="A323" s="10">
        <v>315</v>
      </c>
      <c r="B323" s="47" t="s">
        <v>1075</v>
      </c>
      <c r="C323" s="47" t="s">
        <v>616</v>
      </c>
      <c r="D323" s="23">
        <v>0</v>
      </c>
      <c r="E323" s="48">
        <v>0</v>
      </c>
      <c r="F323" s="23">
        <f t="shared" si="8"/>
        <v>0</v>
      </c>
      <c r="G323" s="21" t="str">
        <f t="shared" si="9"/>
        <v/>
      </c>
    </row>
    <row r="324" spans="1:7" ht="20.100000000000001" customHeight="1">
      <c r="A324" s="10">
        <v>316</v>
      </c>
      <c r="B324" s="46" t="s">
        <v>1076</v>
      </c>
      <c r="C324" s="46" t="s">
        <v>617</v>
      </c>
      <c r="D324" s="23">
        <v>0</v>
      </c>
      <c r="E324" s="48">
        <v>0</v>
      </c>
      <c r="F324" s="23">
        <f t="shared" si="8"/>
        <v>0</v>
      </c>
      <c r="G324" s="21" t="str">
        <f t="shared" si="9"/>
        <v/>
      </c>
    </row>
    <row r="325" spans="1:7" ht="20.100000000000001" customHeight="1">
      <c r="A325" s="10">
        <v>317</v>
      </c>
      <c r="B325" s="47" t="s">
        <v>1077</v>
      </c>
      <c r="C325" s="47" t="s">
        <v>618</v>
      </c>
      <c r="D325" s="23">
        <v>0</v>
      </c>
      <c r="E325" s="48">
        <v>0</v>
      </c>
      <c r="F325" s="23">
        <f t="shared" si="8"/>
        <v>0</v>
      </c>
      <c r="G325" s="21" t="str">
        <f t="shared" si="9"/>
        <v/>
      </c>
    </row>
    <row r="326" spans="1:7" ht="20.100000000000001" customHeight="1">
      <c r="A326" s="10">
        <v>318</v>
      </c>
      <c r="B326" s="46" t="s">
        <v>1078</v>
      </c>
      <c r="C326" s="46" t="s">
        <v>601</v>
      </c>
      <c r="D326" s="23">
        <v>0</v>
      </c>
      <c r="E326" s="48">
        <v>0</v>
      </c>
      <c r="F326" s="23">
        <f t="shared" si="8"/>
        <v>0</v>
      </c>
      <c r="G326" s="21" t="str">
        <f t="shared" si="9"/>
        <v/>
      </c>
    </row>
    <row r="327" spans="1:7" ht="20.100000000000001" customHeight="1">
      <c r="A327" s="10">
        <v>319</v>
      </c>
      <c r="B327" s="47" t="s">
        <v>1079</v>
      </c>
      <c r="C327" s="47" t="s">
        <v>602</v>
      </c>
      <c r="D327" s="23">
        <v>0</v>
      </c>
      <c r="E327" s="48">
        <v>0</v>
      </c>
      <c r="F327" s="23">
        <f t="shared" si="8"/>
        <v>0</v>
      </c>
      <c r="G327" s="21" t="str">
        <f t="shared" si="9"/>
        <v/>
      </c>
    </row>
    <row r="328" spans="1:7" ht="20.100000000000001" customHeight="1">
      <c r="A328" s="10">
        <v>320</v>
      </c>
      <c r="B328" s="46" t="s">
        <v>678</v>
      </c>
      <c r="C328" s="46" t="s">
        <v>798</v>
      </c>
      <c r="D328" s="23">
        <v>0</v>
      </c>
      <c r="E328" s="48">
        <v>0</v>
      </c>
      <c r="F328" s="23">
        <f t="shared" si="8"/>
        <v>0</v>
      </c>
      <c r="G328" s="21" t="str">
        <f t="shared" si="9"/>
        <v/>
      </c>
    </row>
    <row r="329" spans="1:7" ht="20.100000000000001" customHeight="1">
      <c r="A329" s="10">
        <v>321</v>
      </c>
      <c r="B329" s="47" t="s">
        <v>800</v>
      </c>
      <c r="C329" s="47" t="s">
        <v>801</v>
      </c>
      <c r="D329" s="23">
        <v>0</v>
      </c>
      <c r="E329" s="48">
        <v>0</v>
      </c>
      <c r="F329" s="23">
        <f t="shared" ref="F329:F385" si="10">IF(E329&gt;D329,D329,E329)</f>
        <v>0</v>
      </c>
      <c r="G329" s="21" t="str">
        <f t="shared" si="9"/>
        <v/>
      </c>
    </row>
    <row r="330" spans="1:7" ht="20.100000000000001" customHeight="1">
      <c r="A330" s="10">
        <v>322</v>
      </c>
      <c r="B330" s="46" t="s">
        <v>671</v>
      </c>
      <c r="C330" s="46" t="s">
        <v>804</v>
      </c>
      <c r="D330" s="23">
        <v>0</v>
      </c>
      <c r="E330" s="48">
        <v>0</v>
      </c>
      <c r="F330" s="23">
        <f t="shared" si="10"/>
        <v>0</v>
      </c>
      <c r="G330" s="21" t="str">
        <f t="shared" ref="G330:G385" si="11">IFERROR(F330/D330,"")</f>
        <v/>
      </c>
    </row>
    <row r="331" spans="1:7" ht="20.100000000000001" customHeight="1">
      <c r="A331" s="10">
        <v>323</v>
      </c>
      <c r="B331" s="47" t="s">
        <v>672</v>
      </c>
      <c r="C331" s="47" t="s">
        <v>806</v>
      </c>
      <c r="D331" s="23">
        <v>0</v>
      </c>
      <c r="E331" s="48">
        <v>0</v>
      </c>
      <c r="F331" s="23">
        <f t="shared" si="10"/>
        <v>0</v>
      </c>
      <c r="G331" s="21" t="str">
        <f t="shared" si="11"/>
        <v/>
      </c>
    </row>
    <row r="332" spans="1:7" ht="20.100000000000001" customHeight="1">
      <c r="A332" s="10">
        <v>324</v>
      </c>
      <c r="B332" s="46" t="s">
        <v>670</v>
      </c>
      <c r="C332" s="46" t="s">
        <v>808</v>
      </c>
      <c r="D332" s="23">
        <v>0</v>
      </c>
      <c r="E332" s="48">
        <v>0</v>
      </c>
      <c r="F332" s="23">
        <f t="shared" si="10"/>
        <v>0</v>
      </c>
      <c r="G332" s="21" t="str">
        <f t="shared" si="11"/>
        <v/>
      </c>
    </row>
    <row r="333" spans="1:7" ht="20.100000000000001" customHeight="1">
      <c r="A333" s="10">
        <v>325</v>
      </c>
      <c r="B333" s="47" t="s">
        <v>655</v>
      </c>
      <c r="C333" s="47" t="s">
        <v>821</v>
      </c>
      <c r="D333" s="23">
        <v>0</v>
      </c>
      <c r="E333" s="48">
        <v>0</v>
      </c>
      <c r="F333" s="23">
        <f t="shared" si="10"/>
        <v>0</v>
      </c>
      <c r="G333" s="21" t="str">
        <f t="shared" si="11"/>
        <v/>
      </c>
    </row>
    <row r="334" spans="1:7" ht="20.100000000000001" customHeight="1">
      <c r="A334" s="10">
        <v>326</v>
      </c>
      <c r="B334" s="46" t="s">
        <v>1080</v>
      </c>
      <c r="C334" s="46" t="s">
        <v>997</v>
      </c>
      <c r="D334" s="23">
        <v>0</v>
      </c>
      <c r="E334" s="48">
        <v>0</v>
      </c>
      <c r="F334" s="23">
        <f t="shared" si="10"/>
        <v>0</v>
      </c>
      <c r="G334" s="21" t="str">
        <f t="shared" si="11"/>
        <v/>
      </c>
    </row>
    <row r="335" spans="1:7" ht="20.100000000000001" customHeight="1">
      <c r="A335" s="10">
        <v>327</v>
      </c>
      <c r="B335" s="47" t="s">
        <v>1081</v>
      </c>
      <c r="C335" s="47" t="s">
        <v>998</v>
      </c>
      <c r="D335" s="23">
        <v>0</v>
      </c>
      <c r="E335" s="48">
        <v>0</v>
      </c>
      <c r="F335" s="23">
        <f t="shared" si="10"/>
        <v>0</v>
      </c>
      <c r="G335" s="21" t="str">
        <f t="shared" si="11"/>
        <v/>
      </c>
    </row>
    <row r="336" spans="1:7" ht="20.100000000000001" customHeight="1">
      <c r="A336" s="10">
        <v>328</v>
      </c>
      <c r="B336" s="46" t="s">
        <v>1082</v>
      </c>
      <c r="C336" s="46" t="s">
        <v>999</v>
      </c>
      <c r="D336" s="23">
        <v>0</v>
      </c>
      <c r="E336" s="48">
        <v>0</v>
      </c>
      <c r="F336" s="23">
        <f t="shared" si="10"/>
        <v>0</v>
      </c>
      <c r="G336" s="21" t="str">
        <f t="shared" si="11"/>
        <v/>
      </c>
    </row>
    <row r="337" spans="1:7" ht="20.100000000000001" customHeight="1">
      <c r="A337" s="10">
        <v>329</v>
      </c>
      <c r="B337" s="47" t="s">
        <v>654</v>
      </c>
      <c r="C337" s="47" t="s">
        <v>823</v>
      </c>
      <c r="D337" s="23">
        <v>0</v>
      </c>
      <c r="E337" s="48">
        <v>0</v>
      </c>
      <c r="F337" s="23">
        <f t="shared" si="10"/>
        <v>0</v>
      </c>
      <c r="G337" s="21" t="str">
        <f t="shared" si="11"/>
        <v/>
      </c>
    </row>
    <row r="338" spans="1:7" ht="20.100000000000001" customHeight="1">
      <c r="A338" s="10">
        <v>330</v>
      </c>
      <c r="B338" s="46" t="s">
        <v>1083</v>
      </c>
      <c r="C338" s="46" t="s">
        <v>1000</v>
      </c>
      <c r="D338" s="23">
        <v>0</v>
      </c>
      <c r="E338" s="48">
        <v>0</v>
      </c>
      <c r="F338" s="23">
        <f t="shared" si="10"/>
        <v>0</v>
      </c>
      <c r="G338" s="21" t="str">
        <f t="shared" si="11"/>
        <v/>
      </c>
    </row>
    <row r="339" spans="1:7" ht="20.100000000000001" customHeight="1">
      <c r="A339" s="10">
        <v>331</v>
      </c>
      <c r="B339" s="47" t="s">
        <v>1084</v>
      </c>
      <c r="C339" s="47" t="s">
        <v>1001</v>
      </c>
      <c r="D339" s="23">
        <v>0</v>
      </c>
      <c r="E339" s="48">
        <v>0</v>
      </c>
      <c r="F339" s="23">
        <f t="shared" si="10"/>
        <v>0</v>
      </c>
      <c r="G339" s="21" t="str">
        <f t="shared" si="11"/>
        <v/>
      </c>
    </row>
    <row r="340" spans="1:7" ht="20.100000000000001" customHeight="1">
      <c r="A340" s="10">
        <v>332</v>
      </c>
      <c r="B340" s="46" t="s">
        <v>675</v>
      </c>
      <c r="C340" s="46" t="s">
        <v>583</v>
      </c>
      <c r="D340" s="23">
        <v>0</v>
      </c>
      <c r="E340" s="48">
        <v>0</v>
      </c>
      <c r="F340" s="23">
        <f t="shared" si="10"/>
        <v>0</v>
      </c>
      <c r="G340" s="21" t="str">
        <f t="shared" si="11"/>
        <v/>
      </c>
    </row>
    <row r="341" spans="1:7" ht="20.100000000000001" customHeight="1">
      <c r="A341" s="10">
        <v>333</v>
      </c>
      <c r="B341" s="47" t="s">
        <v>676</v>
      </c>
      <c r="C341" s="47" t="s">
        <v>584</v>
      </c>
      <c r="D341" s="23">
        <v>0</v>
      </c>
      <c r="E341" s="48">
        <v>0</v>
      </c>
      <c r="F341" s="23">
        <f t="shared" si="10"/>
        <v>0</v>
      </c>
      <c r="G341" s="21" t="str">
        <f t="shared" si="11"/>
        <v/>
      </c>
    </row>
    <row r="342" spans="1:7" ht="20.100000000000001" customHeight="1">
      <c r="A342" s="10">
        <v>334</v>
      </c>
      <c r="B342" s="46" t="s">
        <v>674</v>
      </c>
      <c r="C342" s="46" t="s">
        <v>585</v>
      </c>
      <c r="D342" s="23">
        <v>0</v>
      </c>
      <c r="E342" s="48">
        <v>0</v>
      </c>
      <c r="F342" s="23">
        <f t="shared" si="10"/>
        <v>0</v>
      </c>
      <c r="G342" s="21" t="str">
        <f t="shared" si="11"/>
        <v/>
      </c>
    </row>
    <row r="343" spans="1:7" ht="20.100000000000001" customHeight="1">
      <c r="A343" s="10">
        <v>335</v>
      </c>
      <c r="B343" s="47"/>
      <c r="C343" s="47"/>
      <c r="D343" s="23">
        <v>0</v>
      </c>
      <c r="E343" s="48">
        <v>0</v>
      </c>
      <c r="F343" s="23">
        <f t="shared" si="10"/>
        <v>0</v>
      </c>
      <c r="G343" s="21" t="str">
        <f t="shared" si="11"/>
        <v/>
      </c>
    </row>
    <row r="344" spans="1:7" ht="20.100000000000001" customHeight="1">
      <c r="A344" s="10">
        <v>336</v>
      </c>
      <c r="B344" s="46"/>
      <c r="C344" s="46"/>
      <c r="D344" s="23">
        <v>0</v>
      </c>
      <c r="E344" s="48">
        <v>0</v>
      </c>
      <c r="F344" s="23">
        <f t="shared" si="10"/>
        <v>0</v>
      </c>
      <c r="G344" s="21" t="str">
        <f t="shared" si="11"/>
        <v/>
      </c>
    </row>
    <row r="345" spans="1:7" ht="20.100000000000001" customHeight="1">
      <c r="A345" s="10">
        <v>337</v>
      </c>
      <c r="B345" s="47"/>
      <c r="C345" s="47"/>
      <c r="D345" s="23">
        <v>0</v>
      </c>
      <c r="E345" s="48">
        <v>0</v>
      </c>
      <c r="F345" s="23">
        <f t="shared" si="10"/>
        <v>0</v>
      </c>
      <c r="G345" s="21" t="str">
        <f t="shared" si="11"/>
        <v/>
      </c>
    </row>
    <row r="346" spans="1:7" ht="20.100000000000001" customHeight="1">
      <c r="A346" s="10">
        <v>338</v>
      </c>
      <c r="B346" s="46"/>
      <c r="C346" s="46"/>
      <c r="D346" s="23">
        <v>0</v>
      </c>
      <c r="E346" s="48">
        <v>0</v>
      </c>
      <c r="F346" s="23">
        <f t="shared" si="10"/>
        <v>0</v>
      </c>
      <c r="G346" s="21" t="str">
        <f t="shared" si="11"/>
        <v/>
      </c>
    </row>
    <row r="347" spans="1:7" ht="20.100000000000001" customHeight="1">
      <c r="A347" s="10">
        <v>339</v>
      </c>
      <c r="B347" s="47"/>
      <c r="C347" s="47"/>
      <c r="D347" s="23">
        <v>0</v>
      </c>
      <c r="E347" s="48">
        <v>0</v>
      </c>
      <c r="F347" s="23">
        <f t="shared" si="10"/>
        <v>0</v>
      </c>
      <c r="G347" s="21" t="str">
        <f t="shared" si="11"/>
        <v/>
      </c>
    </row>
    <row r="348" spans="1:7" ht="20.100000000000001" customHeight="1">
      <c r="A348" s="10">
        <v>340</v>
      </c>
      <c r="B348" s="46"/>
      <c r="C348" s="46"/>
      <c r="D348" s="23">
        <v>0</v>
      </c>
      <c r="E348" s="48">
        <v>0</v>
      </c>
      <c r="F348" s="23">
        <f t="shared" si="10"/>
        <v>0</v>
      </c>
      <c r="G348" s="21" t="str">
        <f t="shared" si="11"/>
        <v/>
      </c>
    </row>
    <row r="349" spans="1:7" ht="20.100000000000001" customHeight="1">
      <c r="A349" s="10">
        <v>341</v>
      </c>
      <c r="B349" s="47"/>
      <c r="C349" s="47"/>
      <c r="D349" s="23"/>
      <c r="E349" s="48">
        <v>0</v>
      </c>
      <c r="F349" s="23">
        <f t="shared" si="10"/>
        <v>0</v>
      </c>
      <c r="G349" s="21" t="str">
        <f t="shared" si="11"/>
        <v/>
      </c>
    </row>
    <row r="350" spans="1:7" ht="20.100000000000001" customHeight="1">
      <c r="A350" s="10">
        <v>342</v>
      </c>
      <c r="B350" s="46"/>
      <c r="C350" s="46"/>
      <c r="D350" s="23"/>
      <c r="E350" s="48">
        <v>0</v>
      </c>
      <c r="F350" s="23">
        <f t="shared" si="10"/>
        <v>0</v>
      </c>
      <c r="G350" s="21" t="str">
        <f t="shared" si="11"/>
        <v/>
      </c>
    </row>
    <row r="351" spans="1:7" ht="20.100000000000001" customHeight="1">
      <c r="A351" s="10">
        <v>343</v>
      </c>
      <c r="B351" s="47"/>
      <c r="C351" s="47"/>
      <c r="D351" s="23"/>
      <c r="E351" s="48"/>
      <c r="F351" s="23">
        <f t="shared" si="10"/>
        <v>0</v>
      </c>
      <c r="G351" s="21" t="str">
        <f t="shared" si="11"/>
        <v/>
      </c>
    </row>
    <row r="352" spans="1:7" ht="20.100000000000001" customHeight="1">
      <c r="A352" s="10">
        <v>344</v>
      </c>
      <c r="B352" s="46"/>
      <c r="C352" s="46"/>
      <c r="D352" s="23"/>
      <c r="E352" s="48"/>
      <c r="F352" s="23">
        <f t="shared" si="10"/>
        <v>0</v>
      </c>
      <c r="G352" s="21" t="str">
        <f t="shared" si="11"/>
        <v/>
      </c>
    </row>
    <row r="353" spans="1:7" ht="20.100000000000001" customHeight="1">
      <c r="A353" s="10">
        <v>345</v>
      </c>
      <c r="B353" s="47"/>
      <c r="C353" s="47"/>
      <c r="D353" s="23"/>
      <c r="E353" s="48"/>
      <c r="F353" s="23">
        <f t="shared" si="10"/>
        <v>0</v>
      </c>
      <c r="G353" s="21" t="str">
        <f t="shared" si="11"/>
        <v/>
      </c>
    </row>
    <row r="354" spans="1:7" ht="20.100000000000001" customHeight="1">
      <c r="A354" s="10">
        <v>346</v>
      </c>
      <c r="B354" s="46"/>
      <c r="C354" s="46"/>
      <c r="D354" s="23"/>
      <c r="E354" s="48"/>
      <c r="F354" s="23">
        <f t="shared" si="10"/>
        <v>0</v>
      </c>
      <c r="G354" s="21" t="str">
        <f t="shared" si="11"/>
        <v/>
      </c>
    </row>
    <row r="355" spans="1:7" ht="20.100000000000001" customHeight="1">
      <c r="A355" s="10">
        <v>347</v>
      </c>
      <c r="B355" s="47"/>
      <c r="C355" s="47"/>
      <c r="D355" s="23"/>
      <c r="E355" s="48"/>
      <c r="F355" s="23">
        <f t="shared" si="10"/>
        <v>0</v>
      </c>
      <c r="G355" s="21" t="str">
        <f t="shared" si="11"/>
        <v/>
      </c>
    </row>
    <row r="356" spans="1:7" ht="20.100000000000001" customHeight="1">
      <c r="A356" s="10">
        <v>348</v>
      </c>
      <c r="B356" s="46"/>
      <c r="C356" s="46"/>
      <c r="D356" s="23"/>
      <c r="E356" s="48"/>
      <c r="F356" s="23">
        <f t="shared" si="10"/>
        <v>0</v>
      </c>
      <c r="G356" s="21" t="str">
        <f t="shared" si="11"/>
        <v/>
      </c>
    </row>
    <row r="357" spans="1:7" ht="20.100000000000001" customHeight="1">
      <c r="A357" s="10">
        <v>349</v>
      </c>
      <c r="B357" s="47"/>
      <c r="C357" s="47"/>
      <c r="D357" s="23"/>
      <c r="E357" s="48"/>
      <c r="F357" s="23">
        <f t="shared" si="10"/>
        <v>0</v>
      </c>
      <c r="G357" s="21" t="str">
        <f t="shared" si="11"/>
        <v/>
      </c>
    </row>
    <row r="358" spans="1:7" ht="20.100000000000001" customHeight="1">
      <c r="A358" s="10">
        <v>350</v>
      </c>
      <c r="B358" s="46"/>
      <c r="C358" s="46"/>
      <c r="D358" s="23"/>
      <c r="E358" s="48"/>
      <c r="F358" s="23">
        <f t="shared" si="10"/>
        <v>0</v>
      </c>
      <c r="G358" s="21" t="str">
        <f t="shared" si="11"/>
        <v/>
      </c>
    </row>
    <row r="359" spans="1:7" ht="20.100000000000001" customHeight="1">
      <c r="A359" s="10">
        <v>351</v>
      </c>
      <c r="B359" s="47"/>
      <c r="C359" s="47"/>
      <c r="D359" s="23"/>
      <c r="E359" s="48"/>
      <c r="F359" s="23">
        <f t="shared" si="10"/>
        <v>0</v>
      </c>
      <c r="G359" s="21" t="str">
        <f t="shared" si="11"/>
        <v/>
      </c>
    </row>
    <row r="360" spans="1:7" ht="20.100000000000001" customHeight="1">
      <c r="A360" s="10">
        <v>352</v>
      </c>
      <c r="B360" s="46"/>
      <c r="C360" s="46"/>
      <c r="D360" s="23"/>
      <c r="E360" s="48"/>
      <c r="F360" s="23">
        <f t="shared" si="10"/>
        <v>0</v>
      </c>
      <c r="G360" s="21" t="str">
        <f t="shared" si="11"/>
        <v/>
      </c>
    </row>
    <row r="361" spans="1:7" ht="20.100000000000001" customHeight="1">
      <c r="A361" s="10">
        <v>353</v>
      </c>
      <c r="B361" s="47"/>
      <c r="C361" s="47"/>
      <c r="D361" s="23"/>
      <c r="E361" s="48"/>
      <c r="F361" s="23">
        <f t="shared" si="10"/>
        <v>0</v>
      </c>
      <c r="G361" s="21" t="str">
        <f t="shared" si="11"/>
        <v/>
      </c>
    </row>
    <row r="362" spans="1:7" ht="20.100000000000001" customHeight="1">
      <c r="A362" s="10">
        <v>354</v>
      </c>
      <c r="B362" s="46"/>
      <c r="C362" s="46"/>
      <c r="D362" s="23"/>
      <c r="E362" s="48"/>
      <c r="F362" s="23">
        <f t="shared" si="10"/>
        <v>0</v>
      </c>
      <c r="G362" s="21" t="str">
        <f t="shared" si="11"/>
        <v/>
      </c>
    </row>
    <row r="363" spans="1:7" ht="20.100000000000001" customHeight="1">
      <c r="A363" s="10">
        <v>355</v>
      </c>
      <c r="B363" s="47"/>
      <c r="C363" s="47"/>
      <c r="D363" s="23"/>
      <c r="E363" s="48"/>
      <c r="F363" s="23">
        <f t="shared" si="10"/>
        <v>0</v>
      </c>
      <c r="G363" s="21" t="str">
        <f t="shared" si="11"/>
        <v/>
      </c>
    </row>
    <row r="364" spans="1:7" ht="20.100000000000001" customHeight="1">
      <c r="A364" s="10">
        <v>356</v>
      </c>
      <c r="B364" s="46"/>
      <c r="C364" s="46"/>
      <c r="D364" s="23"/>
      <c r="E364" s="48"/>
      <c r="F364" s="23">
        <f t="shared" si="10"/>
        <v>0</v>
      </c>
      <c r="G364" s="21" t="str">
        <f t="shared" si="11"/>
        <v/>
      </c>
    </row>
    <row r="365" spans="1:7" ht="20.100000000000001" customHeight="1">
      <c r="A365" s="10">
        <v>357</v>
      </c>
      <c r="B365" s="47"/>
      <c r="C365" s="47"/>
      <c r="D365" s="23"/>
      <c r="E365" s="48"/>
      <c r="F365" s="23">
        <f t="shared" si="10"/>
        <v>0</v>
      </c>
      <c r="G365" s="21" t="str">
        <f t="shared" si="11"/>
        <v/>
      </c>
    </row>
    <row r="366" spans="1:7" ht="20.100000000000001" customHeight="1">
      <c r="A366" s="10">
        <v>358</v>
      </c>
      <c r="B366" s="46"/>
      <c r="C366" s="46"/>
      <c r="D366" s="23"/>
      <c r="E366" s="48"/>
      <c r="F366" s="23">
        <f t="shared" si="10"/>
        <v>0</v>
      </c>
      <c r="G366" s="21" t="str">
        <f t="shared" si="11"/>
        <v/>
      </c>
    </row>
    <row r="367" spans="1:7" ht="20.100000000000001" customHeight="1">
      <c r="A367" s="10">
        <v>359</v>
      </c>
      <c r="B367" s="47"/>
      <c r="C367" s="47"/>
      <c r="D367" s="23"/>
      <c r="E367" s="48"/>
      <c r="F367" s="23">
        <f t="shared" si="10"/>
        <v>0</v>
      </c>
      <c r="G367" s="21" t="str">
        <f t="shared" si="11"/>
        <v/>
      </c>
    </row>
    <row r="368" spans="1:7" ht="20.100000000000001" customHeight="1">
      <c r="A368" s="10">
        <v>360</v>
      </c>
      <c r="B368" s="46"/>
      <c r="C368" s="46"/>
      <c r="D368" s="23"/>
      <c r="E368" s="48"/>
      <c r="F368" s="23">
        <f t="shared" si="10"/>
        <v>0</v>
      </c>
      <c r="G368" s="21" t="str">
        <f t="shared" si="11"/>
        <v/>
      </c>
    </row>
    <row r="369" spans="1:7" ht="20.100000000000001" customHeight="1">
      <c r="A369" s="10">
        <v>361</v>
      </c>
      <c r="B369" s="47"/>
      <c r="C369" s="47"/>
      <c r="D369" s="23"/>
      <c r="E369" s="48"/>
      <c r="F369" s="23">
        <f t="shared" si="10"/>
        <v>0</v>
      </c>
      <c r="G369" s="21" t="str">
        <f t="shared" si="11"/>
        <v/>
      </c>
    </row>
    <row r="370" spans="1:7" ht="20.100000000000001" customHeight="1">
      <c r="A370" s="10">
        <v>362</v>
      </c>
      <c r="B370" s="46"/>
      <c r="C370" s="46"/>
      <c r="D370" s="23"/>
      <c r="E370" s="48"/>
      <c r="F370" s="23">
        <f t="shared" si="10"/>
        <v>0</v>
      </c>
      <c r="G370" s="21" t="str">
        <f t="shared" si="11"/>
        <v/>
      </c>
    </row>
    <row r="371" spans="1:7" ht="20.100000000000001" customHeight="1">
      <c r="A371" s="10">
        <v>363</v>
      </c>
      <c r="B371" s="47"/>
      <c r="C371" s="47"/>
      <c r="D371" s="23"/>
      <c r="E371" s="48"/>
      <c r="F371" s="23">
        <f t="shared" si="10"/>
        <v>0</v>
      </c>
      <c r="G371" s="21" t="str">
        <f t="shared" si="11"/>
        <v/>
      </c>
    </row>
    <row r="372" spans="1:7" ht="20.100000000000001" customHeight="1">
      <c r="A372" s="10">
        <v>364</v>
      </c>
      <c r="B372" s="46"/>
      <c r="C372" s="46"/>
      <c r="D372" s="23"/>
      <c r="E372" s="48"/>
      <c r="F372" s="23">
        <f t="shared" si="10"/>
        <v>0</v>
      </c>
      <c r="G372" s="21" t="str">
        <f t="shared" si="11"/>
        <v/>
      </c>
    </row>
    <row r="373" spans="1:7" ht="20.100000000000001" customHeight="1">
      <c r="A373" s="10">
        <v>365</v>
      </c>
      <c r="B373" s="47"/>
      <c r="C373" s="47"/>
      <c r="D373" s="23"/>
      <c r="E373" s="48"/>
      <c r="F373" s="23">
        <f t="shared" si="10"/>
        <v>0</v>
      </c>
      <c r="G373" s="21" t="str">
        <f t="shared" si="11"/>
        <v/>
      </c>
    </row>
    <row r="374" spans="1:7" ht="20.100000000000001" customHeight="1">
      <c r="A374" s="10">
        <v>366</v>
      </c>
      <c r="B374" s="46"/>
      <c r="C374" s="46"/>
      <c r="D374" s="23"/>
      <c r="E374" s="48"/>
      <c r="F374" s="23">
        <f t="shared" si="10"/>
        <v>0</v>
      </c>
      <c r="G374" s="21" t="str">
        <f t="shared" si="11"/>
        <v/>
      </c>
    </row>
    <row r="375" spans="1:7" ht="20.100000000000001" customHeight="1">
      <c r="A375" s="10">
        <v>367</v>
      </c>
      <c r="B375" s="47"/>
      <c r="C375" s="47"/>
      <c r="D375" s="23"/>
      <c r="E375" s="48"/>
      <c r="F375" s="23">
        <f t="shared" si="10"/>
        <v>0</v>
      </c>
      <c r="G375" s="21" t="str">
        <f t="shared" si="11"/>
        <v/>
      </c>
    </row>
    <row r="376" spans="1:7" ht="20.100000000000001" customHeight="1">
      <c r="A376" s="10">
        <v>368</v>
      </c>
      <c r="B376" s="46"/>
      <c r="C376" s="46"/>
      <c r="D376" s="23"/>
      <c r="E376" s="48"/>
      <c r="F376" s="23">
        <f t="shared" si="10"/>
        <v>0</v>
      </c>
      <c r="G376" s="21" t="str">
        <f t="shared" si="11"/>
        <v/>
      </c>
    </row>
    <row r="377" spans="1:7" ht="20.100000000000001" customHeight="1">
      <c r="A377" s="10">
        <v>369</v>
      </c>
      <c r="B377" s="47"/>
      <c r="C377" s="47"/>
      <c r="D377" s="23"/>
      <c r="E377" s="48"/>
      <c r="F377" s="23">
        <f t="shared" si="10"/>
        <v>0</v>
      </c>
      <c r="G377" s="21" t="str">
        <f t="shared" si="11"/>
        <v/>
      </c>
    </row>
    <row r="378" spans="1:7" ht="20.100000000000001" customHeight="1">
      <c r="A378" s="10">
        <v>370</v>
      </c>
      <c r="B378" s="46"/>
      <c r="C378" s="46"/>
      <c r="D378" s="23"/>
      <c r="E378" s="48"/>
      <c r="F378" s="23">
        <f t="shared" si="10"/>
        <v>0</v>
      </c>
      <c r="G378" s="21" t="str">
        <f t="shared" si="11"/>
        <v/>
      </c>
    </row>
    <row r="379" spans="1:7" ht="20.100000000000001" customHeight="1">
      <c r="A379" s="10">
        <v>371</v>
      </c>
      <c r="B379" s="47"/>
      <c r="C379" s="47"/>
      <c r="D379" s="23"/>
      <c r="E379" s="48"/>
      <c r="F379" s="23">
        <f t="shared" si="10"/>
        <v>0</v>
      </c>
      <c r="G379" s="21" t="str">
        <f t="shared" si="11"/>
        <v/>
      </c>
    </row>
    <row r="380" spans="1:7" ht="20.100000000000001" customHeight="1">
      <c r="A380" s="10">
        <v>372</v>
      </c>
      <c r="B380" s="46"/>
      <c r="C380" s="46"/>
      <c r="D380" s="23"/>
      <c r="E380" s="48"/>
      <c r="F380" s="23">
        <f t="shared" si="10"/>
        <v>0</v>
      </c>
      <c r="G380" s="21" t="str">
        <f t="shared" si="11"/>
        <v/>
      </c>
    </row>
    <row r="381" spans="1:7" ht="20.100000000000001" customHeight="1">
      <c r="A381" s="10">
        <v>373</v>
      </c>
      <c r="B381" s="47"/>
      <c r="C381" s="47"/>
      <c r="D381" s="23"/>
      <c r="E381" s="48"/>
      <c r="F381" s="23">
        <f t="shared" si="10"/>
        <v>0</v>
      </c>
      <c r="G381" s="21" t="str">
        <f t="shared" si="11"/>
        <v/>
      </c>
    </row>
    <row r="382" spans="1:7" ht="20.100000000000001" customHeight="1">
      <c r="A382" s="10">
        <v>374</v>
      </c>
      <c r="B382" s="46"/>
      <c r="C382" s="46"/>
      <c r="D382" s="23"/>
      <c r="E382" s="48"/>
      <c r="F382" s="23">
        <f t="shared" si="10"/>
        <v>0</v>
      </c>
      <c r="G382" s="21" t="str">
        <f t="shared" si="11"/>
        <v/>
      </c>
    </row>
    <row r="383" spans="1:7" ht="20.100000000000001" customHeight="1">
      <c r="A383" s="10">
        <v>375</v>
      </c>
      <c r="B383" s="47"/>
      <c r="C383" s="47"/>
      <c r="D383" s="23"/>
      <c r="E383" s="48"/>
      <c r="F383" s="23">
        <f t="shared" si="10"/>
        <v>0</v>
      </c>
      <c r="G383" s="21" t="str">
        <f t="shared" si="11"/>
        <v/>
      </c>
    </row>
    <row r="384" spans="1:7" ht="20.100000000000001" customHeight="1">
      <c r="A384" s="10">
        <v>376</v>
      </c>
      <c r="B384" s="46"/>
      <c r="C384" s="46"/>
      <c r="D384" s="23"/>
      <c r="E384" s="48"/>
      <c r="F384" s="23">
        <f t="shared" si="10"/>
        <v>0</v>
      </c>
      <c r="G384" s="21" t="str">
        <f t="shared" si="11"/>
        <v/>
      </c>
    </row>
    <row r="385" spans="1:7" ht="20.100000000000001" customHeight="1">
      <c r="A385" s="10">
        <v>377</v>
      </c>
      <c r="B385" s="47"/>
      <c r="C385" s="47"/>
      <c r="D385" s="23"/>
      <c r="E385" s="48"/>
      <c r="F385" s="23">
        <f t="shared" si="10"/>
        <v>0</v>
      </c>
      <c r="G385" s="21" t="str">
        <f t="shared" si="11"/>
        <v/>
      </c>
    </row>
    <row r="386" spans="1:7" ht="25.5" customHeight="1">
      <c r="A386" s="65" t="s">
        <v>6</v>
      </c>
      <c r="B386" s="65"/>
      <c r="C386" s="65"/>
      <c r="D386" s="25">
        <f>SUM(D9:D73)</f>
        <v>869</v>
      </c>
      <c r="E386" s="25"/>
      <c r="F386" s="25">
        <f>SUM(F9:F73)</f>
        <v>841</v>
      </c>
      <c r="G386" s="25"/>
    </row>
    <row r="387" spans="1:7" ht="25.5" customHeight="1">
      <c r="A387" s="66" t="s">
        <v>39</v>
      </c>
      <c r="B387" s="66"/>
      <c r="C387" s="66"/>
      <c r="D387" s="59">
        <f>F386/D386</f>
        <v>0.96777905638665129</v>
      </c>
      <c r="E387" s="59"/>
      <c r="F387" s="59"/>
      <c r="G387" s="26"/>
    </row>
    <row r="388" spans="1:7" ht="25.5" customHeight="1">
      <c r="A388" s="58" t="s">
        <v>38</v>
      </c>
      <c r="B388" s="58"/>
      <c r="C388" s="58"/>
      <c r="D388" s="58" t="str">
        <f>IF(D387&lt;50%,B395,IF(D387&lt;70%,B394,IF(D387&lt;80%,B393,IF(D387&lt;90%,B392,B391))))</f>
        <v>A</v>
      </c>
      <c r="E388" s="58"/>
      <c r="F388" s="58"/>
      <c r="G388" s="27"/>
    </row>
    <row r="389" spans="1:7" ht="20.100000000000001" customHeight="1">
      <c r="E389" s="2"/>
      <c r="F389" s="2"/>
    </row>
    <row r="390" spans="1:7" ht="35.25" customHeight="1">
      <c r="B390" s="24" t="s">
        <v>37</v>
      </c>
    </row>
    <row r="391" spans="1:7" ht="20.100000000000001" customHeight="1">
      <c r="B391" s="11" t="s">
        <v>9</v>
      </c>
      <c r="C391" s="12" t="s">
        <v>10</v>
      </c>
    </row>
    <row r="392" spans="1:7" ht="20.100000000000001" customHeight="1">
      <c r="B392" s="11" t="s">
        <v>11</v>
      </c>
      <c r="C392" s="12" t="s">
        <v>12</v>
      </c>
    </row>
    <row r="393" spans="1:7" ht="20.100000000000001" customHeight="1">
      <c r="B393" s="11" t="s">
        <v>13</v>
      </c>
      <c r="C393" s="12" t="s">
        <v>14</v>
      </c>
    </row>
    <row r="394" spans="1:7" ht="20.100000000000001" customHeight="1">
      <c r="B394" s="11" t="s">
        <v>15</v>
      </c>
      <c r="C394" s="12" t="s">
        <v>16</v>
      </c>
    </row>
    <row r="395" spans="1:7" ht="20.100000000000001" customHeight="1">
      <c r="B395" s="11" t="s">
        <v>17</v>
      </c>
      <c r="C395" s="12" t="s">
        <v>18</v>
      </c>
    </row>
    <row r="397" spans="1:7" ht="20.100000000000001" customHeight="1">
      <c r="A397" s="51"/>
      <c r="B397" s="73" t="s">
        <v>1085</v>
      </c>
      <c r="C397" s="73"/>
      <c r="D397" s="73"/>
      <c r="E397" s="73"/>
      <c r="F397" s="73"/>
      <c r="G397" s="73"/>
    </row>
    <row r="398" spans="1:7" ht="20.100000000000001" customHeight="1">
      <c r="A398" s="73" t="s">
        <v>40</v>
      </c>
      <c r="B398" s="73"/>
      <c r="C398" s="73"/>
      <c r="D398" s="73" t="s">
        <v>45</v>
      </c>
      <c r="E398" s="73"/>
      <c r="F398" s="73"/>
      <c r="G398" s="73"/>
    </row>
    <row r="399" spans="1:7" ht="53.25" customHeight="1">
      <c r="A399" s="73"/>
      <c r="B399" s="73"/>
      <c r="C399" s="73"/>
      <c r="D399" s="31"/>
      <c r="E399" s="31"/>
      <c r="F399" s="31"/>
      <c r="G399" s="31"/>
    </row>
    <row r="400" spans="1:7" ht="20.100000000000001" customHeight="1">
      <c r="A400" s="74" t="s">
        <v>889</v>
      </c>
      <c r="B400" s="74"/>
      <c r="C400" s="74"/>
      <c r="D400" s="73" t="s">
        <v>43</v>
      </c>
      <c r="E400" s="73"/>
      <c r="F400" s="73"/>
      <c r="G400" s="73"/>
    </row>
    <row r="401" spans="1:7" ht="20.100000000000001" customHeight="1">
      <c r="A401" s="73" t="s">
        <v>888</v>
      </c>
      <c r="B401" s="73"/>
      <c r="C401" s="73"/>
      <c r="D401" s="73"/>
      <c r="E401" s="73"/>
      <c r="F401" s="73"/>
      <c r="G401" s="73"/>
    </row>
  </sheetData>
  <autoFilter ref="A8:G388">
    <filterColumn colId="1" showButton="0"/>
  </autoFilter>
  <mergeCells count="22">
    <mergeCell ref="A401:C401"/>
    <mergeCell ref="D401:G401"/>
    <mergeCell ref="A386:C386"/>
    <mergeCell ref="A387:C387"/>
    <mergeCell ref="D387:F387"/>
    <mergeCell ref="A388:C388"/>
    <mergeCell ref="D388:F388"/>
    <mergeCell ref="B397:G397"/>
    <mergeCell ref="A398:C398"/>
    <mergeCell ref="D398:G398"/>
    <mergeCell ref="A399:C399"/>
    <mergeCell ref="A400:C400"/>
    <mergeCell ref="D400:G400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385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01"/>
  <sheetViews>
    <sheetView zoomScale="90" zoomScaleNormal="90" workbookViewId="0">
      <pane xSplit="3" ySplit="9" topLeftCell="D386" activePane="bottomRight" state="frozen"/>
      <selection pane="topRight" activeCell="D1" sqref="D1"/>
      <selection pane="bottomLeft" activeCell="A10" sqref="A10"/>
      <selection pane="bottomRight" activeCell="E9" sqref="E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60" t="s">
        <v>0</v>
      </c>
      <c r="B1" s="60"/>
      <c r="C1" s="60"/>
      <c r="D1" s="60"/>
      <c r="E1" s="60"/>
      <c r="F1" s="60"/>
      <c r="G1" s="60"/>
    </row>
    <row r="2" spans="1:7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7" ht="20.100000000000001" customHeight="1">
      <c r="A3" s="62" t="s">
        <v>2</v>
      </c>
      <c r="B3" s="62"/>
      <c r="C3" s="62"/>
      <c r="D3" s="62"/>
      <c r="E3" s="62"/>
      <c r="F3" s="62"/>
      <c r="G3" s="6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3" t="s">
        <v>44</v>
      </c>
      <c r="B5" s="63"/>
      <c r="C5" s="63"/>
      <c r="D5" s="63"/>
      <c r="E5" s="63"/>
      <c r="F5" s="63"/>
      <c r="G5" s="63"/>
    </row>
    <row r="6" spans="1:7" ht="20.100000000000001" customHeight="1">
      <c r="A6" s="64" t="s">
        <v>1087</v>
      </c>
      <c r="B6" s="64"/>
      <c r="C6" s="64"/>
      <c r="D6" s="64"/>
      <c r="E6" s="64"/>
      <c r="F6" s="64"/>
      <c r="G6" s="64"/>
    </row>
    <row r="7" spans="1:7" s="5" customFormat="1" ht="20.100000000000001" customHeight="1">
      <c r="A7" s="70" t="s">
        <v>3</v>
      </c>
      <c r="B7" s="71" t="s">
        <v>4</v>
      </c>
      <c r="C7" s="70" t="s">
        <v>5</v>
      </c>
      <c r="D7" s="67" t="s">
        <v>6</v>
      </c>
      <c r="E7" s="68"/>
      <c r="F7" s="68"/>
      <c r="G7" s="69"/>
    </row>
    <row r="8" spans="1:7" s="5" customFormat="1" ht="20.100000000000001" customHeight="1">
      <c r="A8" s="70"/>
      <c r="B8" s="72"/>
      <c r="C8" s="70"/>
      <c r="D8" s="52" t="s">
        <v>7</v>
      </c>
      <c r="E8" s="52" t="s">
        <v>8</v>
      </c>
      <c r="F8" s="52" t="s">
        <v>36</v>
      </c>
      <c r="G8" s="52" t="s">
        <v>39</v>
      </c>
    </row>
    <row r="9" spans="1:7" ht="20.100000000000001" customHeight="1">
      <c r="A9" s="10">
        <v>1</v>
      </c>
      <c r="B9" s="47" t="s">
        <v>631</v>
      </c>
      <c r="C9" s="47" t="s">
        <v>239</v>
      </c>
      <c r="D9" s="23">
        <v>0</v>
      </c>
      <c r="E9" s="48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customHeight="1">
      <c r="A10" s="10">
        <v>2</v>
      </c>
      <c r="B10" s="46" t="s">
        <v>632</v>
      </c>
      <c r="C10" s="46" t="s">
        <v>240</v>
      </c>
      <c r="D10" s="23">
        <v>0</v>
      </c>
      <c r="E10" s="48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customHeight="1">
      <c r="A11" s="10">
        <v>3</v>
      </c>
      <c r="B11" s="47" t="s">
        <v>630</v>
      </c>
      <c r="C11" s="47" t="s">
        <v>241</v>
      </c>
      <c r="D11" s="23">
        <v>0</v>
      </c>
      <c r="E11" s="48">
        <v>0</v>
      </c>
      <c r="F11" s="23">
        <f t="shared" si="0"/>
        <v>0</v>
      </c>
      <c r="G11" s="21" t="str">
        <f t="shared" si="1"/>
        <v/>
      </c>
    </row>
    <row r="12" spans="1:7" ht="20.100000000000001" customHeight="1">
      <c r="A12" s="10">
        <v>4</v>
      </c>
      <c r="B12" s="46" t="s">
        <v>643</v>
      </c>
      <c r="C12" s="46" t="s">
        <v>613</v>
      </c>
      <c r="D12" s="23">
        <v>0</v>
      </c>
      <c r="E12" s="48">
        <v>0</v>
      </c>
      <c r="F12" s="23">
        <f t="shared" si="0"/>
        <v>0</v>
      </c>
      <c r="G12" s="21" t="str">
        <f t="shared" si="1"/>
        <v/>
      </c>
    </row>
    <row r="13" spans="1:7" ht="20.100000000000001" customHeight="1">
      <c r="A13" s="10">
        <v>5</v>
      </c>
      <c r="B13" s="47" t="s">
        <v>644</v>
      </c>
      <c r="C13" s="47" t="s">
        <v>614</v>
      </c>
      <c r="D13" s="23">
        <v>0</v>
      </c>
      <c r="E13" s="48">
        <v>0</v>
      </c>
      <c r="F13" s="23">
        <f t="shared" si="0"/>
        <v>0</v>
      </c>
      <c r="G13" s="21" t="str">
        <f t="shared" si="1"/>
        <v/>
      </c>
    </row>
    <row r="14" spans="1:7" ht="20.100000000000001" customHeight="1">
      <c r="A14" s="10">
        <v>6</v>
      </c>
      <c r="B14" s="46" t="s">
        <v>642</v>
      </c>
      <c r="C14" s="46" t="s">
        <v>615</v>
      </c>
      <c r="D14" s="23">
        <v>0</v>
      </c>
      <c r="E14" s="48">
        <v>0</v>
      </c>
      <c r="F14" s="23">
        <f t="shared" si="0"/>
        <v>0</v>
      </c>
      <c r="G14" s="21" t="str">
        <f t="shared" si="1"/>
        <v/>
      </c>
    </row>
    <row r="15" spans="1:7" ht="20.100000000000001" customHeight="1">
      <c r="A15" s="10">
        <v>7</v>
      </c>
      <c r="B15" s="47" t="s">
        <v>660</v>
      </c>
      <c r="C15" s="47" t="s">
        <v>307</v>
      </c>
      <c r="D15" s="23">
        <v>0</v>
      </c>
      <c r="E15" s="48">
        <v>0</v>
      </c>
      <c r="F15" s="23">
        <f t="shared" si="0"/>
        <v>0</v>
      </c>
      <c r="G15" s="21" t="str">
        <f t="shared" si="1"/>
        <v/>
      </c>
    </row>
    <row r="16" spans="1:7" ht="20.100000000000001" customHeight="1">
      <c r="A16" s="10">
        <v>8</v>
      </c>
      <c r="B16" s="46" t="s">
        <v>661</v>
      </c>
      <c r="C16" s="46" t="s">
        <v>308</v>
      </c>
      <c r="D16" s="23">
        <v>0</v>
      </c>
      <c r="E16" s="48">
        <v>0</v>
      </c>
      <c r="F16" s="23">
        <f t="shared" si="0"/>
        <v>0</v>
      </c>
      <c r="G16" s="21" t="str">
        <f t="shared" si="1"/>
        <v/>
      </c>
    </row>
    <row r="17" spans="1:7" ht="20.100000000000001" customHeight="1">
      <c r="A17" s="10">
        <v>9</v>
      </c>
      <c r="B17" s="47" t="s">
        <v>659</v>
      </c>
      <c r="C17" s="47" t="s">
        <v>309</v>
      </c>
      <c r="D17" s="23">
        <v>0</v>
      </c>
      <c r="E17" s="48">
        <v>0</v>
      </c>
      <c r="F17" s="23">
        <f t="shared" si="0"/>
        <v>0</v>
      </c>
      <c r="G17" s="21" t="str">
        <f t="shared" si="1"/>
        <v/>
      </c>
    </row>
    <row r="18" spans="1:7" ht="20.100000000000001" customHeight="1">
      <c r="A18" s="10">
        <v>10</v>
      </c>
      <c r="B18" s="46" t="s">
        <v>675</v>
      </c>
      <c r="C18" s="46" t="s">
        <v>583</v>
      </c>
      <c r="D18" s="23">
        <v>0</v>
      </c>
      <c r="E18" s="48">
        <v>0</v>
      </c>
      <c r="F18" s="23">
        <f t="shared" si="0"/>
        <v>0</v>
      </c>
      <c r="G18" s="21" t="str">
        <f t="shared" si="1"/>
        <v/>
      </c>
    </row>
    <row r="19" spans="1:7" ht="20.100000000000001" customHeight="1">
      <c r="A19" s="10">
        <v>11</v>
      </c>
      <c r="B19" s="47" t="s">
        <v>676</v>
      </c>
      <c r="C19" s="47" t="s">
        <v>584</v>
      </c>
      <c r="D19" s="23">
        <v>0</v>
      </c>
      <c r="E19" s="48">
        <v>0</v>
      </c>
      <c r="F19" s="23">
        <f t="shared" si="0"/>
        <v>0</v>
      </c>
      <c r="G19" s="21" t="str">
        <f t="shared" si="1"/>
        <v/>
      </c>
    </row>
    <row r="20" spans="1:7" ht="20.100000000000001" customHeight="1">
      <c r="A20" s="10">
        <v>12</v>
      </c>
      <c r="B20" s="46" t="s">
        <v>674</v>
      </c>
      <c r="C20" s="46" t="s">
        <v>585</v>
      </c>
      <c r="D20" s="23">
        <v>0</v>
      </c>
      <c r="E20" s="48">
        <v>0</v>
      </c>
      <c r="F20" s="23">
        <f t="shared" si="0"/>
        <v>0</v>
      </c>
      <c r="G20" s="21" t="str">
        <f t="shared" si="1"/>
        <v/>
      </c>
    </row>
    <row r="21" spans="1:7" ht="20.100000000000001" customHeight="1">
      <c r="A21" s="10">
        <v>13</v>
      </c>
      <c r="B21" s="47" t="s">
        <v>640</v>
      </c>
      <c r="C21" s="47" t="s">
        <v>697</v>
      </c>
      <c r="D21" s="23">
        <v>0</v>
      </c>
      <c r="E21" s="48">
        <v>0</v>
      </c>
      <c r="F21" s="23">
        <f t="shared" si="0"/>
        <v>0</v>
      </c>
      <c r="G21" s="21" t="str">
        <f t="shared" si="1"/>
        <v/>
      </c>
    </row>
    <row r="22" spans="1:7" ht="20.100000000000001" customHeight="1">
      <c r="A22" s="10">
        <v>14</v>
      </c>
      <c r="B22" s="46" t="s">
        <v>641</v>
      </c>
      <c r="C22" s="46" t="s">
        <v>699</v>
      </c>
      <c r="D22" s="23">
        <v>0</v>
      </c>
      <c r="E22" s="48">
        <v>0</v>
      </c>
      <c r="F22" s="23">
        <f t="shared" si="0"/>
        <v>0</v>
      </c>
      <c r="G22" s="21" t="str">
        <f t="shared" si="1"/>
        <v/>
      </c>
    </row>
    <row r="23" spans="1:7" ht="20.100000000000001" customHeight="1">
      <c r="A23" s="10">
        <v>15</v>
      </c>
      <c r="B23" s="47" t="s">
        <v>639</v>
      </c>
      <c r="C23" s="47" t="s">
        <v>701</v>
      </c>
      <c r="D23" s="23">
        <v>0</v>
      </c>
      <c r="E23" s="48">
        <v>0</v>
      </c>
      <c r="F23" s="23">
        <f t="shared" si="0"/>
        <v>0</v>
      </c>
      <c r="G23" s="21" t="str">
        <f t="shared" si="1"/>
        <v/>
      </c>
    </row>
    <row r="24" spans="1:7" ht="20.100000000000001" customHeight="1">
      <c r="A24" s="10">
        <v>16</v>
      </c>
      <c r="B24" s="46" t="s">
        <v>824</v>
      </c>
      <c r="C24" s="46" t="s">
        <v>252</v>
      </c>
      <c r="D24" s="23">
        <v>0</v>
      </c>
      <c r="E24" s="48">
        <v>0</v>
      </c>
      <c r="F24" s="23">
        <f t="shared" si="0"/>
        <v>0</v>
      </c>
      <c r="G24" s="21" t="str">
        <f t="shared" si="1"/>
        <v/>
      </c>
    </row>
    <row r="25" spans="1:7" ht="20.100000000000001" customHeight="1">
      <c r="A25" s="10">
        <v>17</v>
      </c>
      <c r="B25" s="47" t="s">
        <v>825</v>
      </c>
      <c r="C25" s="47" t="s">
        <v>253</v>
      </c>
      <c r="D25" s="23">
        <v>0</v>
      </c>
      <c r="E25" s="48">
        <v>0</v>
      </c>
      <c r="F25" s="23">
        <f t="shared" si="0"/>
        <v>0</v>
      </c>
      <c r="G25" s="21" t="str">
        <f t="shared" si="1"/>
        <v/>
      </c>
    </row>
    <row r="26" spans="1:7" ht="20.100000000000001" customHeight="1">
      <c r="A26" s="10">
        <v>18</v>
      </c>
      <c r="B26" s="46" t="s">
        <v>826</v>
      </c>
      <c r="C26" s="46" t="s">
        <v>254</v>
      </c>
      <c r="D26" s="23">
        <v>0</v>
      </c>
      <c r="E26" s="48">
        <v>0</v>
      </c>
      <c r="F26" s="23">
        <f t="shared" si="0"/>
        <v>0</v>
      </c>
      <c r="G26" s="21" t="str">
        <f t="shared" si="1"/>
        <v/>
      </c>
    </row>
    <row r="27" spans="1:7" ht="20.100000000000001" customHeight="1">
      <c r="A27" s="10">
        <v>19</v>
      </c>
      <c r="B27" s="47" t="s">
        <v>810</v>
      </c>
      <c r="C27" s="47" t="s">
        <v>811</v>
      </c>
      <c r="D27" s="23">
        <v>0</v>
      </c>
      <c r="E27" s="48">
        <v>0</v>
      </c>
      <c r="F27" s="23">
        <f t="shared" si="0"/>
        <v>0</v>
      </c>
      <c r="G27" s="21" t="str">
        <f t="shared" si="1"/>
        <v/>
      </c>
    </row>
    <row r="28" spans="1:7" ht="20.100000000000001" customHeight="1">
      <c r="A28" s="10">
        <v>20</v>
      </c>
      <c r="B28" s="46" t="s">
        <v>813</v>
      </c>
      <c r="C28" s="46" t="s">
        <v>814</v>
      </c>
      <c r="D28" s="23">
        <v>0</v>
      </c>
      <c r="E28" s="48">
        <v>0</v>
      </c>
      <c r="F28" s="23">
        <f t="shared" si="0"/>
        <v>0</v>
      </c>
      <c r="G28" s="21" t="str">
        <f t="shared" si="1"/>
        <v/>
      </c>
    </row>
    <row r="29" spans="1:7" ht="20.100000000000001" customHeight="1">
      <c r="A29" s="10">
        <v>21</v>
      </c>
      <c r="B29" s="47" t="s">
        <v>816</v>
      </c>
      <c r="C29" s="47" t="s">
        <v>817</v>
      </c>
      <c r="D29" s="23">
        <v>0</v>
      </c>
      <c r="E29" s="48">
        <v>0</v>
      </c>
      <c r="F29" s="23">
        <f t="shared" si="0"/>
        <v>0</v>
      </c>
      <c r="G29" s="21" t="str">
        <f t="shared" si="1"/>
        <v/>
      </c>
    </row>
    <row r="30" spans="1:7" ht="20.100000000000001" customHeight="1">
      <c r="A30" s="10">
        <v>22</v>
      </c>
      <c r="B30" s="46" t="s">
        <v>702</v>
      </c>
      <c r="C30" s="46" t="s">
        <v>605</v>
      </c>
      <c r="D30" s="23">
        <v>0</v>
      </c>
      <c r="E30" s="48">
        <v>0</v>
      </c>
      <c r="F30" s="23">
        <f t="shared" si="0"/>
        <v>0</v>
      </c>
      <c r="G30" s="21" t="str">
        <f t="shared" si="1"/>
        <v/>
      </c>
    </row>
    <row r="31" spans="1:7" ht="20.100000000000001" customHeight="1">
      <c r="A31" s="10">
        <v>23</v>
      </c>
      <c r="B31" s="47" t="s">
        <v>703</v>
      </c>
      <c r="C31" s="47" t="s">
        <v>606</v>
      </c>
      <c r="D31" s="23">
        <v>0</v>
      </c>
      <c r="E31" s="48">
        <v>0</v>
      </c>
      <c r="F31" s="23">
        <f t="shared" si="0"/>
        <v>0</v>
      </c>
      <c r="G31" s="21" t="str">
        <f t="shared" si="1"/>
        <v/>
      </c>
    </row>
    <row r="32" spans="1:7" ht="20.100000000000001" customHeight="1">
      <c r="A32" s="10">
        <v>24</v>
      </c>
      <c r="B32" s="46" t="s">
        <v>704</v>
      </c>
      <c r="C32" s="46" t="s">
        <v>607</v>
      </c>
      <c r="D32" s="23">
        <v>0</v>
      </c>
      <c r="E32" s="48">
        <v>0</v>
      </c>
      <c r="F32" s="23">
        <f t="shared" si="0"/>
        <v>0</v>
      </c>
      <c r="G32" s="21" t="str">
        <f t="shared" si="1"/>
        <v/>
      </c>
    </row>
    <row r="33" spans="1:7" ht="20.100000000000001" customHeight="1">
      <c r="A33" s="10">
        <v>25</v>
      </c>
      <c r="B33" s="47" t="s">
        <v>1002</v>
      </c>
      <c r="C33" s="47" t="s">
        <v>979</v>
      </c>
      <c r="D33" s="23">
        <v>0</v>
      </c>
      <c r="E33" s="48">
        <v>0</v>
      </c>
      <c r="F33" s="23">
        <f t="shared" si="0"/>
        <v>0</v>
      </c>
      <c r="G33" s="21" t="str">
        <f t="shared" si="1"/>
        <v/>
      </c>
    </row>
    <row r="34" spans="1:7" ht="20.100000000000001" customHeight="1">
      <c r="A34" s="10">
        <v>26</v>
      </c>
      <c r="B34" s="46" t="s">
        <v>1003</v>
      </c>
      <c r="C34" s="46" t="s">
        <v>980</v>
      </c>
      <c r="D34" s="23">
        <v>0</v>
      </c>
      <c r="E34" s="48">
        <v>0</v>
      </c>
      <c r="F34" s="23">
        <f t="shared" si="0"/>
        <v>0</v>
      </c>
      <c r="G34" s="21" t="str">
        <f t="shared" si="1"/>
        <v/>
      </c>
    </row>
    <row r="35" spans="1:7" ht="20.100000000000001" customHeight="1">
      <c r="A35" s="10">
        <v>27</v>
      </c>
      <c r="B35" s="47" t="s">
        <v>1004</v>
      </c>
      <c r="C35" s="47" t="s">
        <v>981</v>
      </c>
      <c r="D35" s="23">
        <v>0</v>
      </c>
      <c r="E35" s="48">
        <v>0</v>
      </c>
      <c r="F35" s="23">
        <f t="shared" si="0"/>
        <v>0</v>
      </c>
      <c r="G35" s="21" t="str">
        <f t="shared" si="1"/>
        <v/>
      </c>
    </row>
    <row r="36" spans="1:7" ht="20.100000000000001" customHeight="1">
      <c r="A36" s="10">
        <v>28</v>
      </c>
      <c r="B36" s="46" t="s">
        <v>705</v>
      </c>
      <c r="C36" s="46" t="s">
        <v>184</v>
      </c>
      <c r="D36" s="23">
        <v>0</v>
      </c>
      <c r="E36" s="48">
        <v>0</v>
      </c>
      <c r="F36" s="23">
        <f t="shared" si="0"/>
        <v>0</v>
      </c>
      <c r="G36" s="21" t="str">
        <f t="shared" si="1"/>
        <v/>
      </c>
    </row>
    <row r="37" spans="1:7" ht="20.100000000000001" customHeight="1">
      <c r="A37" s="10">
        <v>29</v>
      </c>
      <c r="B37" s="47" t="s">
        <v>843</v>
      </c>
      <c r="C37" s="47" t="s">
        <v>185</v>
      </c>
      <c r="D37" s="23">
        <v>0</v>
      </c>
      <c r="E37" s="48">
        <v>0</v>
      </c>
      <c r="F37" s="23">
        <f t="shared" si="0"/>
        <v>0</v>
      </c>
      <c r="G37" s="21" t="str">
        <f t="shared" si="1"/>
        <v/>
      </c>
    </row>
    <row r="38" spans="1:7" ht="20.100000000000001" customHeight="1">
      <c r="A38" s="10">
        <v>30</v>
      </c>
      <c r="B38" s="46" t="s">
        <v>706</v>
      </c>
      <c r="C38" s="46" t="s">
        <v>186</v>
      </c>
      <c r="D38" s="23">
        <v>0</v>
      </c>
      <c r="E38" s="48">
        <v>0</v>
      </c>
      <c r="F38" s="23">
        <f t="shared" si="0"/>
        <v>0</v>
      </c>
      <c r="G38" s="21" t="str">
        <f t="shared" si="1"/>
        <v/>
      </c>
    </row>
    <row r="39" spans="1:7" ht="20.100000000000001" customHeight="1">
      <c r="A39" s="10">
        <v>31</v>
      </c>
      <c r="B39" s="47" t="s">
        <v>707</v>
      </c>
      <c r="C39" s="47" t="s">
        <v>187</v>
      </c>
      <c r="D39" s="23">
        <v>0</v>
      </c>
      <c r="E39" s="48">
        <v>0</v>
      </c>
      <c r="F39" s="23">
        <f t="shared" si="0"/>
        <v>0</v>
      </c>
      <c r="G39" s="21" t="str">
        <f t="shared" si="1"/>
        <v/>
      </c>
    </row>
    <row r="40" spans="1:7" ht="20.100000000000001" customHeight="1">
      <c r="A40" s="10">
        <v>32</v>
      </c>
      <c r="B40" s="46" t="s">
        <v>663</v>
      </c>
      <c r="C40" s="46" t="s">
        <v>188</v>
      </c>
      <c r="D40" s="23">
        <v>75</v>
      </c>
      <c r="E40" s="48">
        <v>75</v>
      </c>
      <c r="F40" s="23">
        <f t="shared" si="0"/>
        <v>75</v>
      </c>
      <c r="G40" s="21">
        <f t="shared" si="1"/>
        <v>1</v>
      </c>
    </row>
    <row r="41" spans="1:7" ht="20.100000000000001" customHeight="1">
      <c r="A41" s="10">
        <v>33</v>
      </c>
      <c r="B41" s="47" t="s">
        <v>662</v>
      </c>
      <c r="C41" s="47" t="s">
        <v>189</v>
      </c>
      <c r="D41" s="23">
        <v>15</v>
      </c>
      <c r="E41" s="48">
        <v>15</v>
      </c>
      <c r="F41" s="23">
        <f t="shared" si="0"/>
        <v>15</v>
      </c>
      <c r="G41" s="21">
        <f t="shared" si="1"/>
        <v>1</v>
      </c>
    </row>
    <row r="42" spans="1:7" ht="20.100000000000001" customHeight="1">
      <c r="A42" s="10">
        <v>34</v>
      </c>
      <c r="B42" s="46" t="s">
        <v>708</v>
      </c>
      <c r="C42" s="46" t="s">
        <v>190</v>
      </c>
      <c r="D42" s="23">
        <v>400</v>
      </c>
      <c r="E42" s="48">
        <v>400</v>
      </c>
      <c r="F42" s="23">
        <f t="shared" si="0"/>
        <v>400</v>
      </c>
      <c r="G42" s="21">
        <f t="shared" si="1"/>
        <v>1</v>
      </c>
    </row>
    <row r="43" spans="1:7" ht="20.100000000000001" customHeight="1">
      <c r="A43" s="10">
        <v>35</v>
      </c>
      <c r="B43" s="47" t="s">
        <v>709</v>
      </c>
      <c r="C43" s="47" t="s">
        <v>191</v>
      </c>
      <c r="D43" s="23">
        <v>350</v>
      </c>
      <c r="E43" s="48">
        <v>320</v>
      </c>
      <c r="F43" s="23">
        <f t="shared" si="0"/>
        <v>320</v>
      </c>
      <c r="G43" s="21">
        <f t="shared" si="1"/>
        <v>0.91428571428571426</v>
      </c>
    </row>
    <row r="44" spans="1:7" ht="20.100000000000001" customHeight="1">
      <c r="A44" s="10">
        <v>36</v>
      </c>
      <c r="B44" s="46" t="s">
        <v>827</v>
      </c>
      <c r="C44" s="46" t="s">
        <v>600</v>
      </c>
      <c r="D44" s="23">
        <v>0</v>
      </c>
      <c r="E44" s="48">
        <v>0</v>
      </c>
      <c r="F44" s="23">
        <f t="shared" si="0"/>
        <v>0</v>
      </c>
      <c r="G44" s="21" t="str">
        <f t="shared" si="1"/>
        <v/>
      </c>
    </row>
    <row r="45" spans="1:7" ht="20.100000000000001" customHeight="1">
      <c r="A45" s="10">
        <v>37</v>
      </c>
      <c r="B45" s="47" t="s">
        <v>835</v>
      </c>
      <c r="C45" s="47" t="s">
        <v>192</v>
      </c>
      <c r="D45" s="23">
        <v>0</v>
      </c>
      <c r="E45" s="48">
        <v>0</v>
      </c>
      <c r="F45" s="23">
        <f t="shared" si="0"/>
        <v>0</v>
      </c>
      <c r="G45" s="21" t="str">
        <f t="shared" si="1"/>
        <v/>
      </c>
    </row>
    <row r="46" spans="1:7" ht="20.100000000000001" customHeight="1">
      <c r="A46" s="10">
        <v>38</v>
      </c>
      <c r="B46" s="46" t="s">
        <v>844</v>
      </c>
      <c r="C46" s="46" t="s">
        <v>291</v>
      </c>
      <c r="D46" s="23">
        <v>0</v>
      </c>
      <c r="E46" s="48">
        <v>0</v>
      </c>
      <c r="F46" s="23">
        <f t="shared" si="0"/>
        <v>0</v>
      </c>
      <c r="G46" s="21" t="str">
        <f t="shared" si="1"/>
        <v/>
      </c>
    </row>
    <row r="47" spans="1:7" ht="20.100000000000001" customHeight="1">
      <c r="A47" s="10">
        <v>39</v>
      </c>
      <c r="B47" s="47" t="s">
        <v>845</v>
      </c>
      <c r="C47" s="47" t="s">
        <v>195</v>
      </c>
      <c r="D47" s="23">
        <v>0</v>
      </c>
      <c r="E47" s="48">
        <v>0</v>
      </c>
      <c r="F47" s="23">
        <f t="shared" si="0"/>
        <v>0</v>
      </c>
      <c r="G47" s="21" t="str">
        <f t="shared" si="1"/>
        <v/>
      </c>
    </row>
    <row r="48" spans="1:7" ht="20.100000000000001" customHeight="1">
      <c r="A48" s="10">
        <v>40</v>
      </c>
      <c r="B48" s="46" t="s">
        <v>872</v>
      </c>
      <c r="C48" s="46" t="s">
        <v>194</v>
      </c>
      <c r="D48" s="23">
        <v>0</v>
      </c>
      <c r="E48" s="48">
        <v>0</v>
      </c>
      <c r="F48" s="23">
        <f t="shared" si="0"/>
        <v>0</v>
      </c>
      <c r="G48" s="21" t="str">
        <f t="shared" si="1"/>
        <v/>
      </c>
    </row>
    <row r="49" spans="1:7" ht="20.100000000000001" customHeight="1">
      <c r="A49" s="10">
        <v>41</v>
      </c>
      <c r="B49" s="47" t="s">
        <v>873</v>
      </c>
      <c r="C49" s="47" t="s">
        <v>269</v>
      </c>
      <c r="D49" s="23">
        <v>0</v>
      </c>
      <c r="E49" s="48">
        <v>0</v>
      </c>
      <c r="F49" s="23">
        <f t="shared" si="0"/>
        <v>0</v>
      </c>
      <c r="G49" s="21" t="str">
        <f t="shared" si="1"/>
        <v/>
      </c>
    </row>
    <row r="50" spans="1:7" ht="20.100000000000001" customHeight="1">
      <c r="A50" s="10">
        <v>42</v>
      </c>
      <c r="B50" s="46" t="s">
        <v>874</v>
      </c>
      <c r="C50" s="46" t="s">
        <v>268</v>
      </c>
      <c r="D50" s="23">
        <v>0</v>
      </c>
      <c r="E50" s="48">
        <v>0</v>
      </c>
      <c r="F50" s="23">
        <f t="shared" si="0"/>
        <v>0</v>
      </c>
      <c r="G50" s="21" t="str">
        <f t="shared" si="1"/>
        <v/>
      </c>
    </row>
    <row r="51" spans="1:7" ht="20.100000000000001" customHeight="1">
      <c r="A51" s="10">
        <v>43</v>
      </c>
      <c r="B51" s="47" t="s">
        <v>846</v>
      </c>
      <c r="C51" s="47" t="s">
        <v>230</v>
      </c>
      <c r="D51" s="23">
        <v>0</v>
      </c>
      <c r="E51" s="48">
        <v>0</v>
      </c>
      <c r="F51" s="23">
        <f t="shared" si="0"/>
        <v>0</v>
      </c>
      <c r="G51" s="21" t="str">
        <f t="shared" si="1"/>
        <v/>
      </c>
    </row>
    <row r="52" spans="1:7" ht="20.100000000000001" customHeight="1">
      <c r="A52" s="10">
        <v>44</v>
      </c>
      <c r="B52" s="46" t="s">
        <v>875</v>
      </c>
      <c r="C52" s="46" t="s">
        <v>229</v>
      </c>
      <c r="D52" s="23">
        <v>0</v>
      </c>
      <c r="E52" s="48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v>45</v>
      </c>
      <c r="B53" s="47" t="s">
        <v>653</v>
      </c>
      <c r="C53" s="47" t="s">
        <v>243</v>
      </c>
      <c r="D53" s="23">
        <v>100</v>
      </c>
      <c r="E53" s="48">
        <v>92</v>
      </c>
      <c r="F53" s="23">
        <f t="shared" si="0"/>
        <v>92</v>
      </c>
      <c r="G53" s="21">
        <f t="shared" si="1"/>
        <v>0.92</v>
      </c>
    </row>
    <row r="54" spans="1:7" ht="20.100000000000001" customHeight="1">
      <c r="A54" s="10">
        <v>46</v>
      </c>
      <c r="B54" s="46" t="s">
        <v>652</v>
      </c>
      <c r="C54" s="46" t="s">
        <v>242</v>
      </c>
      <c r="D54" s="23">
        <v>0</v>
      </c>
      <c r="E54" s="48">
        <v>0</v>
      </c>
      <c r="F54" s="23">
        <f t="shared" si="0"/>
        <v>0</v>
      </c>
      <c r="G54" s="21" t="str">
        <f t="shared" si="1"/>
        <v/>
      </c>
    </row>
    <row r="55" spans="1:7" ht="20.100000000000001" customHeight="1">
      <c r="A55" s="10">
        <v>47</v>
      </c>
      <c r="B55" s="47" t="s">
        <v>673</v>
      </c>
      <c r="C55" s="47" t="s">
        <v>711</v>
      </c>
      <c r="D55" s="23">
        <v>0</v>
      </c>
      <c r="E55" s="48">
        <v>0</v>
      </c>
      <c r="F55" s="23">
        <f t="shared" si="0"/>
        <v>0</v>
      </c>
      <c r="G55" s="21" t="str">
        <f t="shared" si="1"/>
        <v/>
      </c>
    </row>
    <row r="56" spans="1:7" ht="20.100000000000001" customHeight="1">
      <c r="A56" s="10">
        <v>48</v>
      </c>
      <c r="B56" s="46" t="s">
        <v>651</v>
      </c>
      <c r="C56" s="46" t="s">
        <v>712</v>
      </c>
      <c r="D56" s="23">
        <v>0</v>
      </c>
      <c r="E56" s="48">
        <v>0</v>
      </c>
      <c r="F56" s="23">
        <f t="shared" si="0"/>
        <v>0</v>
      </c>
      <c r="G56" s="21" t="str">
        <f t="shared" si="1"/>
        <v/>
      </c>
    </row>
    <row r="57" spans="1:7" ht="20.100000000000001" customHeight="1">
      <c r="A57" s="10">
        <v>49</v>
      </c>
      <c r="B57" s="47" t="s">
        <v>650</v>
      </c>
      <c r="C57" s="47" t="s">
        <v>244</v>
      </c>
      <c r="D57" s="23">
        <v>0</v>
      </c>
      <c r="E57" s="48">
        <v>0</v>
      </c>
      <c r="F57" s="23">
        <f t="shared" si="0"/>
        <v>0</v>
      </c>
      <c r="G57" s="21" t="str">
        <f t="shared" si="1"/>
        <v/>
      </c>
    </row>
    <row r="58" spans="1:7" ht="20.100000000000001" customHeight="1">
      <c r="A58" s="10">
        <v>50</v>
      </c>
      <c r="B58" s="46" t="s">
        <v>1005</v>
      </c>
      <c r="C58" s="46" t="s">
        <v>281</v>
      </c>
      <c r="D58" s="23">
        <v>0</v>
      </c>
      <c r="E58" s="48">
        <v>0</v>
      </c>
      <c r="F58" s="23">
        <f t="shared" si="0"/>
        <v>0</v>
      </c>
      <c r="G58" s="21" t="str">
        <f t="shared" si="1"/>
        <v/>
      </c>
    </row>
    <row r="59" spans="1:7" ht="20.100000000000001" customHeight="1">
      <c r="A59" s="10">
        <v>51</v>
      </c>
      <c r="B59" s="47" t="s">
        <v>836</v>
      </c>
      <c r="C59" s="47" t="s">
        <v>266</v>
      </c>
      <c r="D59" s="23">
        <v>0</v>
      </c>
      <c r="E59" s="48">
        <v>0</v>
      </c>
      <c r="F59" s="23">
        <f t="shared" si="0"/>
        <v>0</v>
      </c>
      <c r="G59" s="21" t="str">
        <f t="shared" si="1"/>
        <v/>
      </c>
    </row>
    <row r="60" spans="1:7" ht="20.100000000000001" customHeight="1">
      <c r="A60" s="10">
        <v>52</v>
      </c>
      <c r="B60" s="46" t="s">
        <v>876</v>
      </c>
      <c r="C60" s="46" t="s">
        <v>267</v>
      </c>
      <c r="D60" s="23">
        <v>60</v>
      </c>
      <c r="E60" s="48">
        <v>60</v>
      </c>
      <c r="F60" s="23">
        <f t="shared" si="0"/>
        <v>60</v>
      </c>
      <c r="G60" s="21">
        <f t="shared" si="1"/>
        <v>1</v>
      </c>
    </row>
    <row r="61" spans="1:7" ht="20.100000000000001" customHeight="1">
      <c r="A61" s="10">
        <v>53</v>
      </c>
      <c r="B61" s="47" t="s">
        <v>877</v>
      </c>
      <c r="C61" s="47" t="s">
        <v>270</v>
      </c>
      <c r="D61" s="23">
        <v>0</v>
      </c>
      <c r="E61" s="48">
        <v>0</v>
      </c>
      <c r="F61" s="23">
        <f t="shared" si="0"/>
        <v>0</v>
      </c>
      <c r="G61" s="21" t="str">
        <f t="shared" si="1"/>
        <v/>
      </c>
    </row>
    <row r="62" spans="1:7" ht="20.100000000000001" customHeight="1">
      <c r="A62" s="10">
        <v>54</v>
      </c>
      <c r="B62" s="46" t="s">
        <v>878</v>
      </c>
      <c r="C62" s="46" t="s">
        <v>272</v>
      </c>
      <c r="D62" s="23">
        <v>0</v>
      </c>
      <c r="E62" s="48">
        <v>0</v>
      </c>
      <c r="F62" s="23">
        <f t="shared" si="0"/>
        <v>0</v>
      </c>
      <c r="G62" s="21" t="str">
        <f t="shared" si="1"/>
        <v/>
      </c>
    </row>
    <row r="63" spans="1:7" ht="20.100000000000001" customHeight="1">
      <c r="A63" s="10">
        <v>55</v>
      </c>
      <c r="B63" s="47" t="s">
        <v>879</v>
      </c>
      <c r="C63" s="47" t="s">
        <v>271</v>
      </c>
      <c r="D63" s="23">
        <v>0</v>
      </c>
      <c r="E63" s="48">
        <v>0</v>
      </c>
      <c r="F63" s="23">
        <f t="shared" si="0"/>
        <v>0</v>
      </c>
      <c r="G63" s="21" t="str">
        <f t="shared" si="1"/>
        <v/>
      </c>
    </row>
    <row r="64" spans="1:7" ht="20.100000000000001" customHeight="1">
      <c r="A64" s="10">
        <v>56</v>
      </c>
      <c r="B64" s="46" t="s">
        <v>880</v>
      </c>
      <c r="C64" s="46" t="s">
        <v>273</v>
      </c>
      <c r="D64" s="23">
        <v>0</v>
      </c>
      <c r="E64" s="48">
        <v>0</v>
      </c>
      <c r="F64" s="23">
        <f t="shared" si="0"/>
        <v>0</v>
      </c>
      <c r="G64" s="21" t="str">
        <f t="shared" si="1"/>
        <v/>
      </c>
    </row>
    <row r="65" spans="1:7" ht="20.100000000000001" customHeight="1">
      <c r="A65" s="10">
        <v>57</v>
      </c>
      <c r="B65" s="47" t="s">
        <v>714</v>
      </c>
      <c r="C65" s="47" t="s">
        <v>715</v>
      </c>
      <c r="D65" s="23">
        <v>0</v>
      </c>
      <c r="E65" s="48">
        <v>0</v>
      </c>
      <c r="F65" s="23">
        <f t="shared" si="0"/>
        <v>0</v>
      </c>
      <c r="G65" s="21" t="str">
        <f t="shared" si="1"/>
        <v/>
      </c>
    </row>
    <row r="66" spans="1:7" ht="20.100000000000001" customHeight="1">
      <c r="A66" s="10">
        <v>58</v>
      </c>
      <c r="B66" s="46" t="s">
        <v>717</v>
      </c>
      <c r="C66" s="46" t="s">
        <v>603</v>
      </c>
      <c r="D66" s="23">
        <v>0</v>
      </c>
      <c r="E66" s="48">
        <v>0</v>
      </c>
      <c r="F66" s="23">
        <f t="shared" si="0"/>
        <v>0</v>
      </c>
      <c r="G66" s="21" t="str">
        <f t="shared" si="1"/>
        <v/>
      </c>
    </row>
    <row r="67" spans="1:7" ht="20.100000000000001" customHeight="1">
      <c r="A67" s="10">
        <v>59</v>
      </c>
      <c r="B67" s="47" t="s">
        <v>656</v>
      </c>
      <c r="C67" s="47" t="s">
        <v>196</v>
      </c>
      <c r="D67" s="23">
        <v>0</v>
      </c>
      <c r="E67" s="48">
        <v>0</v>
      </c>
      <c r="F67" s="23">
        <f t="shared" si="0"/>
        <v>0</v>
      </c>
      <c r="G67" s="21" t="str">
        <f t="shared" si="1"/>
        <v/>
      </c>
    </row>
    <row r="68" spans="1:7" ht="20.100000000000001" customHeight="1">
      <c r="A68" s="10">
        <v>60</v>
      </c>
      <c r="B68" s="46" t="s">
        <v>838</v>
      </c>
      <c r="C68" s="46" t="s">
        <v>197</v>
      </c>
      <c r="D68" s="23">
        <v>55</v>
      </c>
      <c r="E68" s="48">
        <v>55</v>
      </c>
      <c r="F68" s="23">
        <f t="shared" si="0"/>
        <v>55</v>
      </c>
      <c r="G68" s="21">
        <f t="shared" si="1"/>
        <v>1</v>
      </c>
    </row>
    <row r="69" spans="1:7" ht="20.100000000000001" customHeight="1">
      <c r="A69" s="10">
        <v>61</v>
      </c>
      <c r="B69" s="47" t="s">
        <v>837</v>
      </c>
      <c r="C69" s="47" t="s">
        <v>198</v>
      </c>
      <c r="D69" s="23">
        <v>0</v>
      </c>
      <c r="E69" s="48">
        <v>0</v>
      </c>
      <c r="F69" s="23">
        <f t="shared" si="0"/>
        <v>0</v>
      </c>
      <c r="G69" s="21" t="str">
        <f t="shared" si="1"/>
        <v/>
      </c>
    </row>
    <row r="70" spans="1:7" ht="20.100000000000001" customHeight="1">
      <c r="A70" s="10">
        <v>62</v>
      </c>
      <c r="B70" s="46" t="s">
        <v>645</v>
      </c>
      <c r="C70" s="46" t="s">
        <v>199</v>
      </c>
      <c r="D70" s="23">
        <v>0</v>
      </c>
      <c r="E70" s="48">
        <v>0</v>
      </c>
      <c r="F70" s="23">
        <f t="shared" si="0"/>
        <v>0</v>
      </c>
      <c r="G70" s="21" t="str">
        <f t="shared" si="1"/>
        <v/>
      </c>
    </row>
    <row r="71" spans="1:7" ht="20.100000000000001" customHeight="1">
      <c r="A71" s="10">
        <v>63</v>
      </c>
      <c r="B71" s="47" t="s">
        <v>847</v>
      </c>
      <c r="C71" s="47" t="s">
        <v>200</v>
      </c>
      <c r="D71" s="23">
        <v>0</v>
      </c>
      <c r="E71" s="48">
        <v>0</v>
      </c>
      <c r="F71" s="23">
        <f t="shared" si="0"/>
        <v>0</v>
      </c>
      <c r="G71" s="21" t="str">
        <f t="shared" si="1"/>
        <v/>
      </c>
    </row>
    <row r="72" spans="1:7" ht="20.100000000000001" customHeight="1">
      <c r="A72" s="10">
        <v>64</v>
      </c>
      <c r="B72" s="46" t="s">
        <v>848</v>
      </c>
      <c r="C72" s="46" t="s">
        <v>222</v>
      </c>
      <c r="D72" s="23">
        <v>0</v>
      </c>
      <c r="E72" s="48">
        <v>0</v>
      </c>
      <c r="F72" s="23">
        <f t="shared" si="0"/>
        <v>0</v>
      </c>
      <c r="G72" s="21" t="str">
        <f t="shared" si="1"/>
        <v/>
      </c>
    </row>
    <row r="73" spans="1:7" ht="20.100000000000001" customHeight="1">
      <c r="A73" s="10">
        <v>65</v>
      </c>
      <c r="B73" s="47" t="s">
        <v>664</v>
      </c>
      <c r="C73" s="47" t="s">
        <v>46</v>
      </c>
      <c r="D73" s="23">
        <v>100</v>
      </c>
      <c r="E73" s="48">
        <v>100</v>
      </c>
      <c r="F73" s="23">
        <f t="shared" ref="F73:F136" si="2">IF(E73&gt;D73,D73,E73)</f>
        <v>100</v>
      </c>
      <c r="G73" s="21">
        <f t="shared" si="1"/>
        <v>1</v>
      </c>
    </row>
    <row r="74" spans="1:7" ht="20.100000000000001" customHeight="1">
      <c r="A74" s="10">
        <v>66</v>
      </c>
      <c r="B74" s="46" t="s">
        <v>718</v>
      </c>
      <c r="C74" s="46" t="s">
        <v>47</v>
      </c>
      <c r="D74" s="23">
        <v>0</v>
      </c>
      <c r="E74" s="48">
        <v>0</v>
      </c>
      <c r="F74" s="23">
        <f t="shared" si="2"/>
        <v>0</v>
      </c>
      <c r="G74" s="21" t="str">
        <f t="shared" ref="G74:G137" si="3">IFERROR(F74/D74,"")</f>
        <v/>
      </c>
    </row>
    <row r="75" spans="1:7" ht="20.100000000000001" customHeight="1">
      <c r="A75" s="10">
        <v>67</v>
      </c>
      <c r="B75" s="47" t="s">
        <v>679</v>
      </c>
      <c r="C75" s="47" t="s">
        <v>48</v>
      </c>
      <c r="D75" s="23">
        <v>0</v>
      </c>
      <c r="E75" s="48">
        <v>0</v>
      </c>
      <c r="F75" s="23">
        <f t="shared" si="2"/>
        <v>0</v>
      </c>
      <c r="G75" s="21" t="str">
        <f t="shared" si="3"/>
        <v/>
      </c>
    </row>
    <row r="76" spans="1:7" ht="20.100000000000001" customHeight="1">
      <c r="A76" s="10">
        <v>68</v>
      </c>
      <c r="B76" s="46" t="s">
        <v>719</v>
      </c>
      <c r="C76" s="46" t="s">
        <v>49</v>
      </c>
      <c r="D76" s="23">
        <v>20</v>
      </c>
      <c r="E76" s="48">
        <v>18</v>
      </c>
      <c r="F76" s="23">
        <f t="shared" si="2"/>
        <v>18</v>
      </c>
      <c r="G76" s="21">
        <f t="shared" si="3"/>
        <v>0.9</v>
      </c>
    </row>
    <row r="77" spans="1:7" ht="20.100000000000001" customHeight="1">
      <c r="A77" s="10">
        <v>69</v>
      </c>
      <c r="B77" s="47" t="s">
        <v>720</v>
      </c>
      <c r="C77" s="47" t="s">
        <v>50</v>
      </c>
      <c r="D77" s="23">
        <v>0</v>
      </c>
      <c r="E77" s="48">
        <v>0</v>
      </c>
      <c r="F77" s="23">
        <f t="shared" si="2"/>
        <v>0</v>
      </c>
      <c r="G77" s="21" t="str">
        <f t="shared" si="3"/>
        <v/>
      </c>
    </row>
    <row r="78" spans="1:7" ht="20.100000000000001" customHeight="1">
      <c r="A78" s="10">
        <v>70</v>
      </c>
      <c r="B78" s="46" t="s">
        <v>721</v>
      </c>
      <c r="C78" s="46" t="s">
        <v>51</v>
      </c>
      <c r="D78" s="23">
        <v>0</v>
      </c>
      <c r="E78" s="48">
        <v>0</v>
      </c>
      <c r="F78" s="23">
        <f t="shared" si="2"/>
        <v>0</v>
      </c>
      <c r="G78" s="21" t="str">
        <f t="shared" si="3"/>
        <v/>
      </c>
    </row>
    <row r="79" spans="1:7" ht="20.100000000000001" customHeight="1">
      <c r="A79" s="10">
        <v>71</v>
      </c>
      <c r="B79" s="47" t="s">
        <v>722</v>
      </c>
      <c r="C79" s="47" t="s">
        <v>52</v>
      </c>
      <c r="D79" s="23">
        <v>0</v>
      </c>
      <c r="E79" s="48">
        <v>0</v>
      </c>
      <c r="F79" s="23">
        <f t="shared" si="2"/>
        <v>0</v>
      </c>
      <c r="G79" s="21" t="str">
        <f t="shared" si="3"/>
        <v/>
      </c>
    </row>
    <row r="80" spans="1:7" ht="20.100000000000001" customHeight="1">
      <c r="A80" s="10">
        <v>72</v>
      </c>
      <c r="B80" s="46" t="s">
        <v>723</v>
      </c>
      <c r="C80" s="46" t="s">
        <v>53</v>
      </c>
      <c r="D80" s="23">
        <v>0</v>
      </c>
      <c r="E80" s="48">
        <v>0</v>
      </c>
      <c r="F80" s="23">
        <f t="shared" si="2"/>
        <v>0</v>
      </c>
      <c r="G80" s="21" t="str">
        <f t="shared" si="3"/>
        <v/>
      </c>
    </row>
    <row r="81" spans="1:7" ht="20.100000000000001" customHeight="1">
      <c r="A81" s="10">
        <v>73</v>
      </c>
      <c r="B81" s="47" t="s">
        <v>724</v>
      </c>
      <c r="C81" s="47" t="s">
        <v>54</v>
      </c>
      <c r="D81" s="23">
        <v>0</v>
      </c>
      <c r="E81" s="48">
        <v>0</v>
      </c>
      <c r="F81" s="23">
        <f t="shared" si="2"/>
        <v>0</v>
      </c>
      <c r="G81" s="21" t="str">
        <f t="shared" si="3"/>
        <v/>
      </c>
    </row>
    <row r="82" spans="1:7" ht="20.100000000000001" customHeight="1">
      <c r="A82" s="10">
        <v>74</v>
      </c>
      <c r="B82" s="46" t="s">
        <v>725</v>
      </c>
      <c r="C82" s="46" t="s">
        <v>55</v>
      </c>
      <c r="D82" s="23">
        <v>50</v>
      </c>
      <c r="E82" s="48">
        <v>50</v>
      </c>
      <c r="F82" s="23">
        <f t="shared" si="2"/>
        <v>50</v>
      </c>
      <c r="G82" s="21">
        <f t="shared" si="3"/>
        <v>1</v>
      </c>
    </row>
    <row r="83" spans="1:7" ht="20.100000000000001" customHeight="1">
      <c r="A83" s="10">
        <v>75</v>
      </c>
      <c r="B83" s="47" t="s">
        <v>726</v>
      </c>
      <c r="C83" s="47" t="s">
        <v>56</v>
      </c>
      <c r="D83" s="23">
        <v>0</v>
      </c>
      <c r="E83" s="48">
        <v>0</v>
      </c>
      <c r="F83" s="23">
        <f t="shared" si="2"/>
        <v>0</v>
      </c>
      <c r="G83" s="21" t="str">
        <f t="shared" si="3"/>
        <v/>
      </c>
    </row>
    <row r="84" spans="1:7" ht="20.100000000000001" customHeight="1">
      <c r="A84" s="10">
        <v>76</v>
      </c>
      <c r="B84" s="46" t="s">
        <v>727</v>
      </c>
      <c r="C84" s="46" t="s">
        <v>57</v>
      </c>
      <c r="D84" s="23">
        <v>0</v>
      </c>
      <c r="E84" s="48">
        <v>0</v>
      </c>
      <c r="F84" s="23">
        <f t="shared" si="2"/>
        <v>0</v>
      </c>
      <c r="G84" s="21" t="str">
        <f t="shared" si="3"/>
        <v/>
      </c>
    </row>
    <row r="85" spans="1:7" ht="20.100000000000001" customHeight="1">
      <c r="A85" s="10">
        <v>77</v>
      </c>
      <c r="B85" s="47" t="s">
        <v>728</v>
      </c>
      <c r="C85" s="47" t="s">
        <v>58</v>
      </c>
      <c r="D85" s="23">
        <v>0</v>
      </c>
      <c r="E85" s="48">
        <v>0</v>
      </c>
      <c r="F85" s="23">
        <f t="shared" si="2"/>
        <v>0</v>
      </c>
      <c r="G85" s="21" t="str">
        <f t="shared" si="3"/>
        <v/>
      </c>
    </row>
    <row r="86" spans="1:7" ht="20.100000000000001" customHeight="1">
      <c r="A86" s="10">
        <v>78</v>
      </c>
      <c r="B86" s="46" t="s">
        <v>729</v>
      </c>
      <c r="C86" s="46" t="s">
        <v>59</v>
      </c>
      <c r="D86" s="23">
        <v>100</v>
      </c>
      <c r="E86" s="48">
        <v>100</v>
      </c>
      <c r="F86" s="23">
        <f t="shared" si="2"/>
        <v>100</v>
      </c>
      <c r="G86" s="21">
        <f t="shared" si="3"/>
        <v>1</v>
      </c>
    </row>
    <row r="87" spans="1:7" ht="20.100000000000001" customHeight="1">
      <c r="A87" s="10">
        <v>79</v>
      </c>
      <c r="B87" s="47" t="s">
        <v>730</v>
      </c>
      <c r="C87" s="47" t="s">
        <v>60</v>
      </c>
      <c r="D87" s="23">
        <v>0</v>
      </c>
      <c r="E87" s="48">
        <v>0</v>
      </c>
      <c r="F87" s="23">
        <f t="shared" si="2"/>
        <v>0</v>
      </c>
      <c r="G87" s="21" t="str">
        <f t="shared" si="3"/>
        <v/>
      </c>
    </row>
    <row r="88" spans="1:7" ht="20.100000000000001" customHeight="1">
      <c r="A88" s="10">
        <v>80</v>
      </c>
      <c r="B88" s="46" t="s">
        <v>731</v>
      </c>
      <c r="C88" s="46" t="s">
        <v>61</v>
      </c>
      <c r="D88" s="23">
        <v>0</v>
      </c>
      <c r="E88" s="48">
        <v>0</v>
      </c>
      <c r="F88" s="23">
        <f t="shared" si="2"/>
        <v>0</v>
      </c>
      <c r="G88" s="21" t="str">
        <f t="shared" si="3"/>
        <v/>
      </c>
    </row>
    <row r="89" spans="1:7" ht="20.100000000000001" customHeight="1">
      <c r="A89" s="10">
        <v>81</v>
      </c>
      <c r="B89" s="47" t="s">
        <v>732</v>
      </c>
      <c r="C89" s="47" t="s">
        <v>62</v>
      </c>
      <c r="D89" s="23">
        <v>0</v>
      </c>
      <c r="E89" s="48">
        <v>0</v>
      </c>
      <c r="F89" s="23">
        <f t="shared" si="2"/>
        <v>0</v>
      </c>
      <c r="G89" s="21" t="str">
        <f t="shared" si="3"/>
        <v/>
      </c>
    </row>
    <row r="90" spans="1:7" ht="20.100000000000001" customHeight="1">
      <c r="A90" s="10">
        <v>82</v>
      </c>
      <c r="B90" s="46" t="s">
        <v>733</v>
      </c>
      <c r="C90" s="46" t="s">
        <v>63</v>
      </c>
      <c r="D90" s="23">
        <v>0</v>
      </c>
      <c r="E90" s="48">
        <v>0</v>
      </c>
      <c r="F90" s="23">
        <f t="shared" si="2"/>
        <v>0</v>
      </c>
      <c r="G90" s="21" t="str">
        <f t="shared" si="3"/>
        <v/>
      </c>
    </row>
    <row r="91" spans="1:7" ht="20.100000000000001" customHeight="1">
      <c r="A91" s="10">
        <v>83</v>
      </c>
      <c r="B91" s="47" t="s">
        <v>683</v>
      </c>
      <c r="C91" s="47" t="s">
        <v>64</v>
      </c>
      <c r="D91" s="23">
        <v>0</v>
      </c>
      <c r="E91" s="48">
        <v>0</v>
      </c>
      <c r="F91" s="23">
        <f t="shared" si="2"/>
        <v>0</v>
      </c>
      <c r="G91" s="21" t="str">
        <f t="shared" si="3"/>
        <v/>
      </c>
    </row>
    <row r="92" spans="1:7" ht="20.100000000000001" customHeight="1">
      <c r="A92" s="10">
        <v>84</v>
      </c>
      <c r="B92" s="46" t="s">
        <v>734</v>
      </c>
      <c r="C92" s="46" t="s">
        <v>65</v>
      </c>
      <c r="D92" s="23">
        <v>0</v>
      </c>
      <c r="E92" s="48">
        <v>0</v>
      </c>
      <c r="F92" s="23">
        <f t="shared" si="2"/>
        <v>0</v>
      </c>
      <c r="G92" s="21" t="str">
        <f t="shared" si="3"/>
        <v/>
      </c>
    </row>
    <row r="93" spans="1:7" ht="20.100000000000001" customHeight="1">
      <c r="A93" s="10">
        <v>85</v>
      </c>
      <c r="B93" s="47" t="s">
        <v>735</v>
      </c>
      <c r="C93" s="47" t="s">
        <v>66</v>
      </c>
      <c r="D93" s="23">
        <v>0</v>
      </c>
      <c r="E93" s="48">
        <v>0</v>
      </c>
      <c r="F93" s="23">
        <f t="shared" si="2"/>
        <v>0</v>
      </c>
      <c r="G93" s="21" t="str">
        <f t="shared" si="3"/>
        <v/>
      </c>
    </row>
    <row r="94" spans="1:7" ht="20.100000000000001" customHeight="1">
      <c r="A94" s="10">
        <v>86</v>
      </c>
      <c r="B94" s="46" t="s">
        <v>736</v>
      </c>
      <c r="C94" s="46" t="s">
        <v>67</v>
      </c>
      <c r="D94" s="23">
        <v>0</v>
      </c>
      <c r="E94" s="48">
        <v>0</v>
      </c>
      <c r="F94" s="23">
        <f t="shared" si="2"/>
        <v>0</v>
      </c>
      <c r="G94" s="21" t="str">
        <f t="shared" si="3"/>
        <v/>
      </c>
    </row>
    <row r="95" spans="1:7" ht="20.100000000000001" customHeight="1">
      <c r="A95" s="10">
        <v>87</v>
      </c>
      <c r="B95" s="47" t="s">
        <v>737</v>
      </c>
      <c r="C95" s="47" t="s">
        <v>68</v>
      </c>
      <c r="D95" s="23">
        <v>0</v>
      </c>
      <c r="E95" s="48">
        <v>0</v>
      </c>
      <c r="F95" s="23">
        <f t="shared" si="2"/>
        <v>0</v>
      </c>
      <c r="G95" s="21" t="str">
        <f t="shared" si="3"/>
        <v/>
      </c>
    </row>
    <row r="96" spans="1:7" ht="20.100000000000001" customHeight="1">
      <c r="A96" s="10">
        <v>88</v>
      </c>
      <c r="B96" s="46" t="s">
        <v>738</v>
      </c>
      <c r="C96" s="46" t="s">
        <v>69</v>
      </c>
      <c r="D96" s="23">
        <v>0</v>
      </c>
      <c r="E96" s="48">
        <v>0</v>
      </c>
      <c r="F96" s="23">
        <f t="shared" si="2"/>
        <v>0</v>
      </c>
      <c r="G96" s="21" t="str">
        <f t="shared" si="3"/>
        <v/>
      </c>
    </row>
    <row r="97" spans="1:7" ht="20.100000000000001" customHeight="1">
      <c r="A97" s="10">
        <v>89</v>
      </c>
      <c r="B97" s="47" t="s">
        <v>739</v>
      </c>
      <c r="C97" s="47" t="s">
        <v>70</v>
      </c>
      <c r="D97" s="23">
        <v>0</v>
      </c>
      <c r="E97" s="48">
        <v>0</v>
      </c>
      <c r="F97" s="23">
        <f t="shared" si="2"/>
        <v>0</v>
      </c>
      <c r="G97" s="21" t="str">
        <f t="shared" si="3"/>
        <v/>
      </c>
    </row>
    <row r="98" spans="1:7" ht="20.100000000000001" customHeight="1">
      <c r="A98" s="10">
        <v>90</v>
      </c>
      <c r="B98" s="46" t="s">
        <v>740</v>
      </c>
      <c r="C98" s="46" t="s">
        <v>71</v>
      </c>
      <c r="D98" s="23">
        <v>0</v>
      </c>
      <c r="E98" s="48">
        <v>0</v>
      </c>
      <c r="F98" s="23">
        <f t="shared" si="2"/>
        <v>0</v>
      </c>
      <c r="G98" s="21" t="str">
        <f t="shared" si="3"/>
        <v/>
      </c>
    </row>
    <row r="99" spans="1:7" ht="20.100000000000001" customHeight="1">
      <c r="A99" s="10">
        <v>91</v>
      </c>
      <c r="B99" s="47"/>
      <c r="C99" s="47" t="s">
        <v>72</v>
      </c>
      <c r="D99" s="23">
        <v>0</v>
      </c>
      <c r="E99" s="48">
        <v>0</v>
      </c>
      <c r="F99" s="23">
        <f t="shared" si="2"/>
        <v>0</v>
      </c>
      <c r="G99" s="21" t="str">
        <f t="shared" si="3"/>
        <v/>
      </c>
    </row>
    <row r="100" spans="1:7" ht="20.100000000000001" customHeight="1">
      <c r="A100" s="10">
        <v>92</v>
      </c>
      <c r="B100" s="46" t="s">
        <v>741</v>
      </c>
      <c r="C100" s="46" t="s">
        <v>73</v>
      </c>
      <c r="D100" s="23">
        <v>20</v>
      </c>
      <c r="E100" s="48">
        <v>20</v>
      </c>
      <c r="F100" s="23">
        <f t="shared" si="2"/>
        <v>20</v>
      </c>
      <c r="G100" s="21">
        <f t="shared" si="3"/>
        <v>1</v>
      </c>
    </row>
    <row r="101" spans="1:7" ht="20.100000000000001" customHeight="1">
      <c r="A101" s="10">
        <v>93</v>
      </c>
      <c r="B101" s="47" t="s">
        <v>646</v>
      </c>
      <c r="C101" s="47" t="s">
        <v>74</v>
      </c>
      <c r="D101" s="23">
        <v>0</v>
      </c>
      <c r="E101" s="48">
        <v>0</v>
      </c>
      <c r="F101" s="23">
        <f t="shared" si="2"/>
        <v>0</v>
      </c>
      <c r="G101" s="21" t="str">
        <f t="shared" si="3"/>
        <v/>
      </c>
    </row>
    <row r="102" spans="1:7" ht="20.100000000000001" customHeight="1">
      <c r="A102" s="10">
        <v>94</v>
      </c>
      <c r="B102" s="46" t="s">
        <v>742</v>
      </c>
      <c r="C102" s="46" t="s">
        <v>75</v>
      </c>
      <c r="D102" s="23">
        <v>0</v>
      </c>
      <c r="E102" s="48">
        <v>0</v>
      </c>
      <c r="F102" s="23">
        <f t="shared" si="2"/>
        <v>0</v>
      </c>
      <c r="G102" s="21" t="str">
        <f t="shared" si="3"/>
        <v/>
      </c>
    </row>
    <row r="103" spans="1:7" ht="20.100000000000001" customHeight="1">
      <c r="A103" s="10">
        <v>95</v>
      </c>
      <c r="B103" s="47"/>
      <c r="C103" s="47" t="s">
        <v>76</v>
      </c>
      <c r="D103" s="23">
        <v>0</v>
      </c>
      <c r="E103" s="48">
        <v>0</v>
      </c>
      <c r="F103" s="23">
        <f t="shared" si="2"/>
        <v>0</v>
      </c>
      <c r="G103" s="21" t="str">
        <f t="shared" si="3"/>
        <v/>
      </c>
    </row>
    <row r="104" spans="1:7" ht="20.100000000000001" customHeight="1">
      <c r="A104" s="10">
        <v>96</v>
      </c>
      <c r="B104" s="46" t="s">
        <v>743</v>
      </c>
      <c r="C104" s="46" t="s">
        <v>77</v>
      </c>
      <c r="D104" s="23">
        <v>0</v>
      </c>
      <c r="E104" s="48">
        <v>0</v>
      </c>
      <c r="F104" s="23">
        <f t="shared" si="2"/>
        <v>0</v>
      </c>
      <c r="G104" s="21" t="str">
        <f t="shared" si="3"/>
        <v/>
      </c>
    </row>
    <row r="105" spans="1:7" ht="20.100000000000001" customHeight="1">
      <c r="A105" s="10">
        <v>97</v>
      </c>
      <c r="B105" s="47" t="s">
        <v>1006</v>
      </c>
      <c r="C105" s="47" t="s">
        <v>78</v>
      </c>
      <c r="D105" s="23">
        <v>0</v>
      </c>
      <c r="E105" s="48">
        <v>0</v>
      </c>
      <c r="F105" s="23">
        <f t="shared" si="2"/>
        <v>0</v>
      </c>
      <c r="G105" s="21" t="str">
        <f t="shared" si="3"/>
        <v/>
      </c>
    </row>
    <row r="106" spans="1:7" ht="20.100000000000001" customHeight="1">
      <c r="A106" s="10">
        <v>98</v>
      </c>
      <c r="B106" s="46" t="s">
        <v>744</v>
      </c>
      <c r="C106" s="46" t="s">
        <v>79</v>
      </c>
      <c r="D106" s="23">
        <v>0</v>
      </c>
      <c r="E106" s="48">
        <v>0</v>
      </c>
      <c r="F106" s="23">
        <f t="shared" si="2"/>
        <v>0</v>
      </c>
      <c r="G106" s="21" t="str">
        <f t="shared" si="3"/>
        <v/>
      </c>
    </row>
    <row r="107" spans="1:7" ht="20.100000000000001" customHeight="1">
      <c r="A107" s="10">
        <v>99</v>
      </c>
      <c r="B107" s="47" t="s">
        <v>745</v>
      </c>
      <c r="C107" s="47" t="s">
        <v>80</v>
      </c>
      <c r="D107" s="23">
        <v>0</v>
      </c>
      <c r="E107" s="48">
        <v>0</v>
      </c>
      <c r="F107" s="23">
        <f t="shared" si="2"/>
        <v>0</v>
      </c>
      <c r="G107" s="21" t="str">
        <f t="shared" si="3"/>
        <v/>
      </c>
    </row>
    <row r="108" spans="1:7" ht="20.100000000000001" customHeight="1">
      <c r="A108" s="10">
        <v>100</v>
      </c>
      <c r="B108" s="46" t="s">
        <v>746</v>
      </c>
      <c r="C108" s="46" t="s">
        <v>81</v>
      </c>
      <c r="D108" s="23">
        <v>40</v>
      </c>
      <c r="E108" s="48">
        <v>36</v>
      </c>
      <c r="F108" s="23">
        <f t="shared" si="2"/>
        <v>36</v>
      </c>
      <c r="G108" s="21">
        <f t="shared" si="3"/>
        <v>0.9</v>
      </c>
    </row>
    <row r="109" spans="1:7" ht="20.100000000000001" customHeight="1">
      <c r="A109" s="10">
        <v>101</v>
      </c>
      <c r="B109" s="47" t="s">
        <v>747</v>
      </c>
      <c r="C109" s="47" t="s">
        <v>82</v>
      </c>
      <c r="D109" s="23">
        <v>36</v>
      </c>
      <c r="E109" s="48">
        <v>0</v>
      </c>
      <c r="F109" s="23">
        <f t="shared" si="2"/>
        <v>0</v>
      </c>
      <c r="G109" s="21">
        <f t="shared" si="3"/>
        <v>0</v>
      </c>
    </row>
    <row r="110" spans="1:7" ht="20.100000000000001" customHeight="1">
      <c r="A110" s="10">
        <v>102</v>
      </c>
      <c r="B110" s="46" t="s">
        <v>748</v>
      </c>
      <c r="C110" s="46" t="s">
        <v>83</v>
      </c>
      <c r="D110" s="23">
        <v>5</v>
      </c>
      <c r="E110" s="48">
        <v>4</v>
      </c>
      <c r="F110" s="23">
        <f t="shared" si="2"/>
        <v>4</v>
      </c>
      <c r="G110" s="21">
        <f t="shared" si="3"/>
        <v>0.8</v>
      </c>
    </row>
    <row r="111" spans="1:7" ht="20.100000000000001" customHeight="1">
      <c r="A111" s="10">
        <v>103</v>
      </c>
      <c r="B111" s="47" t="s">
        <v>749</v>
      </c>
      <c r="C111" s="47" t="s">
        <v>84</v>
      </c>
      <c r="D111" s="23">
        <v>0</v>
      </c>
      <c r="E111" s="48">
        <v>0</v>
      </c>
      <c r="F111" s="23">
        <f t="shared" si="2"/>
        <v>0</v>
      </c>
      <c r="G111" s="21" t="str">
        <f t="shared" si="3"/>
        <v/>
      </c>
    </row>
    <row r="112" spans="1:7" ht="20.100000000000001" customHeight="1">
      <c r="A112" s="10">
        <v>104</v>
      </c>
      <c r="B112" s="46"/>
      <c r="C112" s="46" t="s">
        <v>85</v>
      </c>
      <c r="D112" s="23">
        <v>0</v>
      </c>
      <c r="E112" s="48">
        <v>0</v>
      </c>
      <c r="F112" s="23">
        <f t="shared" si="2"/>
        <v>0</v>
      </c>
      <c r="G112" s="21" t="str">
        <f t="shared" si="3"/>
        <v/>
      </c>
    </row>
    <row r="113" spans="1:7" ht="20.100000000000001" customHeight="1">
      <c r="A113" s="10">
        <v>105</v>
      </c>
      <c r="B113" s="47" t="s">
        <v>750</v>
      </c>
      <c r="C113" s="47" t="s">
        <v>586</v>
      </c>
      <c r="D113" s="23">
        <v>0</v>
      </c>
      <c r="E113" s="48">
        <v>0</v>
      </c>
      <c r="F113" s="23">
        <f t="shared" si="2"/>
        <v>0</v>
      </c>
      <c r="G113" s="21" t="str">
        <f t="shared" si="3"/>
        <v/>
      </c>
    </row>
    <row r="114" spans="1:7" ht="20.100000000000001" customHeight="1">
      <c r="A114" s="10">
        <v>106</v>
      </c>
      <c r="B114" s="46" t="s">
        <v>751</v>
      </c>
      <c r="C114" s="46" t="s">
        <v>87</v>
      </c>
      <c r="D114" s="23">
        <v>0</v>
      </c>
      <c r="E114" s="48">
        <v>0</v>
      </c>
      <c r="F114" s="23">
        <f t="shared" si="2"/>
        <v>0</v>
      </c>
      <c r="G114" s="21" t="str">
        <f t="shared" si="3"/>
        <v/>
      </c>
    </row>
    <row r="115" spans="1:7" ht="20.100000000000001" customHeight="1">
      <c r="A115" s="10">
        <v>107</v>
      </c>
      <c r="B115" s="47" t="s">
        <v>752</v>
      </c>
      <c r="C115" s="47" t="s">
        <v>88</v>
      </c>
      <c r="D115" s="23">
        <v>0</v>
      </c>
      <c r="E115" s="48">
        <v>0</v>
      </c>
      <c r="F115" s="23">
        <f t="shared" si="2"/>
        <v>0</v>
      </c>
      <c r="G115" s="21" t="str">
        <f t="shared" si="3"/>
        <v/>
      </c>
    </row>
    <row r="116" spans="1:7" ht="20.100000000000001" customHeight="1">
      <c r="A116" s="10">
        <v>108</v>
      </c>
      <c r="B116" s="46" t="s">
        <v>753</v>
      </c>
      <c r="C116" s="46" t="s">
        <v>89</v>
      </c>
      <c r="D116" s="23">
        <v>0</v>
      </c>
      <c r="E116" s="48">
        <v>0</v>
      </c>
      <c r="F116" s="23">
        <f t="shared" si="2"/>
        <v>0</v>
      </c>
      <c r="G116" s="21" t="str">
        <f t="shared" si="3"/>
        <v/>
      </c>
    </row>
    <row r="117" spans="1:7" ht="20.100000000000001" customHeight="1">
      <c r="A117" s="10">
        <v>109</v>
      </c>
      <c r="B117" s="47" t="s">
        <v>892</v>
      </c>
      <c r="C117" s="47" t="s">
        <v>219</v>
      </c>
      <c r="D117" s="23">
        <v>0</v>
      </c>
      <c r="E117" s="48">
        <v>0</v>
      </c>
      <c r="F117" s="23">
        <f t="shared" si="2"/>
        <v>0</v>
      </c>
      <c r="G117" s="21" t="str">
        <f t="shared" si="3"/>
        <v/>
      </c>
    </row>
    <row r="118" spans="1:7" ht="20.100000000000001" customHeight="1">
      <c r="A118" s="10">
        <v>110</v>
      </c>
      <c r="B118" s="46" t="s">
        <v>893</v>
      </c>
      <c r="C118" s="46" t="s">
        <v>220</v>
      </c>
      <c r="D118" s="23">
        <v>0</v>
      </c>
      <c r="E118" s="48">
        <v>0</v>
      </c>
      <c r="F118" s="23">
        <f t="shared" si="2"/>
        <v>0</v>
      </c>
      <c r="G118" s="21" t="str">
        <f t="shared" si="3"/>
        <v/>
      </c>
    </row>
    <row r="119" spans="1:7" ht="20.100000000000001" customHeight="1">
      <c r="A119" s="10">
        <v>111</v>
      </c>
      <c r="B119" s="47" t="s">
        <v>839</v>
      </c>
      <c r="C119" s="47" t="s">
        <v>221</v>
      </c>
      <c r="D119" s="23">
        <v>0</v>
      </c>
      <c r="E119" s="48">
        <v>0</v>
      </c>
      <c r="F119" s="23">
        <f t="shared" si="2"/>
        <v>0</v>
      </c>
      <c r="G119" s="21" t="str">
        <f t="shared" si="3"/>
        <v/>
      </c>
    </row>
    <row r="120" spans="1:7" ht="20.100000000000001" customHeight="1">
      <c r="A120" s="10">
        <v>112</v>
      </c>
      <c r="B120" s="46"/>
      <c r="C120" s="46" t="s">
        <v>202</v>
      </c>
      <c r="D120" s="23">
        <v>0</v>
      </c>
      <c r="E120" s="48">
        <v>0</v>
      </c>
      <c r="F120" s="23">
        <f t="shared" si="2"/>
        <v>0</v>
      </c>
      <c r="G120" s="21" t="str">
        <f t="shared" si="3"/>
        <v/>
      </c>
    </row>
    <row r="121" spans="1:7" ht="20.100000000000001" customHeight="1">
      <c r="A121" s="10">
        <v>113</v>
      </c>
      <c r="B121" s="47"/>
      <c r="C121" s="47" t="s">
        <v>201</v>
      </c>
      <c r="D121" s="23">
        <v>0</v>
      </c>
      <c r="E121" s="48">
        <v>0</v>
      </c>
      <c r="F121" s="23">
        <f t="shared" si="2"/>
        <v>0</v>
      </c>
      <c r="G121" s="21" t="str">
        <f t="shared" si="3"/>
        <v/>
      </c>
    </row>
    <row r="122" spans="1:7" ht="20.100000000000001" customHeight="1">
      <c r="A122" s="10">
        <v>114</v>
      </c>
      <c r="B122" s="46"/>
      <c r="C122" s="46" t="s">
        <v>203</v>
      </c>
      <c r="D122" s="23">
        <v>0</v>
      </c>
      <c r="E122" s="48">
        <v>0</v>
      </c>
      <c r="F122" s="23">
        <f t="shared" si="2"/>
        <v>0</v>
      </c>
      <c r="G122" s="21" t="str">
        <f t="shared" si="3"/>
        <v/>
      </c>
    </row>
    <row r="123" spans="1:7" ht="20.100000000000001" customHeight="1">
      <c r="A123" s="10">
        <v>115</v>
      </c>
      <c r="B123" s="47" t="s">
        <v>853</v>
      </c>
      <c r="C123" s="47" t="s">
        <v>204</v>
      </c>
      <c r="D123" s="23">
        <v>120</v>
      </c>
      <c r="E123" s="48">
        <v>120</v>
      </c>
      <c r="F123" s="23">
        <f t="shared" si="2"/>
        <v>120</v>
      </c>
      <c r="G123" s="21">
        <f t="shared" si="3"/>
        <v>1</v>
      </c>
    </row>
    <row r="124" spans="1:7" ht="20.100000000000001" customHeight="1">
      <c r="A124" s="10">
        <v>116</v>
      </c>
      <c r="B124" s="46" t="s">
        <v>854</v>
      </c>
      <c r="C124" s="46" t="s">
        <v>205</v>
      </c>
      <c r="D124" s="23">
        <v>120</v>
      </c>
      <c r="E124" s="48">
        <v>120</v>
      </c>
      <c r="F124" s="23">
        <f t="shared" si="2"/>
        <v>120</v>
      </c>
      <c r="G124" s="21">
        <f t="shared" si="3"/>
        <v>1</v>
      </c>
    </row>
    <row r="125" spans="1:7" ht="20.100000000000001" customHeight="1">
      <c r="A125" s="10">
        <v>117</v>
      </c>
      <c r="B125" s="47" t="s">
        <v>855</v>
      </c>
      <c r="C125" s="47" t="s">
        <v>206</v>
      </c>
      <c r="D125" s="23">
        <v>120</v>
      </c>
      <c r="E125" s="48">
        <v>0</v>
      </c>
      <c r="F125" s="23">
        <f t="shared" si="2"/>
        <v>0</v>
      </c>
      <c r="G125" s="21">
        <f t="shared" si="3"/>
        <v>0</v>
      </c>
    </row>
    <row r="126" spans="1:7" ht="20.100000000000001" customHeight="1">
      <c r="A126" s="10">
        <v>118</v>
      </c>
      <c r="B126" s="46" t="s">
        <v>856</v>
      </c>
      <c r="C126" s="46" t="s">
        <v>207</v>
      </c>
      <c r="D126" s="23">
        <v>0</v>
      </c>
      <c r="E126" s="48">
        <v>0</v>
      </c>
      <c r="F126" s="23">
        <f t="shared" si="2"/>
        <v>0</v>
      </c>
      <c r="G126" s="21" t="str">
        <f t="shared" si="3"/>
        <v/>
      </c>
    </row>
    <row r="127" spans="1:7" ht="20.100000000000001" customHeight="1">
      <c r="A127" s="10">
        <v>119</v>
      </c>
      <c r="B127" s="47" t="s">
        <v>857</v>
      </c>
      <c r="C127" s="47" t="s">
        <v>208</v>
      </c>
      <c r="D127" s="23">
        <v>0</v>
      </c>
      <c r="E127" s="48">
        <v>0</v>
      </c>
      <c r="F127" s="23">
        <f t="shared" si="2"/>
        <v>0</v>
      </c>
      <c r="G127" s="21" t="str">
        <f t="shared" si="3"/>
        <v/>
      </c>
    </row>
    <row r="128" spans="1:7" ht="20.100000000000001" customHeight="1">
      <c r="A128" s="10">
        <v>120</v>
      </c>
      <c r="B128" s="46" t="s">
        <v>1007</v>
      </c>
      <c r="C128" s="46" t="s">
        <v>209</v>
      </c>
      <c r="D128" s="23">
        <v>0</v>
      </c>
      <c r="E128" s="48">
        <v>0</v>
      </c>
      <c r="F128" s="23">
        <f t="shared" si="2"/>
        <v>0</v>
      </c>
      <c r="G128" s="21" t="str">
        <f t="shared" si="3"/>
        <v/>
      </c>
    </row>
    <row r="129" spans="1:7" ht="20.100000000000001" customHeight="1">
      <c r="A129" s="10">
        <v>121</v>
      </c>
      <c r="B129" s="47" t="s">
        <v>859</v>
      </c>
      <c r="C129" s="47" t="s">
        <v>210</v>
      </c>
      <c r="D129" s="23">
        <v>0</v>
      </c>
      <c r="E129" s="48">
        <v>0</v>
      </c>
      <c r="F129" s="23">
        <f t="shared" si="2"/>
        <v>0</v>
      </c>
      <c r="G129" s="21" t="str">
        <f t="shared" si="3"/>
        <v/>
      </c>
    </row>
    <row r="130" spans="1:7" ht="20.100000000000001" customHeight="1">
      <c r="A130" s="10">
        <v>122</v>
      </c>
      <c r="B130" s="46" t="s">
        <v>860</v>
      </c>
      <c r="C130" s="46" t="s">
        <v>211</v>
      </c>
      <c r="D130" s="23">
        <v>0</v>
      </c>
      <c r="E130" s="48">
        <v>0</v>
      </c>
      <c r="F130" s="23">
        <f t="shared" si="2"/>
        <v>0</v>
      </c>
      <c r="G130" s="21" t="str">
        <f t="shared" si="3"/>
        <v/>
      </c>
    </row>
    <row r="131" spans="1:7" ht="20.100000000000001" customHeight="1">
      <c r="A131" s="10">
        <v>123</v>
      </c>
      <c r="B131" s="47" t="s">
        <v>1008</v>
      </c>
      <c r="C131" s="47" t="s">
        <v>212</v>
      </c>
      <c r="D131" s="23">
        <v>0</v>
      </c>
      <c r="E131" s="48">
        <v>0</v>
      </c>
      <c r="F131" s="23">
        <f t="shared" si="2"/>
        <v>0</v>
      </c>
      <c r="G131" s="21" t="str">
        <f t="shared" si="3"/>
        <v/>
      </c>
    </row>
    <row r="132" spans="1:7" ht="20.100000000000001" customHeight="1">
      <c r="A132" s="10">
        <v>124</v>
      </c>
      <c r="B132" s="46" t="s">
        <v>829</v>
      </c>
      <c r="C132" s="46" t="s">
        <v>213</v>
      </c>
      <c r="D132" s="23">
        <v>20</v>
      </c>
      <c r="E132" s="48">
        <v>20</v>
      </c>
      <c r="F132" s="23">
        <f t="shared" si="2"/>
        <v>20</v>
      </c>
      <c r="G132" s="21">
        <f t="shared" si="3"/>
        <v>1</v>
      </c>
    </row>
    <row r="133" spans="1:7" ht="20.100000000000001" customHeight="1">
      <c r="A133" s="10">
        <v>125</v>
      </c>
      <c r="B133" s="47" t="s">
        <v>833</v>
      </c>
      <c r="C133" s="47" t="s">
        <v>214</v>
      </c>
      <c r="D133" s="23">
        <v>20</v>
      </c>
      <c r="E133" s="48">
        <v>20</v>
      </c>
      <c r="F133" s="23">
        <f t="shared" si="2"/>
        <v>20</v>
      </c>
      <c r="G133" s="21">
        <f t="shared" si="3"/>
        <v>1</v>
      </c>
    </row>
    <row r="134" spans="1:7" ht="20.100000000000001" customHeight="1">
      <c r="A134" s="10">
        <v>126</v>
      </c>
      <c r="B134" s="46" t="s">
        <v>862</v>
      </c>
      <c r="C134" s="46" t="s">
        <v>215</v>
      </c>
      <c r="D134" s="23">
        <v>20</v>
      </c>
      <c r="E134" s="48">
        <v>0</v>
      </c>
      <c r="F134" s="23">
        <f t="shared" si="2"/>
        <v>0</v>
      </c>
      <c r="G134" s="21">
        <f t="shared" si="3"/>
        <v>0</v>
      </c>
    </row>
    <row r="135" spans="1:7" ht="20.100000000000001" customHeight="1">
      <c r="A135" s="10">
        <v>127</v>
      </c>
      <c r="B135" s="47" t="s">
        <v>668</v>
      </c>
      <c r="C135" s="47" t="s">
        <v>216</v>
      </c>
      <c r="D135" s="23">
        <v>0</v>
      </c>
      <c r="E135" s="48">
        <v>0</v>
      </c>
      <c r="F135" s="23">
        <f t="shared" si="2"/>
        <v>0</v>
      </c>
      <c r="G135" s="21" t="str">
        <f t="shared" si="3"/>
        <v/>
      </c>
    </row>
    <row r="136" spans="1:7" ht="20.100000000000001" customHeight="1">
      <c r="A136" s="10">
        <v>128</v>
      </c>
      <c r="B136" s="46" t="s">
        <v>669</v>
      </c>
      <c r="C136" s="46" t="s">
        <v>217</v>
      </c>
      <c r="D136" s="23">
        <v>0</v>
      </c>
      <c r="E136" s="48">
        <v>0</v>
      </c>
      <c r="F136" s="23">
        <f t="shared" si="2"/>
        <v>0</v>
      </c>
      <c r="G136" s="21" t="str">
        <f t="shared" si="3"/>
        <v/>
      </c>
    </row>
    <row r="137" spans="1:7" ht="20.100000000000001" customHeight="1">
      <c r="A137" s="10">
        <v>129</v>
      </c>
      <c r="B137" s="47" t="s">
        <v>667</v>
      </c>
      <c r="C137" s="47" t="s">
        <v>818</v>
      </c>
      <c r="D137" s="23">
        <v>0</v>
      </c>
      <c r="E137" s="48">
        <v>0</v>
      </c>
      <c r="F137" s="23">
        <f t="shared" ref="F137:F200" si="4">IF(E137&gt;D137,D137,E137)</f>
        <v>0</v>
      </c>
      <c r="G137" s="21" t="str">
        <f t="shared" si="3"/>
        <v/>
      </c>
    </row>
    <row r="138" spans="1:7" ht="20.100000000000001" customHeight="1">
      <c r="A138" s="10">
        <v>130</v>
      </c>
      <c r="B138" s="46" t="s">
        <v>1009</v>
      </c>
      <c r="C138" s="46" t="s">
        <v>982</v>
      </c>
      <c r="D138" s="23">
        <v>0</v>
      </c>
      <c r="E138" s="48">
        <v>0</v>
      </c>
      <c r="F138" s="23">
        <f t="shared" si="4"/>
        <v>0</v>
      </c>
      <c r="G138" s="21" t="str">
        <f t="shared" ref="G138:G201" si="5">IFERROR(F138/D138,"")</f>
        <v/>
      </c>
    </row>
    <row r="139" spans="1:7" ht="20.100000000000001" customHeight="1">
      <c r="A139" s="10">
        <v>131</v>
      </c>
      <c r="B139" s="47" t="s">
        <v>1010</v>
      </c>
      <c r="C139" s="47" t="s">
        <v>983</v>
      </c>
      <c r="D139" s="23">
        <v>0</v>
      </c>
      <c r="E139" s="48">
        <v>0</v>
      </c>
      <c r="F139" s="23">
        <f t="shared" si="4"/>
        <v>0</v>
      </c>
      <c r="G139" s="21" t="str">
        <f t="shared" si="5"/>
        <v/>
      </c>
    </row>
    <row r="140" spans="1:7" ht="20.100000000000001" customHeight="1">
      <c r="A140" s="10">
        <v>132</v>
      </c>
      <c r="B140" s="46" t="s">
        <v>1011</v>
      </c>
      <c r="C140" s="46" t="s">
        <v>984</v>
      </c>
      <c r="D140" s="23">
        <v>0</v>
      </c>
      <c r="E140" s="48">
        <v>0</v>
      </c>
      <c r="F140" s="23">
        <f t="shared" si="4"/>
        <v>0</v>
      </c>
      <c r="G140" s="21" t="str">
        <f t="shared" si="5"/>
        <v/>
      </c>
    </row>
    <row r="141" spans="1:7" ht="20.100000000000001" customHeight="1">
      <c r="A141" s="10">
        <v>133</v>
      </c>
      <c r="B141" s="47" t="s">
        <v>934</v>
      </c>
      <c r="C141" s="47" t="s">
        <v>985</v>
      </c>
      <c r="D141" s="23">
        <v>0</v>
      </c>
      <c r="E141" s="48">
        <v>0</v>
      </c>
      <c r="F141" s="23">
        <f t="shared" si="4"/>
        <v>0</v>
      </c>
      <c r="G141" s="21" t="str">
        <f t="shared" si="5"/>
        <v/>
      </c>
    </row>
    <row r="142" spans="1:7" ht="20.100000000000001" customHeight="1">
      <c r="A142" s="10">
        <v>134</v>
      </c>
      <c r="B142" s="46" t="s">
        <v>935</v>
      </c>
      <c r="C142" s="46" t="s">
        <v>986</v>
      </c>
      <c r="D142" s="23">
        <v>0</v>
      </c>
      <c r="E142" s="48">
        <v>0</v>
      </c>
      <c r="F142" s="23">
        <f t="shared" si="4"/>
        <v>0</v>
      </c>
      <c r="G142" s="21" t="str">
        <f t="shared" si="5"/>
        <v/>
      </c>
    </row>
    <row r="143" spans="1:7" ht="20.100000000000001" customHeight="1">
      <c r="A143" s="10">
        <v>135</v>
      </c>
      <c r="B143" s="47" t="s">
        <v>933</v>
      </c>
      <c r="C143" s="47" t="s">
        <v>987</v>
      </c>
      <c r="D143" s="23">
        <v>0</v>
      </c>
      <c r="E143" s="48">
        <v>0</v>
      </c>
      <c r="F143" s="23">
        <f t="shared" si="4"/>
        <v>0</v>
      </c>
      <c r="G143" s="21" t="str">
        <f t="shared" si="5"/>
        <v/>
      </c>
    </row>
    <row r="144" spans="1:7" ht="20.100000000000001" customHeight="1">
      <c r="A144" s="10">
        <v>136</v>
      </c>
      <c r="B144" s="46" t="s">
        <v>754</v>
      </c>
      <c r="C144" s="46" t="s">
        <v>90</v>
      </c>
      <c r="D144" s="23">
        <v>0</v>
      </c>
      <c r="E144" s="48">
        <v>0</v>
      </c>
      <c r="F144" s="23">
        <f t="shared" si="4"/>
        <v>0</v>
      </c>
      <c r="G144" s="21" t="str">
        <f t="shared" si="5"/>
        <v/>
      </c>
    </row>
    <row r="145" spans="1:7" ht="20.100000000000001" customHeight="1">
      <c r="A145" s="10">
        <v>137</v>
      </c>
      <c r="B145" s="47" t="s">
        <v>755</v>
      </c>
      <c r="C145" s="47" t="s">
        <v>91</v>
      </c>
      <c r="D145" s="23">
        <v>0</v>
      </c>
      <c r="E145" s="48">
        <v>0</v>
      </c>
      <c r="F145" s="23">
        <f t="shared" si="4"/>
        <v>0</v>
      </c>
      <c r="G145" s="21" t="str">
        <f t="shared" si="5"/>
        <v/>
      </c>
    </row>
    <row r="146" spans="1:7" ht="20.100000000000001" customHeight="1">
      <c r="A146" s="10">
        <v>138</v>
      </c>
      <c r="B146" s="46" t="s">
        <v>756</v>
      </c>
      <c r="C146" s="46" t="s">
        <v>92</v>
      </c>
      <c r="D146" s="23">
        <v>0</v>
      </c>
      <c r="E146" s="48">
        <v>0</v>
      </c>
      <c r="F146" s="23">
        <f t="shared" si="4"/>
        <v>0</v>
      </c>
      <c r="G146" s="21" t="str">
        <f t="shared" si="5"/>
        <v/>
      </c>
    </row>
    <row r="147" spans="1:7" ht="20.100000000000001" customHeight="1">
      <c r="A147" s="10">
        <v>139</v>
      </c>
      <c r="B147" s="47" t="s">
        <v>648</v>
      </c>
      <c r="C147" s="47" t="s">
        <v>93</v>
      </c>
      <c r="D147" s="23">
        <v>40</v>
      </c>
      <c r="E147" s="48">
        <v>40</v>
      </c>
      <c r="F147" s="23">
        <f t="shared" si="4"/>
        <v>40</v>
      </c>
      <c r="G147" s="21">
        <f t="shared" si="5"/>
        <v>1</v>
      </c>
    </row>
    <row r="148" spans="1:7" ht="20.100000000000001" customHeight="1">
      <c r="A148" s="10">
        <v>140</v>
      </c>
      <c r="B148" s="46" t="s">
        <v>649</v>
      </c>
      <c r="C148" s="46" t="s">
        <v>94</v>
      </c>
      <c r="D148" s="23">
        <v>40</v>
      </c>
      <c r="E148" s="48">
        <v>40</v>
      </c>
      <c r="F148" s="23">
        <f t="shared" si="4"/>
        <v>40</v>
      </c>
      <c r="G148" s="21">
        <f t="shared" si="5"/>
        <v>1</v>
      </c>
    </row>
    <row r="149" spans="1:7" ht="20.100000000000001" customHeight="1">
      <c r="A149" s="10">
        <v>141</v>
      </c>
      <c r="B149" s="47" t="s">
        <v>647</v>
      </c>
      <c r="C149" s="47" t="s">
        <v>95</v>
      </c>
      <c r="D149" s="23">
        <v>40</v>
      </c>
      <c r="E149" s="48">
        <v>40</v>
      </c>
      <c r="F149" s="23">
        <f t="shared" si="4"/>
        <v>40</v>
      </c>
      <c r="G149" s="21">
        <f t="shared" si="5"/>
        <v>1</v>
      </c>
    </row>
    <row r="150" spans="1:7" ht="20.100000000000001" customHeight="1">
      <c r="A150" s="10">
        <v>142</v>
      </c>
      <c r="B150" s="46" t="s">
        <v>757</v>
      </c>
      <c r="C150" s="46" t="s">
        <v>96</v>
      </c>
      <c r="D150" s="23">
        <v>0</v>
      </c>
      <c r="E150" s="48">
        <v>0</v>
      </c>
      <c r="F150" s="23">
        <f t="shared" si="4"/>
        <v>0</v>
      </c>
      <c r="G150" s="21" t="str">
        <f t="shared" si="5"/>
        <v/>
      </c>
    </row>
    <row r="151" spans="1:7" ht="20.100000000000001" customHeight="1">
      <c r="A151" s="10">
        <v>143</v>
      </c>
      <c r="B151" s="47" t="s">
        <v>758</v>
      </c>
      <c r="C151" s="47" t="s">
        <v>97</v>
      </c>
      <c r="D151" s="23">
        <v>0</v>
      </c>
      <c r="E151" s="48">
        <v>0</v>
      </c>
      <c r="F151" s="23">
        <f t="shared" si="4"/>
        <v>0</v>
      </c>
      <c r="G151" s="21" t="str">
        <f t="shared" si="5"/>
        <v/>
      </c>
    </row>
    <row r="152" spans="1:7" ht="20.100000000000001" customHeight="1">
      <c r="A152" s="10">
        <v>144</v>
      </c>
      <c r="B152" s="46" t="s">
        <v>759</v>
      </c>
      <c r="C152" s="46" t="s">
        <v>98</v>
      </c>
      <c r="D152" s="23">
        <v>0</v>
      </c>
      <c r="E152" s="48">
        <v>0</v>
      </c>
      <c r="F152" s="23">
        <f t="shared" si="4"/>
        <v>0</v>
      </c>
      <c r="G152" s="21" t="str">
        <f t="shared" si="5"/>
        <v/>
      </c>
    </row>
    <row r="153" spans="1:7" ht="20.100000000000001" customHeight="1">
      <c r="A153" s="10">
        <v>145</v>
      </c>
      <c r="B153" s="47" t="s">
        <v>760</v>
      </c>
      <c r="C153" s="47" t="s">
        <v>99</v>
      </c>
      <c r="D153" s="23">
        <v>0</v>
      </c>
      <c r="E153" s="48">
        <v>0</v>
      </c>
      <c r="F153" s="23">
        <f t="shared" si="4"/>
        <v>0</v>
      </c>
      <c r="G153" s="21" t="str">
        <f t="shared" si="5"/>
        <v/>
      </c>
    </row>
    <row r="154" spans="1:7" ht="20.100000000000001" customHeight="1">
      <c r="A154" s="10">
        <v>146</v>
      </c>
      <c r="B154" s="46" t="s">
        <v>761</v>
      </c>
      <c r="C154" s="46" t="s">
        <v>100</v>
      </c>
      <c r="D154" s="23">
        <v>0</v>
      </c>
      <c r="E154" s="48">
        <v>0</v>
      </c>
      <c r="F154" s="23">
        <f t="shared" si="4"/>
        <v>0</v>
      </c>
      <c r="G154" s="21" t="str">
        <f t="shared" si="5"/>
        <v/>
      </c>
    </row>
    <row r="155" spans="1:7" ht="20.100000000000001" customHeight="1">
      <c r="A155" s="10">
        <v>147</v>
      </c>
      <c r="B155" s="47" t="s">
        <v>762</v>
      </c>
      <c r="C155" s="47" t="s">
        <v>101</v>
      </c>
      <c r="D155" s="23">
        <v>0</v>
      </c>
      <c r="E155" s="48">
        <v>0</v>
      </c>
      <c r="F155" s="23">
        <f t="shared" si="4"/>
        <v>0</v>
      </c>
      <c r="G155" s="21" t="str">
        <f t="shared" si="5"/>
        <v/>
      </c>
    </row>
    <row r="156" spans="1:7" ht="20.100000000000001" customHeight="1">
      <c r="A156" s="10">
        <v>148</v>
      </c>
      <c r="B156" s="46" t="s">
        <v>763</v>
      </c>
      <c r="C156" s="46" t="s">
        <v>102</v>
      </c>
      <c r="D156" s="23">
        <v>0</v>
      </c>
      <c r="E156" s="48">
        <v>0</v>
      </c>
      <c r="F156" s="23">
        <f t="shared" si="4"/>
        <v>0</v>
      </c>
      <c r="G156" s="21" t="str">
        <f t="shared" si="5"/>
        <v/>
      </c>
    </row>
    <row r="157" spans="1:7" ht="20.100000000000001" customHeight="1">
      <c r="A157" s="10">
        <v>149</v>
      </c>
      <c r="B157" s="47" t="s">
        <v>764</v>
      </c>
      <c r="C157" s="47" t="s">
        <v>103</v>
      </c>
      <c r="D157" s="23">
        <v>0</v>
      </c>
      <c r="E157" s="48">
        <v>0</v>
      </c>
      <c r="F157" s="23">
        <f t="shared" si="4"/>
        <v>0</v>
      </c>
      <c r="G157" s="21" t="str">
        <f t="shared" si="5"/>
        <v/>
      </c>
    </row>
    <row r="158" spans="1:7" ht="20.100000000000001" customHeight="1">
      <c r="A158" s="10">
        <v>150</v>
      </c>
      <c r="B158" s="46" t="s">
        <v>765</v>
      </c>
      <c r="C158" s="46" t="s">
        <v>104</v>
      </c>
      <c r="D158" s="23">
        <v>0</v>
      </c>
      <c r="E158" s="48">
        <v>0</v>
      </c>
      <c r="F158" s="23">
        <f t="shared" si="4"/>
        <v>0</v>
      </c>
      <c r="G158" s="21" t="str">
        <f t="shared" si="5"/>
        <v/>
      </c>
    </row>
    <row r="159" spans="1:7" ht="20.100000000000001" customHeight="1">
      <c r="A159" s="10">
        <v>151</v>
      </c>
      <c r="B159" s="47" t="s">
        <v>636</v>
      </c>
      <c r="C159" s="47" t="s">
        <v>105</v>
      </c>
      <c r="D159" s="23">
        <v>1042</v>
      </c>
      <c r="E159" s="48">
        <v>952</v>
      </c>
      <c r="F159" s="23">
        <f t="shared" si="4"/>
        <v>952</v>
      </c>
      <c r="G159" s="21">
        <f t="shared" si="5"/>
        <v>0.91362763915547029</v>
      </c>
    </row>
    <row r="160" spans="1:7" ht="20.100000000000001" customHeight="1">
      <c r="A160" s="10">
        <v>152</v>
      </c>
      <c r="B160" s="46" t="s">
        <v>638</v>
      </c>
      <c r="C160" s="46" t="s">
        <v>106</v>
      </c>
      <c r="D160" s="23">
        <v>1042</v>
      </c>
      <c r="E160" s="48">
        <v>1000</v>
      </c>
      <c r="F160" s="23">
        <f t="shared" si="4"/>
        <v>1000</v>
      </c>
      <c r="G160" s="21">
        <f t="shared" si="5"/>
        <v>0.95969289827255277</v>
      </c>
    </row>
    <row r="161" spans="1:7" ht="20.100000000000001" customHeight="1">
      <c r="A161" s="10">
        <v>153</v>
      </c>
      <c r="B161" s="47" t="s">
        <v>637</v>
      </c>
      <c r="C161" s="47" t="s">
        <v>107</v>
      </c>
      <c r="D161" s="23">
        <v>1042</v>
      </c>
      <c r="E161" s="48">
        <v>1000</v>
      </c>
      <c r="F161" s="23">
        <f t="shared" si="4"/>
        <v>1000</v>
      </c>
      <c r="G161" s="21">
        <f t="shared" si="5"/>
        <v>0.95969289827255277</v>
      </c>
    </row>
    <row r="162" spans="1:7" ht="20.100000000000001" customHeight="1">
      <c r="A162" s="10">
        <v>154</v>
      </c>
      <c r="B162" s="46"/>
      <c r="C162" s="46" t="s">
        <v>108</v>
      </c>
      <c r="D162" s="23">
        <v>0</v>
      </c>
      <c r="E162" s="48">
        <v>0</v>
      </c>
      <c r="F162" s="23">
        <f t="shared" si="4"/>
        <v>0</v>
      </c>
      <c r="G162" s="21" t="str">
        <f t="shared" si="5"/>
        <v/>
      </c>
    </row>
    <row r="163" spans="1:7" ht="20.100000000000001" customHeight="1">
      <c r="A163" s="10">
        <v>155</v>
      </c>
      <c r="B163" s="47"/>
      <c r="C163" s="47" t="s">
        <v>109</v>
      </c>
      <c r="D163" s="23">
        <v>0</v>
      </c>
      <c r="E163" s="48">
        <v>0</v>
      </c>
      <c r="F163" s="23">
        <f t="shared" si="4"/>
        <v>0</v>
      </c>
      <c r="G163" s="21" t="str">
        <f t="shared" si="5"/>
        <v/>
      </c>
    </row>
    <row r="164" spans="1:7" ht="20.100000000000001" customHeight="1">
      <c r="A164" s="10">
        <v>156</v>
      </c>
      <c r="B164" s="46"/>
      <c r="C164" s="46" t="s">
        <v>110</v>
      </c>
      <c r="D164" s="23">
        <v>0</v>
      </c>
      <c r="E164" s="48">
        <v>0</v>
      </c>
      <c r="F164" s="23">
        <f t="shared" si="4"/>
        <v>0</v>
      </c>
      <c r="G164" s="21" t="str">
        <f t="shared" si="5"/>
        <v/>
      </c>
    </row>
    <row r="165" spans="1:7" ht="20.100000000000001" customHeight="1">
      <c r="A165" s="10">
        <v>157</v>
      </c>
      <c r="B165" s="47" t="s">
        <v>882</v>
      </c>
      <c r="C165" s="47" t="s">
        <v>227</v>
      </c>
      <c r="D165" s="23">
        <v>0</v>
      </c>
      <c r="E165" s="48">
        <v>0</v>
      </c>
      <c r="F165" s="23">
        <f t="shared" si="4"/>
        <v>0</v>
      </c>
      <c r="G165" s="21" t="str">
        <f t="shared" si="5"/>
        <v/>
      </c>
    </row>
    <row r="166" spans="1:7" ht="20.100000000000001" customHeight="1">
      <c r="A166" s="10">
        <v>158</v>
      </c>
      <c r="B166" s="46" t="s">
        <v>883</v>
      </c>
      <c r="C166" s="46" t="s">
        <v>228</v>
      </c>
      <c r="D166" s="23">
        <v>0</v>
      </c>
      <c r="E166" s="48">
        <v>0</v>
      </c>
      <c r="F166" s="23">
        <f t="shared" si="4"/>
        <v>0</v>
      </c>
      <c r="G166" s="21" t="str">
        <f t="shared" si="5"/>
        <v/>
      </c>
    </row>
    <row r="167" spans="1:7" ht="20.100000000000001" customHeight="1">
      <c r="A167" s="10">
        <v>159</v>
      </c>
      <c r="B167" s="47" t="s">
        <v>881</v>
      </c>
      <c r="C167" s="47" t="s">
        <v>226</v>
      </c>
      <c r="D167" s="23">
        <v>0</v>
      </c>
      <c r="E167" s="48">
        <v>0</v>
      </c>
      <c r="F167" s="23">
        <f t="shared" si="4"/>
        <v>0</v>
      </c>
      <c r="G167" s="21" t="str">
        <f t="shared" si="5"/>
        <v/>
      </c>
    </row>
    <row r="168" spans="1:7" ht="20.100000000000001" customHeight="1">
      <c r="A168" s="10">
        <v>160</v>
      </c>
      <c r="B168" s="46" t="s">
        <v>866</v>
      </c>
      <c r="C168" s="46" t="s">
        <v>111</v>
      </c>
      <c r="D168" s="23">
        <v>0</v>
      </c>
      <c r="E168" s="48">
        <v>0</v>
      </c>
      <c r="F168" s="23">
        <f t="shared" si="4"/>
        <v>0</v>
      </c>
      <c r="G168" s="21" t="str">
        <f t="shared" si="5"/>
        <v/>
      </c>
    </row>
    <row r="169" spans="1:7" ht="20.100000000000001" customHeight="1">
      <c r="A169" s="10">
        <v>161</v>
      </c>
      <c r="B169" s="47" t="s">
        <v>867</v>
      </c>
      <c r="C169" s="47" t="s">
        <v>112</v>
      </c>
      <c r="D169" s="23">
        <v>0</v>
      </c>
      <c r="E169" s="48">
        <v>0</v>
      </c>
      <c r="F169" s="23">
        <f t="shared" si="4"/>
        <v>0</v>
      </c>
      <c r="G169" s="21" t="str">
        <f t="shared" si="5"/>
        <v/>
      </c>
    </row>
    <row r="170" spans="1:7" ht="20.100000000000001" customHeight="1">
      <c r="A170" s="10">
        <v>162</v>
      </c>
      <c r="B170" s="46" t="s">
        <v>868</v>
      </c>
      <c r="C170" s="46" t="s">
        <v>113</v>
      </c>
      <c r="D170" s="23">
        <v>0</v>
      </c>
      <c r="E170" s="48">
        <v>0</v>
      </c>
      <c r="F170" s="23">
        <f t="shared" si="4"/>
        <v>0</v>
      </c>
      <c r="G170" s="21" t="str">
        <f t="shared" si="5"/>
        <v/>
      </c>
    </row>
    <row r="171" spans="1:7" ht="20.100000000000001" customHeight="1">
      <c r="A171" s="10">
        <v>163</v>
      </c>
      <c r="B171" s="47" t="s">
        <v>766</v>
      </c>
      <c r="C171" s="47" t="s">
        <v>114</v>
      </c>
      <c r="D171" s="23">
        <v>0</v>
      </c>
      <c r="E171" s="48">
        <v>0</v>
      </c>
      <c r="F171" s="23">
        <f t="shared" si="4"/>
        <v>0</v>
      </c>
      <c r="G171" s="21" t="str">
        <f t="shared" si="5"/>
        <v/>
      </c>
    </row>
    <row r="172" spans="1:7" ht="20.100000000000001" customHeight="1">
      <c r="A172" s="10">
        <v>164</v>
      </c>
      <c r="B172" s="46" t="s">
        <v>767</v>
      </c>
      <c r="C172" s="46" t="s">
        <v>115</v>
      </c>
      <c r="D172" s="23">
        <v>0</v>
      </c>
      <c r="E172" s="48">
        <v>0</v>
      </c>
      <c r="F172" s="23">
        <f t="shared" si="4"/>
        <v>0</v>
      </c>
      <c r="G172" s="21" t="str">
        <f t="shared" si="5"/>
        <v/>
      </c>
    </row>
    <row r="173" spans="1:7" ht="20.100000000000001" customHeight="1">
      <c r="A173" s="10">
        <v>165</v>
      </c>
      <c r="B173" s="47" t="s">
        <v>768</v>
      </c>
      <c r="C173" s="47" t="s">
        <v>116</v>
      </c>
      <c r="D173" s="23">
        <v>0</v>
      </c>
      <c r="E173" s="48">
        <v>0</v>
      </c>
      <c r="F173" s="23">
        <f t="shared" si="4"/>
        <v>0</v>
      </c>
      <c r="G173" s="21" t="str">
        <f t="shared" si="5"/>
        <v/>
      </c>
    </row>
    <row r="174" spans="1:7" ht="20.100000000000001" customHeight="1">
      <c r="A174" s="10">
        <v>166</v>
      </c>
      <c r="B174" s="46" t="s">
        <v>634</v>
      </c>
      <c r="C174" s="46" t="s">
        <v>117</v>
      </c>
      <c r="D174" s="23">
        <v>0</v>
      </c>
      <c r="E174" s="48">
        <v>0</v>
      </c>
      <c r="F174" s="23">
        <f t="shared" si="4"/>
        <v>0</v>
      </c>
      <c r="G174" s="21" t="str">
        <f t="shared" si="5"/>
        <v/>
      </c>
    </row>
    <row r="175" spans="1:7" ht="20.100000000000001" customHeight="1">
      <c r="A175" s="10">
        <v>167</v>
      </c>
      <c r="B175" s="47" t="s">
        <v>635</v>
      </c>
      <c r="C175" s="47" t="s">
        <v>118</v>
      </c>
      <c r="D175" s="23">
        <v>0</v>
      </c>
      <c r="E175" s="48">
        <v>0</v>
      </c>
      <c r="F175" s="23">
        <f t="shared" si="4"/>
        <v>0</v>
      </c>
      <c r="G175" s="21" t="str">
        <f t="shared" si="5"/>
        <v/>
      </c>
    </row>
    <row r="176" spans="1:7" ht="20.100000000000001" customHeight="1">
      <c r="A176" s="10">
        <v>168</v>
      </c>
      <c r="B176" s="46" t="s">
        <v>633</v>
      </c>
      <c r="C176" s="46" t="s">
        <v>119</v>
      </c>
      <c r="D176" s="23">
        <v>0</v>
      </c>
      <c r="E176" s="48">
        <v>0</v>
      </c>
      <c r="F176" s="23">
        <f t="shared" si="4"/>
        <v>0</v>
      </c>
      <c r="G176" s="21" t="str">
        <f t="shared" si="5"/>
        <v/>
      </c>
    </row>
    <row r="177" spans="1:7" ht="20.100000000000001" customHeight="1">
      <c r="A177" s="10">
        <v>169</v>
      </c>
      <c r="B177" s="47" t="s">
        <v>769</v>
      </c>
      <c r="C177" s="47" t="s">
        <v>120</v>
      </c>
      <c r="D177" s="23">
        <v>0</v>
      </c>
      <c r="E177" s="48">
        <v>0</v>
      </c>
      <c r="F177" s="23">
        <f t="shared" si="4"/>
        <v>0</v>
      </c>
      <c r="G177" s="21" t="str">
        <f t="shared" si="5"/>
        <v/>
      </c>
    </row>
    <row r="178" spans="1:7" ht="20.100000000000001" customHeight="1">
      <c r="A178" s="10">
        <v>170</v>
      </c>
      <c r="B178" s="46" t="s">
        <v>770</v>
      </c>
      <c r="C178" s="46" t="s">
        <v>121</v>
      </c>
      <c r="D178" s="23">
        <v>0</v>
      </c>
      <c r="E178" s="48">
        <v>0</v>
      </c>
      <c r="F178" s="23">
        <f t="shared" si="4"/>
        <v>0</v>
      </c>
      <c r="G178" s="21" t="str">
        <f t="shared" si="5"/>
        <v/>
      </c>
    </row>
    <row r="179" spans="1:7" ht="20.100000000000001" customHeight="1">
      <c r="A179" s="10">
        <v>171</v>
      </c>
      <c r="B179" s="47" t="s">
        <v>771</v>
      </c>
      <c r="C179" s="47" t="s">
        <v>122</v>
      </c>
      <c r="D179" s="23">
        <v>0</v>
      </c>
      <c r="E179" s="48">
        <v>0</v>
      </c>
      <c r="F179" s="23">
        <f t="shared" si="4"/>
        <v>0</v>
      </c>
      <c r="G179" s="21" t="str">
        <f t="shared" si="5"/>
        <v/>
      </c>
    </row>
    <row r="180" spans="1:7" ht="20.100000000000001" customHeight="1">
      <c r="A180" s="10">
        <v>172</v>
      </c>
      <c r="B180" s="46"/>
      <c r="C180" s="46" t="s">
        <v>123</v>
      </c>
      <c r="D180" s="23">
        <v>0</v>
      </c>
      <c r="E180" s="48">
        <v>0</v>
      </c>
      <c r="F180" s="23">
        <f t="shared" si="4"/>
        <v>0</v>
      </c>
      <c r="G180" s="21" t="str">
        <f t="shared" si="5"/>
        <v/>
      </c>
    </row>
    <row r="181" spans="1:7" ht="20.100000000000001" customHeight="1">
      <c r="A181" s="10">
        <v>173</v>
      </c>
      <c r="B181" s="47"/>
      <c r="C181" s="47" t="s">
        <v>124</v>
      </c>
      <c r="D181" s="23">
        <v>0</v>
      </c>
      <c r="E181" s="48">
        <v>0</v>
      </c>
      <c r="F181" s="23">
        <f t="shared" si="4"/>
        <v>0</v>
      </c>
      <c r="G181" s="21" t="str">
        <f t="shared" si="5"/>
        <v/>
      </c>
    </row>
    <row r="182" spans="1:7" ht="20.100000000000001" customHeight="1">
      <c r="A182" s="10">
        <v>174</v>
      </c>
      <c r="B182" s="46"/>
      <c r="C182" s="46" t="s">
        <v>125</v>
      </c>
      <c r="D182" s="23">
        <v>0</v>
      </c>
      <c r="E182" s="48">
        <v>0</v>
      </c>
      <c r="F182" s="23">
        <f t="shared" si="4"/>
        <v>0</v>
      </c>
      <c r="G182" s="21" t="str">
        <f t="shared" si="5"/>
        <v/>
      </c>
    </row>
    <row r="183" spans="1:7" ht="20.100000000000001" customHeight="1">
      <c r="A183" s="10">
        <v>175</v>
      </c>
      <c r="B183" s="47" t="s">
        <v>772</v>
      </c>
      <c r="C183" s="47" t="s">
        <v>126</v>
      </c>
      <c r="D183" s="23">
        <v>0</v>
      </c>
      <c r="E183" s="48">
        <v>0</v>
      </c>
      <c r="F183" s="23">
        <f t="shared" si="4"/>
        <v>0</v>
      </c>
      <c r="G183" s="21" t="str">
        <f t="shared" si="5"/>
        <v/>
      </c>
    </row>
    <row r="184" spans="1:7" ht="20.100000000000001" customHeight="1">
      <c r="A184" s="10">
        <v>176</v>
      </c>
      <c r="B184" s="46" t="s">
        <v>773</v>
      </c>
      <c r="C184" s="46" t="s">
        <v>127</v>
      </c>
      <c r="D184" s="23">
        <v>0</v>
      </c>
      <c r="E184" s="48">
        <v>0</v>
      </c>
      <c r="F184" s="23">
        <f t="shared" si="4"/>
        <v>0</v>
      </c>
      <c r="G184" s="21" t="str">
        <f t="shared" si="5"/>
        <v/>
      </c>
    </row>
    <row r="185" spans="1:7" ht="20.100000000000001" customHeight="1">
      <c r="A185" s="10">
        <v>177</v>
      </c>
      <c r="B185" s="47" t="s">
        <v>774</v>
      </c>
      <c r="C185" s="47" t="s">
        <v>128</v>
      </c>
      <c r="D185" s="23">
        <v>0</v>
      </c>
      <c r="E185" s="48">
        <v>0</v>
      </c>
      <c r="F185" s="23">
        <f t="shared" si="4"/>
        <v>0</v>
      </c>
      <c r="G185" s="21" t="str">
        <f t="shared" si="5"/>
        <v/>
      </c>
    </row>
    <row r="186" spans="1:7" ht="20.100000000000001" customHeight="1">
      <c r="A186" s="10">
        <v>178</v>
      </c>
      <c r="B186" s="46" t="s">
        <v>775</v>
      </c>
      <c r="C186" s="46" t="s">
        <v>129</v>
      </c>
      <c r="D186" s="23">
        <v>0</v>
      </c>
      <c r="E186" s="48">
        <v>0</v>
      </c>
      <c r="F186" s="23">
        <f t="shared" si="4"/>
        <v>0</v>
      </c>
      <c r="G186" s="21" t="str">
        <f t="shared" si="5"/>
        <v/>
      </c>
    </row>
    <row r="187" spans="1:7" ht="20.100000000000001" customHeight="1">
      <c r="A187" s="10">
        <v>179</v>
      </c>
      <c r="B187" s="47" t="s">
        <v>776</v>
      </c>
      <c r="C187" s="47" t="s">
        <v>130</v>
      </c>
      <c r="D187" s="23">
        <v>0</v>
      </c>
      <c r="E187" s="48">
        <v>0</v>
      </c>
      <c r="F187" s="23">
        <f t="shared" si="4"/>
        <v>0</v>
      </c>
      <c r="G187" s="21" t="str">
        <f t="shared" si="5"/>
        <v/>
      </c>
    </row>
    <row r="188" spans="1:7" ht="20.100000000000001" customHeight="1">
      <c r="A188" s="10">
        <v>180</v>
      </c>
      <c r="B188" s="46" t="s">
        <v>777</v>
      </c>
      <c r="C188" s="46" t="s">
        <v>131</v>
      </c>
      <c r="D188" s="23">
        <v>0</v>
      </c>
      <c r="E188" s="48">
        <v>0</v>
      </c>
      <c r="F188" s="23">
        <f t="shared" si="4"/>
        <v>0</v>
      </c>
      <c r="G188" s="21" t="str">
        <f t="shared" si="5"/>
        <v/>
      </c>
    </row>
    <row r="189" spans="1:7" ht="20.100000000000001" customHeight="1">
      <c r="A189" s="10">
        <v>181</v>
      </c>
      <c r="B189" s="47" t="s">
        <v>778</v>
      </c>
      <c r="C189" s="47" t="s">
        <v>132</v>
      </c>
      <c r="D189" s="23">
        <v>0</v>
      </c>
      <c r="E189" s="48">
        <v>0</v>
      </c>
      <c r="F189" s="23">
        <f t="shared" si="4"/>
        <v>0</v>
      </c>
      <c r="G189" s="21" t="str">
        <f t="shared" si="5"/>
        <v/>
      </c>
    </row>
    <row r="190" spans="1:7" ht="20.100000000000001" customHeight="1">
      <c r="A190" s="10">
        <v>182</v>
      </c>
      <c r="B190" s="46" t="s">
        <v>842</v>
      </c>
      <c r="C190" s="46" t="s">
        <v>231</v>
      </c>
      <c r="D190" s="23">
        <v>0</v>
      </c>
      <c r="E190" s="48">
        <v>0</v>
      </c>
      <c r="F190" s="23">
        <f t="shared" si="4"/>
        <v>0</v>
      </c>
      <c r="G190" s="21" t="str">
        <f t="shared" si="5"/>
        <v/>
      </c>
    </row>
    <row r="191" spans="1:7" ht="20.100000000000001" customHeight="1">
      <c r="A191" s="10">
        <v>183</v>
      </c>
      <c r="B191" s="47" t="s">
        <v>831</v>
      </c>
      <c r="C191" s="47" t="s">
        <v>232</v>
      </c>
      <c r="D191" s="23">
        <v>0</v>
      </c>
      <c r="E191" s="48">
        <v>0</v>
      </c>
      <c r="F191" s="23">
        <f t="shared" si="4"/>
        <v>0</v>
      </c>
      <c r="G191" s="21" t="str">
        <f t="shared" si="5"/>
        <v/>
      </c>
    </row>
    <row r="192" spans="1:7" ht="20.100000000000001" customHeight="1">
      <c r="A192" s="10">
        <v>184</v>
      </c>
      <c r="B192" s="46" t="s">
        <v>834</v>
      </c>
      <c r="C192" s="46" t="s">
        <v>233</v>
      </c>
      <c r="D192" s="23">
        <v>0</v>
      </c>
      <c r="E192" s="48">
        <v>0</v>
      </c>
      <c r="F192" s="23">
        <f t="shared" si="4"/>
        <v>0</v>
      </c>
      <c r="G192" s="21" t="str">
        <f t="shared" si="5"/>
        <v/>
      </c>
    </row>
    <row r="193" spans="1:7" ht="20.100000000000001" customHeight="1">
      <c r="A193" s="10">
        <v>185</v>
      </c>
      <c r="B193" s="47" t="s">
        <v>779</v>
      </c>
      <c r="C193" s="47" t="s">
        <v>274</v>
      </c>
      <c r="D193" s="23">
        <v>0</v>
      </c>
      <c r="E193" s="48">
        <v>0</v>
      </c>
      <c r="F193" s="23">
        <f t="shared" si="4"/>
        <v>0</v>
      </c>
      <c r="G193" s="21" t="str">
        <f t="shared" si="5"/>
        <v/>
      </c>
    </row>
    <row r="194" spans="1:7" ht="20.100000000000001" customHeight="1">
      <c r="A194" s="10">
        <v>186</v>
      </c>
      <c r="B194" s="46" t="s">
        <v>780</v>
      </c>
      <c r="C194" s="46" t="s">
        <v>275</v>
      </c>
      <c r="D194" s="23">
        <v>0</v>
      </c>
      <c r="E194" s="48">
        <v>0</v>
      </c>
      <c r="F194" s="23">
        <f t="shared" si="4"/>
        <v>0</v>
      </c>
      <c r="G194" s="21" t="str">
        <f t="shared" si="5"/>
        <v/>
      </c>
    </row>
    <row r="195" spans="1:7" ht="20.100000000000001" customHeight="1">
      <c r="A195" s="10">
        <v>187</v>
      </c>
      <c r="B195" s="47" t="s">
        <v>781</v>
      </c>
      <c r="C195" s="47" t="s">
        <v>276</v>
      </c>
      <c r="D195" s="23">
        <v>0</v>
      </c>
      <c r="E195" s="48">
        <v>0</v>
      </c>
      <c r="F195" s="23">
        <f t="shared" si="4"/>
        <v>0</v>
      </c>
      <c r="G195" s="21" t="str">
        <f t="shared" si="5"/>
        <v/>
      </c>
    </row>
    <row r="196" spans="1:7" ht="20.100000000000001" customHeight="1">
      <c r="A196" s="10">
        <v>188</v>
      </c>
      <c r="B196" s="46" t="s">
        <v>782</v>
      </c>
      <c r="C196" s="46" t="s">
        <v>286</v>
      </c>
      <c r="D196" s="23">
        <v>0</v>
      </c>
      <c r="E196" s="48">
        <v>0</v>
      </c>
      <c r="F196" s="23">
        <f t="shared" si="4"/>
        <v>0</v>
      </c>
      <c r="G196" s="21" t="str">
        <f t="shared" si="5"/>
        <v/>
      </c>
    </row>
    <row r="197" spans="1:7" ht="20.100000000000001" customHeight="1">
      <c r="A197" s="10">
        <v>189</v>
      </c>
      <c r="B197" s="47" t="s">
        <v>1012</v>
      </c>
      <c r="C197" s="47" t="s">
        <v>587</v>
      </c>
      <c r="D197" s="23">
        <v>0</v>
      </c>
      <c r="E197" s="48">
        <v>0</v>
      </c>
      <c r="F197" s="23">
        <f t="shared" si="4"/>
        <v>0</v>
      </c>
      <c r="G197" s="21" t="str">
        <f t="shared" si="5"/>
        <v/>
      </c>
    </row>
    <row r="198" spans="1:7" ht="20.100000000000001" customHeight="1">
      <c r="A198" s="10">
        <v>190</v>
      </c>
      <c r="B198" s="46" t="s">
        <v>1013</v>
      </c>
      <c r="C198" s="46" t="s">
        <v>588</v>
      </c>
      <c r="D198" s="23">
        <v>0</v>
      </c>
      <c r="E198" s="48">
        <v>0</v>
      </c>
      <c r="F198" s="23">
        <f t="shared" si="4"/>
        <v>0</v>
      </c>
      <c r="G198" s="21" t="str">
        <f t="shared" si="5"/>
        <v/>
      </c>
    </row>
    <row r="199" spans="1:7" ht="20.100000000000001" customHeight="1">
      <c r="A199" s="10">
        <v>191</v>
      </c>
      <c r="B199" s="47" t="s">
        <v>1014</v>
      </c>
      <c r="C199" s="47" t="s">
        <v>589</v>
      </c>
      <c r="D199" s="23">
        <v>0</v>
      </c>
      <c r="E199" s="48">
        <v>0</v>
      </c>
      <c r="F199" s="23">
        <f t="shared" si="4"/>
        <v>0</v>
      </c>
      <c r="G199" s="21" t="str">
        <f t="shared" si="5"/>
        <v/>
      </c>
    </row>
    <row r="200" spans="1:7" ht="20.100000000000001" customHeight="1">
      <c r="A200" s="10">
        <v>192</v>
      </c>
      <c r="B200" s="46" t="s">
        <v>902</v>
      </c>
      <c r="C200" s="46" t="s">
        <v>310</v>
      </c>
      <c r="D200" s="23">
        <v>100</v>
      </c>
      <c r="E200" s="48">
        <v>100</v>
      </c>
      <c r="F200" s="23">
        <f t="shared" si="4"/>
        <v>100</v>
      </c>
      <c r="G200" s="21">
        <f t="shared" si="5"/>
        <v>1</v>
      </c>
    </row>
    <row r="201" spans="1:7" ht="20.100000000000001" customHeight="1">
      <c r="A201" s="10">
        <v>193</v>
      </c>
      <c r="B201" s="47" t="s">
        <v>901</v>
      </c>
      <c r="C201" s="47" t="s">
        <v>311</v>
      </c>
      <c r="D201" s="23">
        <v>100</v>
      </c>
      <c r="E201" s="48">
        <v>100</v>
      </c>
      <c r="F201" s="23">
        <f t="shared" ref="F201:F264" si="6">IF(E201&gt;D201,D201,E201)</f>
        <v>100</v>
      </c>
      <c r="G201" s="21">
        <f t="shared" si="5"/>
        <v>1</v>
      </c>
    </row>
    <row r="202" spans="1:7" ht="20.100000000000001" customHeight="1">
      <c r="A202" s="10">
        <v>194</v>
      </c>
      <c r="B202" s="46" t="s">
        <v>900</v>
      </c>
      <c r="C202" s="46" t="s">
        <v>312</v>
      </c>
      <c r="D202" s="23">
        <v>100</v>
      </c>
      <c r="E202" s="48">
        <v>100</v>
      </c>
      <c r="F202" s="23">
        <f t="shared" si="6"/>
        <v>100</v>
      </c>
      <c r="G202" s="21">
        <f t="shared" ref="G202:G265" si="7">IFERROR(F202/D202,"")</f>
        <v>1</v>
      </c>
    </row>
    <row r="203" spans="1:7" ht="20.100000000000001" customHeight="1">
      <c r="A203" s="10">
        <v>195</v>
      </c>
      <c r="B203" s="47" t="s">
        <v>1015</v>
      </c>
      <c r="C203" s="47" t="s">
        <v>592</v>
      </c>
      <c r="D203" s="23">
        <v>0</v>
      </c>
      <c r="E203" s="48">
        <v>0</v>
      </c>
      <c r="F203" s="23">
        <f t="shared" si="6"/>
        <v>0</v>
      </c>
      <c r="G203" s="21" t="str">
        <f t="shared" si="7"/>
        <v/>
      </c>
    </row>
    <row r="204" spans="1:7" ht="20.100000000000001" customHeight="1">
      <c r="A204" s="10">
        <v>196</v>
      </c>
      <c r="B204" s="46" t="s">
        <v>1016</v>
      </c>
      <c r="C204" s="46" t="s">
        <v>593</v>
      </c>
      <c r="D204" s="23">
        <v>0</v>
      </c>
      <c r="E204" s="48">
        <v>0</v>
      </c>
      <c r="F204" s="23">
        <f t="shared" si="6"/>
        <v>0</v>
      </c>
      <c r="G204" s="21" t="str">
        <f t="shared" si="7"/>
        <v/>
      </c>
    </row>
    <row r="205" spans="1:7" ht="20.100000000000001" customHeight="1">
      <c r="A205" s="10">
        <v>197</v>
      </c>
      <c r="B205" s="47" t="s">
        <v>1017</v>
      </c>
      <c r="C205" s="47" t="s">
        <v>594</v>
      </c>
      <c r="D205" s="23">
        <v>0</v>
      </c>
      <c r="E205" s="48">
        <v>0</v>
      </c>
      <c r="F205" s="23">
        <f t="shared" si="6"/>
        <v>0</v>
      </c>
      <c r="G205" s="21" t="str">
        <f t="shared" si="7"/>
        <v/>
      </c>
    </row>
    <row r="206" spans="1:7" ht="20.100000000000001" customHeight="1">
      <c r="A206" s="10">
        <v>198</v>
      </c>
      <c r="B206" s="46" t="s">
        <v>972</v>
      </c>
      <c r="C206" s="46" t="s">
        <v>988</v>
      </c>
      <c r="D206" s="23">
        <v>0</v>
      </c>
      <c r="E206" s="48">
        <v>0</v>
      </c>
      <c r="F206" s="23">
        <f t="shared" si="6"/>
        <v>0</v>
      </c>
      <c r="G206" s="21" t="str">
        <f t="shared" si="7"/>
        <v/>
      </c>
    </row>
    <row r="207" spans="1:7" ht="20.100000000000001" customHeight="1">
      <c r="A207" s="10">
        <v>199</v>
      </c>
      <c r="B207" s="47" t="s">
        <v>971</v>
      </c>
      <c r="C207" s="47" t="s">
        <v>989</v>
      </c>
      <c r="D207" s="23">
        <v>0</v>
      </c>
      <c r="E207" s="48">
        <v>0</v>
      </c>
      <c r="F207" s="23">
        <f t="shared" si="6"/>
        <v>0</v>
      </c>
      <c r="G207" s="21" t="str">
        <f t="shared" si="7"/>
        <v/>
      </c>
    </row>
    <row r="208" spans="1:7" ht="20.100000000000001" customHeight="1">
      <c r="A208" s="10">
        <v>200</v>
      </c>
      <c r="B208" s="46" t="s">
        <v>973</v>
      </c>
      <c r="C208" s="46" t="s">
        <v>990</v>
      </c>
      <c r="D208" s="23">
        <v>0</v>
      </c>
      <c r="E208" s="48">
        <v>0</v>
      </c>
      <c r="F208" s="23">
        <f t="shared" si="6"/>
        <v>0</v>
      </c>
      <c r="G208" s="21" t="str">
        <f t="shared" si="7"/>
        <v/>
      </c>
    </row>
    <row r="209" spans="1:7" ht="20.100000000000001" customHeight="1">
      <c r="A209" s="10">
        <v>201</v>
      </c>
      <c r="B209" s="47" t="s">
        <v>784</v>
      </c>
      <c r="C209" s="47" t="s">
        <v>261</v>
      </c>
      <c r="D209" s="23">
        <v>0</v>
      </c>
      <c r="E209" s="48">
        <v>0</v>
      </c>
      <c r="F209" s="23">
        <f t="shared" si="6"/>
        <v>0</v>
      </c>
      <c r="G209" s="21" t="str">
        <f t="shared" si="7"/>
        <v/>
      </c>
    </row>
    <row r="210" spans="1:7" ht="20.100000000000001" customHeight="1">
      <c r="A210" s="10">
        <v>202</v>
      </c>
      <c r="B210" s="46" t="s">
        <v>786</v>
      </c>
      <c r="C210" s="46" t="s">
        <v>262</v>
      </c>
      <c r="D210" s="23">
        <v>0</v>
      </c>
      <c r="E210" s="48">
        <v>0</v>
      </c>
      <c r="F210" s="23">
        <f t="shared" si="6"/>
        <v>0</v>
      </c>
      <c r="G210" s="21" t="str">
        <f t="shared" si="7"/>
        <v/>
      </c>
    </row>
    <row r="211" spans="1:7" ht="20.100000000000001" customHeight="1">
      <c r="A211" s="10">
        <v>203</v>
      </c>
      <c r="B211" s="47" t="s">
        <v>788</v>
      </c>
      <c r="C211" s="47" t="s">
        <v>619</v>
      </c>
      <c r="D211" s="23">
        <v>0</v>
      </c>
      <c r="E211" s="48">
        <v>0</v>
      </c>
      <c r="F211" s="23">
        <f t="shared" si="6"/>
        <v>0</v>
      </c>
      <c r="G211" s="21" t="str">
        <f t="shared" si="7"/>
        <v/>
      </c>
    </row>
    <row r="212" spans="1:7" ht="20.100000000000001" customHeight="1">
      <c r="A212" s="10">
        <v>204</v>
      </c>
      <c r="B212" s="46" t="s">
        <v>790</v>
      </c>
      <c r="C212" s="46" t="s">
        <v>620</v>
      </c>
      <c r="D212" s="23">
        <v>0</v>
      </c>
      <c r="E212" s="48">
        <v>0</v>
      </c>
      <c r="F212" s="23">
        <f t="shared" si="6"/>
        <v>0</v>
      </c>
      <c r="G212" s="21" t="str">
        <f t="shared" si="7"/>
        <v/>
      </c>
    </row>
    <row r="213" spans="1:7" ht="20.100000000000001" customHeight="1">
      <c r="A213" s="10">
        <v>205</v>
      </c>
      <c r="B213" s="47" t="s">
        <v>666</v>
      </c>
      <c r="C213" s="47" t="s">
        <v>621</v>
      </c>
      <c r="D213" s="23">
        <v>0</v>
      </c>
      <c r="E213" s="48">
        <v>0</v>
      </c>
      <c r="F213" s="23">
        <f t="shared" si="6"/>
        <v>0</v>
      </c>
      <c r="G213" s="21" t="str">
        <f t="shared" si="7"/>
        <v/>
      </c>
    </row>
    <row r="214" spans="1:7" ht="20.100000000000001" customHeight="1">
      <c r="A214" s="10">
        <v>206</v>
      </c>
      <c r="B214" s="46" t="s">
        <v>665</v>
      </c>
      <c r="C214" s="46" t="s">
        <v>622</v>
      </c>
      <c r="D214" s="23">
        <v>0</v>
      </c>
      <c r="E214" s="48">
        <v>0</v>
      </c>
      <c r="F214" s="23">
        <f t="shared" si="6"/>
        <v>0</v>
      </c>
      <c r="G214" s="21" t="str">
        <f t="shared" si="7"/>
        <v/>
      </c>
    </row>
    <row r="215" spans="1:7" ht="20.100000000000001" customHeight="1">
      <c r="A215" s="10">
        <v>207</v>
      </c>
      <c r="B215" s="47"/>
      <c r="C215" s="47" t="s">
        <v>623</v>
      </c>
      <c r="D215" s="23">
        <v>0</v>
      </c>
      <c r="E215" s="48">
        <v>0</v>
      </c>
      <c r="F215" s="23">
        <f t="shared" si="6"/>
        <v>0</v>
      </c>
      <c r="G215" s="21" t="str">
        <f t="shared" si="7"/>
        <v/>
      </c>
    </row>
    <row r="216" spans="1:7" ht="20.100000000000001" customHeight="1">
      <c r="A216" s="10">
        <v>208</v>
      </c>
      <c r="B216" s="46"/>
      <c r="C216" s="46" t="s">
        <v>624</v>
      </c>
      <c r="D216" s="23">
        <v>0</v>
      </c>
      <c r="E216" s="48">
        <v>0</v>
      </c>
      <c r="F216" s="23">
        <f t="shared" si="6"/>
        <v>0</v>
      </c>
      <c r="G216" s="21" t="str">
        <f t="shared" si="7"/>
        <v/>
      </c>
    </row>
    <row r="217" spans="1:7" ht="20.100000000000001" customHeight="1">
      <c r="A217" s="10">
        <v>209</v>
      </c>
      <c r="B217" s="47"/>
      <c r="C217" s="47" t="s">
        <v>134</v>
      </c>
      <c r="D217" s="23">
        <v>0</v>
      </c>
      <c r="E217" s="48">
        <v>0</v>
      </c>
      <c r="F217" s="23">
        <f t="shared" si="6"/>
        <v>0</v>
      </c>
      <c r="G217" s="21" t="str">
        <f t="shared" si="7"/>
        <v/>
      </c>
    </row>
    <row r="218" spans="1:7" ht="20.100000000000001" customHeight="1">
      <c r="A218" s="10">
        <v>210</v>
      </c>
      <c r="B218" s="46"/>
      <c r="C218" s="46" t="s">
        <v>135</v>
      </c>
      <c r="D218" s="23">
        <v>0</v>
      </c>
      <c r="E218" s="48">
        <v>0</v>
      </c>
      <c r="F218" s="23">
        <f t="shared" si="6"/>
        <v>0</v>
      </c>
      <c r="G218" s="21" t="str">
        <f t="shared" si="7"/>
        <v/>
      </c>
    </row>
    <row r="219" spans="1:7" ht="20.100000000000001" customHeight="1">
      <c r="A219" s="10">
        <v>211</v>
      </c>
      <c r="B219" s="47" t="s">
        <v>926</v>
      </c>
      <c r="C219" s="47" t="s">
        <v>136</v>
      </c>
      <c r="D219" s="23">
        <v>60</v>
      </c>
      <c r="E219" s="48">
        <v>60</v>
      </c>
      <c r="F219" s="23">
        <f t="shared" si="6"/>
        <v>60</v>
      </c>
      <c r="G219" s="21">
        <f t="shared" si="7"/>
        <v>1</v>
      </c>
    </row>
    <row r="220" spans="1:7" ht="20.100000000000001" customHeight="1">
      <c r="A220" s="10">
        <v>212</v>
      </c>
      <c r="B220" s="46" t="s">
        <v>925</v>
      </c>
      <c r="C220" s="46" t="s">
        <v>137</v>
      </c>
      <c r="D220" s="23">
        <v>60</v>
      </c>
      <c r="E220" s="48">
        <v>60</v>
      </c>
      <c r="F220" s="23">
        <f t="shared" si="6"/>
        <v>60</v>
      </c>
      <c r="G220" s="21">
        <f t="shared" si="7"/>
        <v>1</v>
      </c>
    </row>
    <row r="221" spans="1:7" ht="20.100000000000001" customHeight="1">
      <c r="A221" s="10">
        <v>213</v>
      </c>
      <c r="B221" s="47" t="s">
        <v>657</v>
      </c>
      <c r="C221" s="47" t="s">
        <v>138</v>
      </c>
      <c r="D221" s="23">
        <v>900</v>
      </c>
      <c r="E221" s="48">
        <v>870</v>
      </c>
      <c r="F221" s="23">
        <f t="shared" si="6"/>
        <v>870</v>
      </c>
      <c r="G221" s="21">
        <f t="shared" si="7"/>
        <v>0.96666666666666667</v>
      </c>
    </row>
    <row r="222" spans="1:7" ht="20.100000000000001" customHeight="1">
      <c r="A222" s="10">
        <v>214</v>
      </c>
      <c r="B222" s="46" t="s">
        <v>899</v>
      </c>
      <c r="C222" s="46" t="s">
        <v>139</v>
      </c>
      <c r="D222" s="23">
        <v>900</v>
      </c>
      <c r="E222" s="48">
        <v>900</v>
      </c>
      <c r="F222" s="23">
        <f t="shared" si="6"/>
        <v>900</v>
      </c>
      <c r="G222" s="21">
        <f t="shared" si="7"/>
        <v>1</v>
      </c>
    </row>
    <row r="223" spans="1:7" ht="20.100000000000001" customHeight="1">
      <c r="A223" s="10">
        <v>215</v>
      </c>
      <c r="B223" s="47" t="s">
        <v>1018</v>
      </c>
      <c r="C223" s="47" t="s">
        <v>991</v>
      </c>
      <c r="D223" s="23">
        <v>0</v>
      </c>
      <c r="E223" s="48">
        <v>0</v>
      </c>
      <c r="F223" s="23">
        <f t="shared" si="6"/>
        <v>0</v>
      </c>
      <c r="G223" s="21" t="str">
        <f t="shared" si="7"/>
        <v/>
      </c>
    </row>
    <row r="224" spans="1:7" ht="20.100000000000001" customHeight="1">
      <c r="A224" s="10">
        <v>216</v>
      </c>
      <c r="B224" s="46" t="s">
        <v>895</v>
      </c>
      <c r="C224" s="46" t="s">
        <v>140</v>
      </c>
      <c r="D224" s="23">
        <v>0</v>
      </c>
      <c r="E224" s="48">
        <v>0</v>
      </c>
      <c r="F224" s="23">
        <f t="shared" si="6"/>
        <v>0</v>
      </c>
      <c r="G224" s="21" t="str">
        <f t="shared" si="7"/>
        <v/>
      </c>
    </row>
    <row r="225" spans="1:7" ht="20.100000000000001" customHeight="1">
      <c r="A225" s="10">
        <v>217</v>
      </c>
      <c r="B225" s="47" t="s">
        <v>894</v>
      </c>
      <c r="C225" s="47" t="s">
        <v>141</v>
      </c>
      <c r="D225" s="23">
        <v>0</v>
      </c>
      <c r="E225" s="48">
        <v>0</v>
      </c>
      <c r="F225" s="23">
        <f t="shared" si="6"/>
        <v>0</v>
      </c>
      <c r="G225" s="21" t="str">
        <f t="shared" si="7"/>
        <v/>
      </c>
    </row>
    <row r="226" spans="1:7" ht="20.100000000000001" customHeight="1">
      <c r="A226" s="10">
        <v>218</v>
      </c>
      <c r="B226" s="46" t="s">
        <v>1019</v>
      </c>
      <c r="C226" s="46" t="s">
        <v>142</v>
      </c>
      <c r="D226" s="23">
        <v>0</v>
      </c>
      <c r="E226" s="48">
        <v>0</v>
      </c>
      <c r="F226" s="23">
        <f t="shared" si="6"/>
        <v>0</v>
      </c>
      <c r="G226" s="21" t="str">
        <f t="shared" si="7"/>
        <v/>
      </c>
    </row>
    <row r="227" spans="1:7" ht="20.100000000000001" customHeight="1">
      <c r="A227" s="10">
        <v>219</v>
      </c>
      <c r="B227" s="47" t="s">
        <v>1020</v>
      </c>
      <c r="C227" s="47" t="s">
        <v>143</v>
      </c>
      <c r="D227" s="23">
        <v>0</v>
      </c>
      <c r="E227" s="48">
        <v>0</v>
      </c>
      <c r="F227" s="23">
        <f t="shared" si="6"/>
        <v>0</v>
      </c>
      <c r="G227" s="21" t="str">
        <f t="shared" si="7"/>
        <v/>
      </c>
    </row>
    <row r="228" spans="1:7" ht="20.100000000000001" customHeight="1">
      <c r="A228" s="10">
        <v>220</v>
      </c>
      <c r="B228" s="46" t="s">
        <v>977</v>
      </c>
      <c r="C228" s="46" t="s">
        <v>144</v>
      </c>
      <c r="D228" s="23">
        <v>0</v>
      </c>
      <c r="E228" s="48">
        <v>0</v>
      </c>
      <c r="F228" s="23">
        <f t="shared" si="6"/>
        <v>0</v>
      </c>
      <c r="G228" s="21" t="str">
        <f t="shared" si="7"/>
        <v/>
      </c>
    </row>
    <row r="229" spans="1:7" ht="20.100000000000001" customHeight="1">
      <c r="A229" s="10">
        <v>221</v>
      </c>
      <c r="B229" s="47" t="s">
        <v>976</v>
      </c>
      <c r="C229" s="47" t="s">
        <v>145</v>
      </c>
      <c r="D229" s="23">
        <v>0</v>
      </c>
      <c r="E229" s="48">
        <v>0</v>
      </c>
      <c r="F229" s="23">
        <f t="shared" si="6"/>
        <v>0</v>
      </c>
      <c r="G229" s="21" t="str">
        <f t="shared" si="7"/>
        <v/>
      </c>
    </row>
    <row r="230" spans="1:7" ht="20.100000000000001" customHeight="1">
      <c r="A230" s="10">
        <v>222</v>
      </c>
      <c r="B230" s="46" t="s">
        <v>1021</v>
      </c>
      <c r="C230" s="46" t="s">
        <v>174</v>
      </c>
      <c r="D230" s="23">
        <v>0</v>
      </c>
      <c r="E230" s="48">
        <v>0</v>
      </c>
      <c r="F230" s="23">
        <f t="shared" si="6"/>
        <v>0</v>
      </c>
      <c r="G230" s="21" t="str">
        <f t="shared" si="7"/>
        <v/>
      </c>
    </row>
    <row r="231" spans="1:7" ht="20.100000000000001" customHeight="1">
      <c r="A231" s="10">
        <v>223</v>
      </c>
      <c r="B231" s="47" t="s">
        <v>1022</v>
      </c>
      <c r="C231" s="47" t="s">
        <v>146</v>
      </c>
      <c r="D231" s="23">
        <v>0</v>
      </c>
      <c r="E231" s="48">
        <v>0</v>
      </c>
      <c r="F231" s="23">
        <f t="shared" si="6"/>
        <v>0</v>
      </c>
      <c r="G231" s="21" t="str">
        <f t="shared" si="7"/>
        <v/>
      </c>
    </row>
    <row r="232" spans="1:7" ht="20.100000000000001" customHeight="1">
      <c r="A232" s="10">
        <v>224</v>
      </c>
      <c r="B232" s="46" t="s">
        <v>1023</v>
      </c>
      <c r="C232" s="46" t="s">
        <v>147</v>
      </c>
      <c r="D232" s="23">
        <v>0</v>
      </c>
      <c r="E232" s="48">
        <v>0</v>
      </c>
      <c r="F232" s="23">
        <f t="shared" si="6"/>
        <v>0</v>
      </c>
      <c r="G232" s="21" t="str">
        <f t="shared" si="7"/>
        <v/>
      </c>
    </row>
    <row r="233" spans="1:7" ht="20.100000000000001" customHeight="1">
      <c r="A233" s="10">
        <v>225</v>
      </c>
      <c r="B233" s="47" t="s">
        <v>1024</v>
      </c>
      <c r="C233" s="47" t="s">
        <v>148</v>
      </c>
      <c r="D233" s="23">
        <v>0</v>
      </c>
      <c r="E233" s="48">
        <v>0</v>
      </c>
      <c r="F233" s="23">
        <f t="shared" si="6"/>
        <v>0</v>
      </c>
      <c r="G233" s="21" t="str">
        <f t="shared" si="7"/>
        <v/>
      </c>
    </row>
    <row r="234" spans="1:7" ht="20.100000000000001" customHeight="1">
      <c r="A234" s="10">
        <v>226</v>
      </c>
      <c r="B234" s="46"/>
      <c r="C234" s="46" t="s">
        <v>149</v>
      </c>
      <c r="D234" s="23">
        <v>0</v>
      </c>
      <c r="E234" s="48">
        <v>0</v>
      </c>
      <c r="F234" s="23">
        <f t="shared" si="6"/>
        <v>0</v>
      </c>
      <c r="G234" s="21" t="str">
        <f t="shared" si="7"/>
        <v/>
      </c>
    </row>
    <row r="235" spans="1:7" ht="20.100000000000001" customHeight="1">
      <c r="A235" s="10">
        <v>227</v>
      </c>
      <c r="B235" s="47" t="s">
        <v>1025</v>
      </c>
      <c r="C235" s="47" t="s">
        <v>992</v>
      </c>
      <c r="D235" s="23">
        <v>0</v>
      </c>
      <c r="E235" s="48">
        <v>0</v>
      </c>
      <c r="F235" s="23">
        <f t="shared" si="6"/>
        <v>0</v>
      </c>
      <c r="G235" s="21" t="str">
        <f t="shared" si="7"/>
        <v/>
      </c>
    </row>
    <row r="236" spans="1:7" ht="20.100000000000001" customHeight="1">
      <c r="A236" s="10">
        <v>228</v>
      </c>
      <c r="B236" s="46" t="s">
        <v>1026</v>
      </c>
      <c r="C236" s="46" t="s">
        <v>993</v>
      </c>
      <c r="D236" s="23">
        <v>0</v>
      </c>
      <c r="E236" s="48">
        <v>0</v>
      </c>
      <c r="F236" s="23">
        <f t="shared" si="6"/>
        <v>0</v>
      </c>
      <c r="G236" s="21" t="str">
        <f t="shared" si="7"/>
        <v/>
      </c>
    </row>
    <row r="237" spans="1:7" ht="20.100000000000001" customHeight="1">
      <c r="A237" s="10">
        <v>229</v>
      </c>
      <c r="B237" s="47" t="s">
        <v>840</v>
      </c>
      <c r="C237" s="47" t="s">
        <v>133</v>
      </c>
      <c r="D237" s="23">
        <v>0</v>
      </c>
      <c r="E237" s="48">
        <v>0</v>
      </c>
      <c r="F237" s="23">
        <f t="shared" si="6"/>
        <v>0</v>
      </c>
      <c r="G237" s="21" t="str">
        <f t="shared" si="7"/>
        <v/>
      </c>
    </row>
    <row r="238" spans="1:7" ht="20.100000000000001" customHeight="1">
      <c r="A238" s="10">
        <v>230</v>
      </c>
      <c r="B238" s="46" t="s">
        <v>1027</v>
      </c>
      <c r="C238" s="46" t="s">
        <v>150</v>
      </c>
      <c r="D238" s="23">
        <v>0</v>
      </c>
      <c r="E238" s="48">
        <v>0</v>
      </c>
      <c r="F238" s="23">
        <f t="shared" si="6"/>
        <v>0</v>
      </c>
      <c r="G238" s="21" t="str">
        <f t="shared" si="7"/>
        <v/>
      </c>
    </row>
    <row r="239" spans="1:7" ht="20.100000000000001" customHeight="1">
      <c r="A239" s="10">
        <v>231</v>
      </c>
      <c r="B239" s="47" t="s">
        <v>1028</v>
      </c>
      <c r="C239" s="47" t="s">
        <v>151</v>
      </c>
      <c r="D239" s="23">
        <v>0</v>
      </c>
      <c r="E239" s="48">
        <v>0</v>
      </c>
      <c r="F239" s="23">
        <f t="shared" si="6"/>
        <v>0</v>
      </c>
      <c r="G239" s="21" t="str">
        <f t="shared" si="7"/>
        <v/>
      </c>
    </row>
    <row r="240" spans="1:7" ht="20.100000000000001" customHeight="1">
      <c r="A240" s="10">
        <v>232</v>
      </c>
      <c r="B240" s="46" t="s">
        <v>1029</v>
      </c>
      <c r="C240" s="46" t="s">
        <v>177</v>
      </c>
      <c r="D240" s="23">
        <v>0</v>
      </c>
      <c r="E240" s="48">
        <v>0</v>
      </c>
      <c r="F240" s="23">
        <f t="shared" si="6"/>
        <v>0</v>
      </c>
      <c r="G240" s="21" t="str">
        <f t="shared" si="7"/>
        <v/>
      </c>
    </row>
    <row r="241" spans="1:7" ht="20.100000000000001" customHeight="1">
      <c r="A241" s="10">
        <v>233</v>
      </c>
      <c r="B241" s="47" t="s">
        <v>926</v>
      </c>
      <c r="C241" s="47" t="s">
        <v>152</v>
      </c>
      <c r="D241" s="23">
        <v>60</v>
      </c>
      <c r="E241" s="48">
        <v>60</v>
      </c>
      <c r="F241" s="23">
        <f t="shared" si="6"/>
        <v>60</v>
      </c>
      <c r="G241" s="21">
        <f t="shared" si="7"/>
        <v>1</v>
      </c>
    </row>
    <row r="242" spans="1:7" ht="20.100000000000001" customHeight="1">
      <c r="A242" s="10">
        <v>234</v>
      </c>
      <c r="B242" s="46" t="s">
        <v>925</v>
      </c>
      <c r="C242" s="46" t="s">
        <v>153</v>
      </c>
      <c r="D242" s="23">
        <v>60</v>
      </c>
      <c r="E242" s="48">
        <v>60</v>
      </c>
      <c r="F242" s="23">
        <f t="shared" si="6"/>
        <v>60</v>
      </c>
      <c r="G242" s="21">
        <f t="shared" si="7"/>
        <v>1</v>
      </c>
    </row>
    <row r="243" spans="1:7" ht="20.100000000000001" customHeight="1">
      <c r="A243" s="10">
        <v>235</v>
      </c>
      <c r="B243" s="47" t="s">
        <v>841</v>
      </c>
      <c r="C243" s="47" t="s">
        <v>170</v>
      </c>
      <c r="D243" s="23">
        <v>0</v>
      </c>
      <c r="E243" s="48">
        <v>0</v>
      </c>
      <c r="F243" s="23">
        <f t="shared" si="6"/>
        <v>0</v>
      </c>
      <c r="G243" s="21" t="str">
        <f t="shared" si="7"/>
        <v/>
      </c>
    </row>
    <row r="244" spans="1:7" ht="20.100000000000001" customHeight="1">
      <c r="A244" s="10">
        <v>236</v>
      </c>
      <c r="B244" s="46" t="s">
        <v>657</v>
      </c>
      <c r="C244" s="46" t="s">
        <v>154</v>
      </c>
      <c r="D244" s="23">
        <v>1347</v>
      </c>
      <c r="E244" s="48">
        <v>870</v>
      </c>
      <c r="F244" s="23">
        <f t="shared" si="6"/>
        <v>870</v>
      </c>
      <c r="G244" s="21">
        <f t="shared" si="7"/>
        <v>0.6458797327394209</v>
      </c>
    </row>
    <row r="245" spans="1:7" ht="20.100000000000001" customHeight="1">
      <c r="A245" s="10">
        <v>237</v>
      </c>
      <c r="B245" s="47" t="s">
        <v>899</v>
      </c>
      <c r="C245" s="47" t="s">
        <v>155</v>
      </c>
      <c r="D245" s="23">
        <v>1347</v>
      </c>
      <c r="E245" s="48">
        <v>900</v>
      </c>
      <c r="F245" s="23">
        <f t="shared" si="6"/>
        <v>900</v>
      </c>
      <c r="G245" s="21">
        <f t="shared" si="7"/>
        <v>0.66815144766146994</v>
      </c>
    </row>
    <row r="246" spans="1:7" ht="20.100000000000001" customHeight="1">
      <c r="A246" s="10">
        <v>238</v>
      </c>
      <c r="B246" s="46" t="s">
        <v>658</v>
      </c>
      <c r="C246" s="46" t="s">
        <v>171</v>
      </c>
      <c r="D246" s="23">
        <v>1404</v>
      </c>
      <c r="E246" s="48">
        <v>400</v>
      </c>
      <c r="F246" s="23">
        <f t="shared" si="6"/>
        <v>400</v>
      </c>
      <c r="G246" s="21">
        <f t="shared" si="7"/>
        <v>0.28490028490028491</v>
      </c>
    </row>
    <row r="247" spans="1:7" ht="20.100000000000001" customHeight="1">
      <c r="A247" s="10">
        <v>239</v>
      </c>
      <c r="B247" s="47" t="s">
        <v>966</v>
      </c>
      <c r="C247" s="47" t="s">
        <v>156</v>
      </c>
      <c r="D247" s="23">
        <v>0</v>
      </c>
      <c r="E247" s="48">
        <v>0</v>
      </c>
      <c r="F247" s="23">
        <f t="shared" si="6"/>
        <v>0</v>
      </c>
      <c r="G247" s="21" t="str">
        <f t="shared" si="7"/>
        <v/>
      </c>
    </row>
    <row r="248" spans="1:7" ht="20.100000000000001" customHeight="1">
      <c r="A248" s="10">
        <v>240</v>
      </c>
      <c r="B248" s="46" t="s">
        <v>965</v>
      </c>
      <c r="C248" s="46" t="s">
        <v>157</v>
      </c>
      <c r="D248" s="23">
        <v>0</v>
      </c>
      <c r="E248" s="48">
        <v>0</v>
      </c>
      <c r="F248" s="23">
        <f t="shared" si="6"/>
        <v>0</v>
      </c>
      <c r="G248" s="21" t="str">
        <f t="shared" si="7"/>
        <v/>
      </c>
    </row>
    <row r="249" spans="1:7" ht="20.100000000000001" customHeight="1">
      <c r="A249" s="10">
        <v>241</v>
      </c>
      <c r="B249" s="47" t="s">
        <v>964</v>
      </c>
      <c r="C249" s="47" t="s">
        <v>158</v>
      </c>
      <c r="D249" s="23">
        <v>0</v>
      </c>
      <c r="E249" s="48">
        <v>0</v>
      </c>
      <c r="F249" s="23">
        <f t="shared" si="6"/>
        <v>0</v>
      </c>
      <c r="G249" s="21" t="str">
        <f t="shared" si="7"/>
        <v/>
      </c>
    </row>
    <row r="250" spans="1:7" ht="20.100000000000001" customHeight="1">
      <c r="A250" s="10">
        <v>242</v>
      </c>
      <c r="B250" s="46" t="s">
        <v>1030</v>
      </c>
      <c r="C250" s="46" t="s">
        <v>159</v>
      </c>
      <c r="D250" s="23">
        <v>0</v>
      </c>
      <c r="E250" s="48">
        <v>0</v>
      </c>
      <c r="F250" s="23">
        <f t="shared" si="6"/>
        <v>0</v>
      </c>
      <c r="G250" s="21" t="str">
        <f t="shared" si="7"/>
        <v/>
      </c>
    </row>
    <row r="251" spans="1:7" ht="20.100000000000001" customHeight="1">
      <c r="A251" s="10">
        <v>243</v>
      </c>
      <c r="B251" s="47" t="s">
        <v>963</v>
      </c>
      <c r="C251" s="47" t="s">
        <v>173</v>
      </c>
      <c r="D251" s="23">
        <v>0</v>
      </c>
      <c r="E251" s="48">
        <v>0</v>
      </c>
      <c r="F251" s="23">
        <f t="shared" si="6"/>
        <v>0</v>
      </c>
      <c r="G251" s="21" t="str">
        <f t="shared" si="7"/>
        <v/>
      </c>
    </row>
    <row r="252" spans="1:7" ht="20.100000000000001" customHeight="1">
      <c r="A252" s="10">
        <v>244</v>
      </c>
      <c r="B252" s="46" t="s">
        <v>680</v>
      </c>
      <c r="C252" s="46" t="s">
        <v>581</v>
      </c>
      <c r="D252" s="23">
        <v>0</v>
      </c>
      <c r="E252" s="48">
        <v>0</v>
      </c>
      <c r="F252" s="23">
        <f t="shared" si="6"/>
        <v>0</v>
      </c>
      <c r="G252" s="21" t="str">
        <f t="shared" si="7"/>
        <v/>
      </c>
    </row>
    <row r="253" spans="1:7" ht="20.100000000000001" customHeight="1">
      <c r="A253" s="10">
        <v>245</v>
      </c>
      <c r="B253" s="47" t="s">
        <v>681</v>
      </c>
      <c r="C253" s="47" t="s">
        <v>582</v>
      </c>
      <c r="D253" s="23">
        <v>0</v>
      </c>
      <c r="E253" s="48">
        <v>0</v>
      </c>
      <c r="F253" s="23">
        <f t="shared" si="6"/>
        <v>0</v>
      </c>
      <c r="G253" s="21" t="str">
        <f t="shared" si="7"/>
        <v/>
      </c>
    </row>
    <row r="254" spans="1:7" ht="20.100000000000001" customHeight="1">
      <c r="A254" s="10">
        <v>246</v>
      </c>
      <c r="B254" s="46" t="s">
        <v>682</v>
      </c>
      <c r="C254" s="46" t="s">
        <v>580</v>
      </c>
      <c r="D254" s="23">
        <v>0</v>
      </c>
      <c r="E254" s="48">
        <v>0</v>
      </c>
      <c r="F254" s="23">
        <f t="shared" si="6"/>
        <v>0</v>
      </c>
      <c r="G254" s="21" t="str">
        <f t="shared" si="7"/>
        <v/>
      </c>
    </row>
    <row r="255" spans="1:7" ht="20.100000000000001" customHeight="1">
      <c r="A255" s="10">
        <v>247</v>
      </c>
      <c r="B255" s="47" t="s">
        <v>928</v>
      </c>
      <c r="C255" s="47" t="s">
        <v>160</v>
      </c>
      <c r="D255" s="23">
        <v>500</v>
      </c>
      <c r="E255" s="48">
        <v>500</v>
      </c>
      <c r="F255" s="23">
        <f t="shared" si="6"/>
        <v>500</v>
      </c>
      <c r="G255" s="21">
        <f t="shared" si="7"/>
        <v>1</v>
      </c>
    </row>
    <row r="256" spans="1:7" ht="20.100000000000001" customHeight="1">
      <c r="A256" s="10">
        <v>248</v>
      </c>
      <c r="B256" s="46" t="s">
        <v>927</v>
      </c>
      <c r="C256" s="46" t="s">
        <v>161</v>
      </c>
      <c r="D256" s="23">
        <v>500</v>
      </c>
      <c r="E256" s="48">
        <v>500</v>
      </c>
      <c r="F256" s="23">
        <f t="shared" si="6"/>
        <v>500</v>
      </c>
      <c r="G256" s="21">
        <f t="shared" si="7"/>
        <v>1</v>
      </c>
    </row>
    <row r="257" spans="1:7" ht="20.100000000000001" customHeight="1">
      <c r="A257" s="10">
        <v>249</v>
      </c>
      <c r="B257" s="47" t="s">
        <v>1031</v>
      </c>
      <c r="C257" s="47" t="s">
        <v>162</v>
      </c>
      <c r="D257" s="23">
        <v>0</v>
      </c>
      <c r="E257" s="48">
        <v>0</v>
      </c>
      <c r="F257" s="23">
        <f t="shared" si="6"/>
        <v>0</v>
      </c>
      <c r="G257" s="21" t="str">
        <f t="shared" si="7"/>
        <v/>
      </c>
    </row>
    <row r="258" spans="1:7" ht="20.100000000000001" customHeight="1">
      <c r="A258" s="10">
        <v>250</v>
      </c>
      <c r="B258" s="46" t="s">
        <v>1032</v>
      </c>
      <c r="C258" s="46" t="s">
        <v>163</v>
      </c>
      <c r="D258" s="23">
        <v>0</v>
      </c>
      <c r="E258" s="48">
        <v>0</v>
      </c>
      <c r="F258" s="23">
        <f t="shared" si="6"/>
        <v>0</v>
      </c>
      <c r="G258" s="21" t="str">
        <f t="shared" si="7"/>
        <v/>
      </c>
    </row>
    <row r="259" spans="1:7" ht="20.100000000000001" customHeight="1">
      <c r="A259" s="10">
        <v>251</v>
      </c>
      <c r="B259" s="47" t="s">
        <v>1033</v>
      </c>
      <c r="C259" s="47" t="s">
        <v>164</v>
      </c>
      <c r="D259" s="23">
        <v>0</v>
      </c>
      <c r="E259" s="48">
        <v>0</v>
      </c>
      <c r="F259" s="23">
        <f t="shared" si="6"/>
        <v>0</v>
      </c>
      <c r="G259" s="21" t="str">
        <f t="shared" si="7"/>
        <v/>
      </c>
    </row>
    <row r="260" spans="1:7" ht="20.100000000000001" customHeight="1">
      <c r="A260" s="10">
        <v>252</v>
      </c>
      <c r="B260" s="46" t="s">
        <v>1034</v>
      </c>
      <c r="C260" s="46" t="s">
        <v>165</v>
      </c>
      <c r="D260" s="23">
        <v>0</v>
      </c>
      <c r="E260" s="48">
        <v>0</v>
      </c>
      <c r="F260" s="23">
        <f t="shared" si="6"/>
        <v>0</v>
      </c>
      <c r="G260" s="21" t="str">
        <f t="shared" si="7"/>
        <v/>
      </c>
    </row>
    <row r="261" spans="1:7" ht="20.100000000000001" customHeight="1">
      <c r="A261" s="10">
        <v>253</v>
      </c>
      <c r="B261" s="47" t="s">
        <v>1035</v>
      </c>
      <c r="C261" s="47" t="s">
        <v>176</v>
      </c>
      <c r="D261" s="23">
        <v>0</v>
      </c>
      <c r="E261" s="48">
        <v>0</v>
      </c>
      <c r="F261" s="23">
        <f t="shared" si="6"/>
        <v>0</v>
      </c>
      <c r="G261" s="21" t="str">
        <f t="shared" si="7"/>
        <v/>
      </c>
    </row>
    <row r="262" spans="1:7" ht="20.100000000000001" customHeight="1">
      <c r="A262" s="10">
        <v>254</v>
      </c>
      <c r="B262" s="46" t="s">
        <v>975</v>
      </c>
      <c r="C262" s="46" t="s">
        <v>166</v>
      </c>
      <c r="D262" s="23">
        <v>0</v>
      </c>
      <c r="E262" s="48">
        <v>0</v>
      </c>
      <c r="F262" s="23">
        <f t="shared" si="6"/>
        <v>0</v>
      </c>
      <c r="G262" s="21" t="str">
        <f t="shared" si="7"/>
        <v/>
      </c>
    </row>
    <row r="263" spans="1:7" ht="20.100000000000001" customHeight="1">
      <c r="A263" s="10">
        <v>255</v>
      </c>
      <c r="B263" s="47" t="s">
        <v>974</v>
      </c>
      <c r="C263" s="47" t="s">
        <v>167</v>
      </c>
      <c r="D263" s="23">
        <v>0</v>
      </c>
      <c r="E263" s="48">
        <v>0</v>
      </c>
      <c r="F263" s="23">
        <f t="shared" si="6"/>
        <v>0</v>
      </c>
      <c r="G263" s="21" t="str">
        <f t="shared" si="7"/>
        <v/>
      </c>
    </row>
    <row r="264" spans="1:7" ht="20.100000000000001" customHeight="1">
      <c r="A264" s="10">
        <v>256</v>
      </c>
      <c r="B264" s="46" t="s">
        <v>1036</v>
      </c>
      <c r="C264" s="46" t="s">
        <v>168</v>
      </c>
      <c r="D264" s="23">
        <v>0</v>
      </c>
      <c r="E264" s="48">
        <v>0</v>
      </c>
      <c r="F264" s="23">
        <f t="shared" si="6"/>
        <v>0</v>
      </c>
      <c r="G264" s="21" t="str">
        <f t="shared" si="7"/>
        <v/>
      </c>
    </row>
    <row r="265" spans="1:7" ht="20.100000000000001" customHeight="1">
      <c r="A265" s="10">
        <v>257</v>
      </c>
      <c r="B265" s="47" t="s">
        <v>1037</v>
      </c>
      <c r="C265" s="47" t="s">
        <v>169</v>
      </c>
      <c r="D265" s="23">
        <v>0</v>
      </c>
      <c r="E265" s="48">
        <v>0</v>
      </c>
      <c r="F265" s="23">
        <f t="shared" ref="F265:F328" si="8">IF(E265&gt;D265,D265,E265)</f>
        <v>0</v>
      </c>
      <c r="G265" s="21" t="str">
        <f t="shared" si="7"/>
        <v/>
      </c>
    </row>
    <row r="266" spans="1:7" ht="20.100000000000001" customHeight="1">
      <c r="A266" s="10">
        <v>258</v>
      </c>
      <c r="B266" s="46" t="s">
        <v>896</v>
      </c>
      <c r="C266" s="46" t="s">
        <v>172</v>
      </c>
      <c r="D266" s="23">
        <v>0</v>
      </c>
      <c r="E266" s="48">
        <v>0</v>
      </c>
      <c r="F266" s="23">
        <f t="shared" si="8"/>
        <v>0</v>
      </c>
      <c r="G266" s="21" t="str">
        <f t="shared" ref="G266:G329" si="9">IFERROR(F266/D266,"")</f>
        <v/>
      </c>
    </row>
    <row r="267" spans="1:7" ht="20.100000000000001" customHeight="1">
      <c r="A267" s="10">
        <v>259</v>
      </c>
      <c r="B267" s="47" t="s">
        <v>1038</v>
      </c>
      <c r="C267" s="47" t="s">
        <v>175</v>
      </c>
      <c r="D267" s="23">
        <v>0</v>
      </c>
      <c r="E267" s="48">
        <v>0</v>
      </c>
      <c r="F267" s="23">
        <f t="shared" si="8"/>
        <v>0</v>
      </c>
      <c r="G267" s="21" t="str">
        <f t="shared" si="9"/>
        <v/>
      </c>
    </row>
    <row r="268" spans="1:7" ht="20.100000000000001" customHeight="1">
      <c r="A268" s="10">
        <v>260</v>
      </c>
      <c r="B268" s="46" t="s">
        <v>1039</v>
      </c>
      <c r="C268" s="46" t="s">
        <v>178</v>
      </c>
      <c r="D268" s="23">
        <v>0</v>
      </c>
      <c r="E268" s="48">
        <v>0</v>
      </c>
      <c r="F268" s="23">
        <f t="shared" si="8"/>
        <v>0</v>
      </c>
      <c r="G268" s="21" t="str">
        <f t="shared" si="9"/>
        <v/>
      </c>
    </row>
    <row r="269" spans="1:7" ht="20.100000000000001" customHeight="1">
      <c r="A269" s="10">
        <v>261</v>
      </c>
      <c r="B269" s="47" t="s">
        <v>1040</v>
      </c>
      <c r="C269" s="47" t="s">
        <v>179</v>
      </c>
      <c r="D269" s="23">
        <v>0</v>
      </c>
      <c r="E269" s="48">
        <v>0</v>
      </c>
      <c r="F269" s="23">
        <f t="shared" si="8"/>
        <v>0</v>
      </c>
      <c r="G269" s="21" t="str">
        <f t="shared" si="9"/>
        <v/>
      </c>
    </row>
    <row r="270" spans="1:7" ht="20.100000000000001" customHeight="1">
      <c r="A270" s="10">
        <v>262</v>
      </c>
      <c r="B270" s="46" t="s">
        <v>1041</v>
      </c>
      <c r="C270" s="46" t="s">
        <v>180</v>
      </c>
      <c r="D270" s="23">
        <v>0</v>
      </c>
      <c r="E270" s="48">
        <v>0</v>
      </c>
      <c r="F270" s="23">
        <f t="shared" si="8"/>
        <v>0</v>
      </c>
      <c r="G270" s="21" t="str">
        <f t="shared" si="9"/>
        <v/>
      </c>
    </row>
    <row r="271" spans="1:7" ht="20.100000000000001" customHeight="1">
      <c r="A271" s="10">
        <v>263</v>
      </c>
      <c r="B271" s="47" t="s">
        <v>1042</v>
      </c>
      <c r="C271" s="47" t="s">
        <v>181</v>
      </c>
      <c r="D271" s="23">
        <v>0</v>
      </c>
      <c r="E271" s="48">
        <v>0</v>
      </c>
      <c r="F271" s="23">
        <f t="shared" si="8"/>
        <v>0</v>
      </c>
      <c r="G271" s="21" t="str">
        <f t="shared" si="9"/>
        <v/>
      </c>
    </row>
    <row r="272" spans="1:7" ht="20.100000000000001" customHeight="1">
      <c r="A272" s="10">
        <v>264</v>
      </c>
      <c r="B272" s="46" t="s">
        <v>1043</v>
      </c>
      <c r="C272" s="46" t="s">
        <v>182</v>
      </c>
      <c r="D272" s="23">
        <v>0</v>
      </c>
      <c r="E272" s="48">
        <v>0</v>
      </c>
      <c r="F272" s="23">
        <f t="shared" si="8"/>
        <v>0</v>
      </c>
      <c r="G272" s="21" t="str">
        <f t="shared" si="9"/>
        <v/>
      </c>
    </row>
    <row r="273" spans="1:7" ht="20.100000000000001" customHeight="1">
      <c r="A273" s="10">
        <v>265</v>
      </c>
      <c r="B273" s="47" t="s">
        <v>1044</v>
      </c>
      <c r="C273" s="47" t="s">
        <v>183</v>
      </c>
      <c r="D273" s="23">
        <v>0</v>
      </c>
      <c r="E273" s="48">
        <v>0</v>
      </c>
      <c r="F273" s="23">
        <f t="shared" si="8"/>
        <v>0</v>
      </c>
      <c r="G273" s="21" t="str">
        <f t="shared" si="9"/>
        <v/>
      </c>
    </row>
    <row r="274" spans="1:7" ht="20.100000000000001" customHeight="1">
      <c r="A274" s="10">
        <v>266</v>
      </c>
      <c r="B274" s="46" t="s">
        <v>1045</v>
      </c>
      <c r="C274" s="46" t="s">
        <v>223</v>
      </c>
      <c r="D274" s="23">
        <v>0</v>
      </c>
      <c r="E274" s="48">
        <v>0</v>
      </c>
      <c r="F274" s="23">
        <f t="shared" si="8"/>
        <v>0</v>
      </c>
      <c r="G274" s="21" t="str">
        <f t="shared" si="9"/>
        <v/>
      </c>
    </row>
    <row r="275" spans="1:7" ht="20.100000000000001" customHeight="1">
      <c r="A275" s="10">
        <v>267</v>
      </c>
      <c r="B275" s="47" t="s">
        <v>1046</v>
      </c>
      <c r="C275" s="47" t="s">
        <v>224</v>
      </c>
      <c r="D275" s="23">
        <v>0</v>
      </c>
      <c r="E275" s="48">
        <v>0</v>
      </c>
      <c r="F275" s="23">
        <f t="shared" si="8"/>
        <v>0</v>
      </c>
      <c r="G275" s="21" t="str">
        <f t="shared" si="9"/>
        <v/>
      </c>
    </row>
    <row r="276" spans="1:7" ht="20.100000000000001" customHeight="1">
      <c r="A276" s="10">
        <v>268</v>
      </c>
      <c r="B276" s="46" t="s">
        <v>1047</v>
      </c>
      <c r="C276" s="46" t="s">
        <v>225</v>
      </c>
      <c r="D276" s="23">
        <v>0</v>
      </c>
      <c r="E276" s="48">
        <v>0</v>
      </c>
      <c r="F276" s="23">
        <f t="shared" si="8"/>
        <v>0</v>
      </c>
      <c r="G276" s="21" t="str">
        <f t="shared" si="9"/>
        <v/>
      </c>
    </row>
    <row r="277" spans="1:7" ht="20.100000000000001" customHeight="1">
      <c r="A277" s="10">
        <v>269</v>
      </c>
      <c r="B277" s="47" t="s">
        <v>1048</v>
      </c>
      <c r="C277" s="47" t="s">
        <v>234</v>
      </c>
      <c r="D277" s="23">
        <v>0</v>
      </c>
      <c r="E277" s="48">
        <v>0</v>
      </c>
      <c r="F277" s="23">
        <f t="shared" si="8"/>
        <v>0</v>
      </c>
      <c r="G277" s="21" t="str">
        <f t="shared" si="9"/>
        <v/>
      </c>
    </row>
    <row r="278" spans="1:7" ht="20.100000000000001" customHeight="1">
      <c r="A278" s="10">
        <v>270</v>
      </c>
      <c r="B278" s="46" t="s">
        <v>1049</v>
      </c>
      <c r="C278" s="46" t="s">
        <v>235</v>
      </c>
      <c r="D278" s="23">
        <v>0</v>
      </c>
      <c r="E278" s="48">
        <v>0</v>
      </c>
      <c r="F278" s="23">
        <f t="shared" si="8"/>
        <v>0</v>
      </c>
      <c r="G278" s="21" t="str">
        <f t="shared" si="9"/>
        <v/>
      </c>
    </row>
    <row r="279" spans="1:7" ht="20.100000000000001" customHeight="1">
      <c r="A279" s="10">
        <v>271</v>
      </c>
      <c r="B279" s="47" t="s">
        <v>978</v>
      </c>
      <c r="C279" s="47" t="s">
        <v>236</v>
      </c>
      <c r="D279" s="23">
        <v>0</v>
      </c>
      <c r="E279" s="48">
        <v>0</v>
      </c>
      <c r="F279" s="23">
        <f t="shared" si="8"/>
        <v>0</v>
      </c>
      <c r="G279" s="21" t="str">
        <f t="shared" si="9"/>
        <v/>
      </c>
    </row>
    <row r="280" spans="1:7" ht="20.100000000000001" customHeight="1">
      <c r="A280" s="10">
        <v>272</v>
      </c>
      <c r="B280" s="46" t="s">
        <v>1050</v>
      </c>
      <c r="C280" s="46" t="s">
        <v>237</v>
      </c>
      <c r="D280" s="23">
        <v>0</v>
      </c>
      <c r="E280" s="48">
        <v>0</v>
      </c>
      <c r="F280" s="23">
        <f t="shared" si="8"/>
        <v>0</v>
      </c>
      <c r="G280" s="21" t="str">
        <f t="shared" si="9"/>
        <v/>
      </c>
    </row>
    <row r="281" spans="1:7" ht="20.100000000000001" customHeight="1">
      <c r="A281" s="10">
        <v>273</v>
      </c>
      <c r="B281" s="47" t="s">
        <v>1051</v>
      </c>
      <c r="C281" s="47" t="s">
        <v>238</v>
      </c>
      <c r="D281" s="23">
        <v>0</v>
      </c>
      <c r="E281" s="48">
        <v>0</v>
      </c>
      <c r="F281" s="23">
        <f t="shared" si="8"/>
        <v>0</v>
      </c>
      <c r="G281" s="21" t="str">
        <f t="shared" si="9"/>
        <v/>
      </c>
    </row>
    <row r="282" spans="1:7" ht="20.100000000000001" customHeight="1">
      <c r="A282" s="10">
        <v>274</v>
      </c>
      <c r="B282" s="46"/>
      <c r="C282" s="46" t="s">
        <v>247</v>
      </c>
      <c r="D282" s="23">
        <v>0</v>
      </c>
      <c r="E282" s="48">
        <v>0</v>
      </c>
      <c r="F282" s="23">
        <f t="shared" si="8"/>
        <v>0</v>
      </c>
      <c r="G282" s="21" t="str">
        <f t="shared" si="9"/>
        <v/>
      </c>
    </row>
    <row r="283" spans="1:7" ht="20.100000000000001" customHeight="1">
      <c r="A283" s="10">
        <v>275</v>
      </c>
      <c r="B283" s="47"/>
      <c r="C283" s="47" t="s">
        <v>248</v>
      </c>
      <c r="D283" s="23">
        <v>0</v>
      </c>
      <c r="E283" s="48">
        <v>0</v>
      </c>
      <c r="F283" s="23">
        <f t="shared" si="8"/>
        <v>0</v>
      </c>
      <c r="G283" s="21" t="str">
        <f t="shared" si="9"/>
        <v/>
      </c>
    </row>
    <row r="284" spans="1:7" ht="20.100000000000001" customHeight="1">
      <c r="A284" s="10">
        <v>276</v>
      </c>
      <c r="B284" s="46"/>
      <c r="C284" s="46" t="s">
        <v>246</v>
      </c>
      <c r="D284" s="23">
        <v>0</v>
      </c>
      <c r="E284" s="48">
        <v>0</v>
      </c>
      <c r="F284" s="23">
        <f t="shared" si="8"/>
        <v>0</v>
      </c>
      <c r="G284" s="21" t="str">
        <f t="shared" si="9"/>
        <v/>
      </c>
    </row>
    <row r="285" spans="1:7" ht="20.100000000000001" customHeight="1">
      <c r="A285" s="10">
        <v>277</v>
      </c>
      <c r="B285" s="47" t="s">
        <v>1052</v>
      </c>
      <c r="C285" s="47" t="s">
        <v>250</v>
      </c>
      <c r="D285" s="23">
        <v>0</v>
      </c>
      <c r="E285" s="48">
        <v>0</v>
      </c>
      <c r="F285" s="23">
        <f t="shared" si="8"/>
        <v>0</v>
      </c>
      <c r="G285" s="21" t="str">
        <f t="shared" si="9"/>
        <v/>
      </c>
    </row>
    <row r="286" spans="1:7" ht="20.100000000000001" customHeight="1">
      <c r="A286" s="10">
        <v>278</v>
      </c>
      <c r="B286" s="46" t="s">
        <v>1053</v>
      </c>
      <c r="C286" s="46" t="s">
        <v>251</v>
      </c>
      <c r="D286" s="23">
        <v>0</v>
      </c>
      <c r="E286" s="48">
        <v>0</v>
      </c>
      <c r="F286" s="23">
        <f t="shared" si="8"/>
        <v>0</v>
      </c>
      <c r="G286" s="21" t="str">
        <f t="shared" si="9"/>
        <v/>
      </c>
    </row>
    <row r="287" spans="1:7" ht="20.100000000000001" customHeight="1">
      <c r="A287" s="10">
        <v>279</v>
      </c>
      <c r="B287" s="47" t="s">
        <v>1054</v>
      </c>
      <c r="C287" s="47" t="s">
        <v>249</v>
      </c>
      <c r="D287" s="23">
        <v>0</v>
      </c>
      <c r="E287" s="48">
        <v>0</v>
      </c>
      <c r="F287" s="23">
        <f t="shared" si="8"/>
        <v>0</v>
      </c>
      <c r="G287" s="21" t="str">
        <f t="shared" si="9"/>
        <v/>
      </c>
    </row>
    <row r="288" spans="1:7" ht="20.100000000000001" customHeight="1">
      <c r="A288" s="10">
        <v>280</v>
      </c>
      <c r="B288" s="46" t="s">
        <v>1055</v>
      </c>
      <c r="C288" s="46" t="s">
        <v>255</v>
      </c>
      <c r="D288" s="23">
        <v>0</v>
      </c>
      <c r="E288" s="48">
        <v>0</v>
      </c>
      <c r="F288" s="23">
        <f t="shared" si="8"/>
        <v>0</v>
      </c>
      <c r="G288" s="21" t="str">
        <f t="shared" si="9"/>
        <v/>
      </c>
    </row>
    <row r="289" spans="1:7" ht="20.100000000000001" customHeight="1">
      <c r="A289" s="10">
        <v>281</v>
      </c>
      <c r="B289" s="47" t="s">
        <v>1056</v>
      </c>
      <c r="C289" s="47" t="s">
        <v>256</v>
      </c>
      <c r="D289" s="23">
        <v>0</v>
      </c>
      <c r="E289" s="48">
        <v>0</v>
      </c>
      <c r="F289" s="23">
        <f t="shared" si="8"/>
        <v>0</v>
      </c>
      <c r="G289" s="21" t="str">
        <f t="shared" si="9"/>
        <v/>
      </c>
    </row>
    <row r="290" spans="1:7" ht="20.100000000000001" customHeight="1">
      <c r="A290" s="10">
        <v>282</v>
      </c>
      <c r="B290" s="46" t="s">
        <v>1057</v>
      </c>
      <c r="C290" s="46" t="s">
        <v>257</v>
      </c>
      <c r="D290" s="23">
        <v>0</v>
      </c>
      <c r="E290" s="48">
        <v>0</v>
      </c>
      <c r="F290" s="23">
        <f t="shared" si="8"/>
        <v>0</v>
      </c>
      <c r="G290" s="21" t="str">
        <f t="shared" si="9"/>
        <v/>
      </c>
    </row>
    <row r="291" spans="1:7" ht="20.100000000000001" customHeight="1">
      <c r="A291" s="10">
        <v>283</v>
      </c>
      <c r="B291" s="47" t="s">
        <v>1058</v>
      </c>
      <c r="C291" s="47" t="s">
        <v>258</v>
      </c>
      <c r="D291" s="23">
        <v>0</v>
      </c>
      <c r="E291" s="48">
        <v>0</v>
      </c>
      <c r="F291" s="23">
        <f t="shared" si="8"/>
        <v>0</v>
      </c>
      <c r="G291" s="21" t="str">
        <f t="shared" si="9"/>
        <v/>
      </c>
    </row>
    <row r="292" spans="1:7" ht="20.100000000000001" customHeight="1">
      <c r="A292" s="10">
        <v>284</v>
      </c>
      <c r="B292" s="46" t="s">
        <v>1059</v>
      </c>
      <c r="C292" s="46" t="s">
        <v>259</v>
      </c>
      <c r="D292" s="23">
        <v>0</v>
      </c>
      <c r="E292" s="48">
        <v>0</v>
      </c>
      <c r="F292" s="23">
        <f t="shared" si="8"/>
        <v>0</v>
      </c>
      <c r="G292" s="21" t="str">
        <f t="shared" si="9"/>
        <v/>
      </c>
    </row>
    <row r="293" spans="1:7" ht="20.100000000000001" customHeight="1">
      <c r="A293" s="10">
        <v>285</v>
      </c>
      <c r="B293" s="47" t="s">
        <v>1060</v>
      </c>
      <c r="C293" s="47" t="s">
        <v>260</v>
      </c>
      <c r="D293" s="23">
        <v>0</v>
      </c>
      <c r="E293" s="48">
        <v>0</v>
      </c>
      <c r="F293" s="23">
        <f t="shared" si="8"/>
        <v>0</v>
      </c>
      <c r="G293" s="21" t="str">
        <f t="shared" si="9"/>
        <v/>
      </c>
    </row>
    <row r="294" spans="1:7" ht="20.100000000000001" customHeight="1">
      <c r="A294" s="10">
        <v>286</v>
      </c>
      <c r="B294" s="46"/>
      <c r="C294" s="46" t="s">
        <v>263</v>
      </c>
      <c r="D294" s="23">
        <v>0</v>
      </c>
      <c r="E294" s="48">
        <v>0</v>
      </c>
      <c r="F294" s="23">
        <f t="shared" si="8"/>
        <v>0</v>
      </c>
      <c r="G294" s="21" t="str">
        <f t="shared" si="9"/>
        <v/>
      </c>
    </row>
    <row r="295" spans="1:7" ht="20.100000000000001" customHeight="1">
      <c r="A295" s="10">
        <v>287</v>
      </c>
      <c r="B295" s="47" t="s">
        <v>677</v>
      </c>
      <c r="C295" s="47" t="s">
        <v>264</v>
      </c>
      <c r="D295" s="23">
        <v>0</v>
      </c>
      <c r="E295" s="48">
        <v>0</v>
      </c>
      <c r="F295" s="23">
        <f t="shared" si="8"/>
        <v>0</v>
      </c>
      <c r="G295" s="21" t="str">
        <f t="shared" si="9"/>
        <v/>
      </c>
    </row>
    <row r="296" spans="1:7" ht="20.100000000000001" customHeight="1">
      <c r="A296" s="10">
        <v>288</v>
      </c>
      <c r="B296" s="46" t="s">
        <v>793</v>
      </c>
      <c r="C296" s="46" t="s">
        <v>265</v>
      </c>
      <c r="D296" s="23">
        <v>0</v>
      </c>
      <c r="E296" s="48">
        <v>0</v>
      </c>
      <c r="F296" s="23">
        <f t="shared" si="8"/>
        <v>0</v>
      </c>
      <c r="G296" s="21" t="str">
        <f t="shared" si="9"/>
        <v/>
      </c>
    </row>
    <row r="297" spans="1:7" ht="20.100000000000001" customHeight="1">
      <c r="A297" s="10">
        <v>289</v>
      </c>
      <c r="B297" s="47"/>
      <c r="C297" s="47" t="s">
        <v>277</v>
      </c>
      <c r="D297" s="23">
        <v>0</v>
      </c>
      <c r="E297" s="48">
        <v>0</v>
      </c>
      <c r="F297" s="23">
        <f t="shared" si="8"/>
        <v>0</v>
      </c>
      <c r="G297" s="21" t="str">
        <f t="shared" si="9"/>
        <v/>
      </c>
    </row>
    <row r="298" spans="1:7" ht="20.100000000000001" customHeight="1">
      <c r="A298" s="10">
        <v>290</v>
      </c>
      <c r="B298" s="46"/>
      <c r="C298" s="46" t="s">
        <v>278</v>
      </c>
      <c r="D298" s="23">
        <v>0</v>
      </c>
      <c r="E298" s="48">
        <v>0</v>
      </c>
      <c r="F298" s="23">
        <f t="shared" si="8"/>
        <v>0</v>
      </c>
      <c r="G298" s="21" t="str">
        <f t="shared" si="9"/>
        <v/>
      </c>
    </row>
    <row r="299" spans="1:7" ht="20.100000000000001" customHeight="1">
      <c r="A299" s="10">
        <v>291</v>
      </c>
      <c r="B299" s="47" t="s">
        <v>794</v>
      </c>
      <c r="C299" s="47" t="s">
        <v>279</v>
      </c>
      <c r="D299" s="23">
        <v>0</v>
      </c>
      <c r="E299" s="48">
        <v>0</v>
      </c>
      <c r="F299" s="23">
        <f t="shared" si="8"/>
        <v>0</v>
      </c>
      <c r="G299" s="21" t="str">
        <f t="shared" si="9"/>
        <v/>
      </c>
    </row>
    <row r="300" spans="1:7" ht="20.100000000000001" customHeight="1">
      <c r="A300" s="10">
        <v>292</v>
      </c>
      <c r="B300" s="46" t="s">
        <v>795</v>
      </c>
      <c r="C300" s="46" t="s">
        <v>280</v>
      </c>
      <c r="D300" s="23">
        <v>0</v>
      </c>
      <c r="E300" s="48">
        <v>0</v>
      </c>
      <c r="F300" s="23">
        <f t="shared" si="8"/>
        <v>0</v>
      </c>
      <c r="G300" s="21" t="str">
        <f t="shared" si="9"/>
        <v/>
      </c>
    </row>
    <row r="301" spans="1:7" ht="20.100000000000001" customHeight="1">
      <c r="A301" s="10">
        <v>293</v>
      </c>
      <c r="B301" s="47" t="s">
        <v>796</v>
      </c>
      <c r="C301" s="47" t="s">
        <v>282</v>
      </c>
      <c r="D301" s="23">
        <v>0</v>
      </c>
      <c r="E301" s="48">
        <v>0</v>
      </c>
      <c r="F301" s="23">
        <f t="shared" si="8"/>
        <v>0</v>
      </c>
      <c r="G301" s="21" t="str">
        <f t="shared" si="9"/>
        <v/>
      </c>
    </row>
    <row r="302" spans="1:7" ht="20.100000000000001" customHeight="1">
      <c r="A302" s="10">
        <v>294</v>
      </c>
      <c r="B302" s="46" t="s">
        <v>970</v>
      </c>
      <c r="C302" s="46" t="s">
        <v>283</v>
      </c>
      <c r="D302" s="23">
        <v>0</v>
      </c>
      <c r="E302" s="48">
        <v>0</v>
      </c>
      <c r="F302" s="23">
        <f t="shared" si="8"/>
        <v>0</v>
      </c>
      <c r="G302" s="21" t="str">
        <f t="shared" si="9"/>
        <v/>
      </c>
    </row>
    <row r="303" spans="1:7" ht="20.100000000000001" customHeight="1">
      <c r="A303" s="10">
        <v>295</v>
      </c>
      <c r="B303" s="47" t="s">
        <v>969</v>
      </c>
      <c r="C303" s="47" t="s">
        <v>284</v>
      </c>
      <c r="D303" s="23">
        <v>0</v>
      </c>
      <c r="E303" s="48">
        <v>0</v>
      </c>
      <c r="F303" s="23">
        <f t="shared" si="8"/>
        <v>0</v>
      </c>
      <c r="G303" s="21" t="str">
        <f t="shared" si="9"/>
        <v/>
      </c>
    </row>
    <row r="304" spans="1:7" ht="20.100000000000001" customHeight="1">
      <c r="A304" s="10">
        <v>296</v>
      </c>
      <c r="B304" s="46" t="s">
        <v>968</v>
      </c>
      <c r="C304" s="46" t="s">
        <v>285</v>
      </c>
      <c r="D304" s="23">
        <v>0</v>
      </c>
      <c r="E304" s="48">
        <v>0</v>
      </c>
      <c r="F304" s="23">
        <f t="shared" si="8"/>
        <v>0</v>
      </c>
      <c r="G304" s="21" t="str">
        <f t="shared" si="9"/>
        <v/>
      </c>
    </row>
    <row r="305" spans="1:7" ht="20.100000000000001" customHeight="1">
      <c r="A305" s="10">
        <v>297</v>
      </c>
      <c r="B305" s="47" t="s">
        <v>1061</v>
      </c>
      <c r="C305" s="47" t="s">
        <v>287</v>
      </c>
      <c r="D305" s="23">
        <v>0</v>
      </c>
      <c r="E305" s="48">
        <v>0</v>
      </c>
      <c r="F305" s="23">
        <f t="shared" si="8"/>
        <v>0</v>
      </c>
      <c r="G305" s="21" t="str">
        <f t="shared" si="9"/>
        <v/>
      </c>
    </row>
    <row r="306" spans="1:7" ht="20.100000000000001" customHeight="1">
      <c r="A306" s="10">
        <v>298</v>
      </c>
      <c r="B306" s="46" t="s">
        <v>1062</v>
      </c>
      <c r="C306" s="46" t="s">
        <v>288</v>
      </c>
      <c r="D306" s="23">
        <v>0</v>
      </c>
      <c r="E306" s="48">
        <v>0</v>
      </c>
      <c r="F306" s="23">
        <f t="shared" si="8"/>
        <v>0</v>
      </c>
      <c r="G306" s="21" t="str">
        <f t="shared" si="9"/>
        <v/>
      </c>
    </row>
    <row r="307" spans="1:7" ht="20.100000000000001" customHeight="1">
      <c r="A307" s="10">
        <v>299</v>
      </c>
      <c r="B307" s="47" t="s">
        <v>1063</v>
      </c>
      <c r="C307" s="47" t="s">
        <v>289</v>
      </c>
      <c r="D307" s="23">
        <v>0</v>
      </c>
      <c r="E307" s="48">
        <v>0</v>
      </c>
      <c r="F307" s="23">
        <f t="shared" si="8"/>
        <v>0</v>
      </c>
      <c r="G307" s="21" t="str">
        <f t="shared" si="9"/>
        <v/>
      </c>
    </row>
    <row r="308" spans="1:7" ht="20.100000000000001" customHeight="1">
      <c r="A308" s="10">
        <v>300</v>
      </c>
      <c r="B308" s="46" t="s">
        <v>1064</v>
      </c>
      <c r="C308" s="46" t="s">
        <v>290</v>
      </c>
      <c r="D308" s="23">
        <v>0</v>
      </c>
      <c r="E308" s="48">
        <v>0</v>
      </c>
      <c r="F308" s="23">
        <f t="shared" si="8"/>
        <v>0</v>
      </c>
      <c r="G308" s="21" t="str">
        <f t="shared" si="9"/>
        <v/>
      </c>
    </row>
    <row r="309" spans="1:7" ht="20.100000000000001" customHeight="1">
      <c r="A309" s="10">
        <v>301</v>
      </c>
      <c r="B309" s="47" t="s">
        <v>1065</v>
      </c>
      <c r="C309" s="47" t="s">
        <v>292</v>
      </c>
      <c r="D309" s="23">
        <v>0</v>
      </c>
      <c r="E309" s="48">
        <v>0</v>
      </c>
      <c r="F309" s="23">
        <f t="shared" si="8"/>
        <v>0</v>
      </c>
      <c r="G309" s="21" t="str">
        <f t="shared" si="9"/>
        <v/>
      </c>
    </row>
    <row r="310" spans="1:7" ht="20.100000000000001" customHeight="1">
      <c r="A310" s="10">
        <v>302</v>
      </c>
      <c r="B310" s="46" t="s">
        <v>1066</v>
      </c>
      <c r="C310" s="46" t="s">
        <v>293</v>
      </c>
      <c r="D310" s="23">
        <v>0</v>
      </c>
      <c r="E310" s="48">
        <v>0</v>
      </c>
      <c r="F310" s="23">
        <f t="shared" si="8"/>
        <v>0</v>
      </c>
      <c r="G310" s="21" t="str">
        <f t="shared" si="9"/>
        <v/>
      </c>
    </row>
    <row r="311" spans="1:7" ht="20.100000000000001" customHeight="1">
      <c r="A311" s="10">
        <v>303</v>
      </c>
      <c r="B311" s="47"/>
      <c r="C311" s="47" t="s">
        <v>294</v>
      </c>
      <c r="D311" s="23">
        <v>0</v>
      </c>
      <c r="E311" s="48">
        <v>0</v>
      </c>
      <c r="F311" s="23">
        <f t="shared" si="8"/>
        <v>0</v>
      </c>
      <c r="G311" s="21" t="str">
        <f t="shared" si="9"/>
        <v/>
      </c>
    </row>
    <row r="312" spans="1:7" ht="20.100000000000001" customHeight="1">
      <c r="A312" s="10">
        <v>304</v>
      </c>
      <c r="B312" s="46"/>
      <c r="C312" s="46" t="s">
        <v>295</v>
      </c>
      <c r="D312" s="23">
        <v>0</v>
      </c>
      <c r="E312" s="48">
        <v>0</v>
      </c>
      <c r="F312" s="23">
        <f t="shared" si="8"/>
        <v>0</v>
      </c>
      <c r="G312" s="21" t="str">
        <f t="shared" si="9"/>
        <v/>
      </c>
    </row>
    <row r="313" spans="1:7" ht="20.100000000000001" customHeight="1">
      <c r="A313" s="10">
        <v>305</v>
      </c>
      <c r="B313" s="47"/>
      <c r="C313" s="47" t="s">
        <v>296</v>
      </c>
      <c r="D313" s="23">
        <v>0</v>
      </c>
      <c r="E313" s="48">
        <v>0</v>
      </c>
      <c r="F313" s="23">
        <f t="shared" si="8"/>
        <v>0</v>
      </c>
      <c r="G313" s="21" t="str">
        <f t="shared" si="9"/>
        <v/>
      </c>
    </row>
    <row r="314" spans="1:7" ht="20.100000000000001" customHeight="1">
      <c r="A314" s="10">
        <v>306</v>
      </c>
      <c r="B314" s="46" t="s">
        <v>1067</v>
      </c>
      <c r="C314" s="46" t="s">
        <v>298</v>
      </c>
      <c r="D314" s="23">
        <v>0</v>
      </c>
      <c r="E314" s="48">
        <v>0</v>
      </c>
      <c r="F314" s="23">
        <f t="shared" si="8"/>
        <v>0</v>
      </c>
      <c r="G314" s="21" t="str">
        <f t="shared" si="9"/>
        <v/>
      </c>
    </row>
    <row r="315" spans="1:7" ht="20.100000000000001" customHeight="1">
      <c r="A315" s="10">
        <v>307</v>
      </c>
      <c r="B315" s="47" t="s">
        <v>1068</v>
      </c>
      <c r="C315" s="47" t="s">
        <v>994</v>
      </c>
      <c r="D315" s="23">
        <v>0</v>
      </c>
      <c r="E315" s="48">
        <v>0</v>
      </c>
      <c r="F315" s="23">
        <f t="shared" si="8"/>
        <v>0</v>
      </c>
      <c r="G315" s="21" t="str">
        <f t="shared" si="9"/>
        <v/>
      </c>
    </row>
    <row r="316" spans="1:7" ht="20.100000000000001" customHeight="1">
      <c r="A316" s="10">
        <v>308</v>
      </c>
      <c r="B316" s="46" t="s">
        <v>1069</v>
      </c>
      <c r="C316" s="46" t="s">
        <v>995</v>
      </c>
      <c r="D316" s="23">
        <v>0</v>
      </c>
      <c r="E316" s="48">
        <v>0</v>
      </c>
      <c r="F316" s="23">
        <f t="shared" si="8"/>
        <v>0</v>
      </c>
      <c r="G316" s="21" t="str">
        <f t="shared" si="9"/>
        <v/>
      </c>
    </row>
    <row r="317" spans="1:7" ht="20.100000000000001" customHeight="1">
      <c r="A317" s="10">
        <v>309</v>
      </c>
      <c r="B317" s="47" t="s">
        <v>1070</v>
      </c>
      <c r="C317" s="47" t="s">
        <v>996</v>
      </c>
      <c r="D317" s="23">
        <v>0</v>
      </c>
      <c r="E317" s="48">
        <v>0</v>
      </c>
      <c r="F317" s="23">
        <f t="shared" si="8"/>
        <v>0</v>
      </c>
      <c r="G317" s="21" t="str">
        <f t="shared" si="9"/>
        <v/>
      </c>
    </row>
    <row r="318" spans="1:7" ht="20.100000000000001" customHeight="1">
      <c r="A318" s="10">
        <v>310</v>
      </c>
      <c r="B318" s="46" t="s">
        <v>1071</v>
      </c>
      <c r="C318" s="46" t="s">
        <v>297</v>
      </c>
      <c r="D318" s="23">
        <v>0</v>
      </c>
      <c r="E318" s="48">
        <v>0</v>
      </c>
      <c r="F318" s="23">
        <f t="shared" si="8"/>
        <v>0</v>
      </c>
      <c r="G318" s="21" t="str">
        <f t="shared" si="9"/>
        <v/>
      </c>
    </row>
    <row r="319" spans="1:7" ht="20.100000000000001" customHeight="1">
      <c r="A319" s="10">
        <v>311</v>
      </c>
      <c r="B319" s="47" t="s">
        <v>1072</v>
      </c>
      <c r="C319" s="47" t="s">
        <v>300</v>
      </c>
      <c r="D319" s="23">
        <v>0</v>
      </c>
      <c r="E319" s="48">
        <v>0</v>
      </c>
      <c r="F319" s="23">
        <f t="shared" si="8"/>
        <v>0</v>
      </c>
      <c r="G319" s="21" t="str">
        <f t="shared" si="9"/>
        <v/>
      </c>
    </row>
    <row r="320" spans="1:7" ht="20.100000000000001" customHeight="1">
      <c r="A320" s="10">
        <v>312</v>
      </c>
      <c r="B320" s="46"/>
      <c r="C320" s="46" t="s">
        <v>301</v>
      </c>
      <c r="D320" s="23">
        <v>0</v>
      </c>
      <c r="E320" s="48">
        <v>0</v>
      </c>
      <c r="F320" s="23">
        <f t="shared" si="8"/>
        <v>0</v>
      </c>
      <c r="G320" s="21" t="str">
        <f t="shared" si="9"/>
        <v/>
      </c>
    </row>
    <row r="321" spans="1:7" ht="20.100000000000001" customHeight="1">
      <c r="A321" s="10">
        <v>313</v>
      </c>
      <c r="B321" s="47" t="s">
        <v>1073</v>
      </c>
      <c r="C321" s="47" t="s">
        <v>590</v>
      </c>
      <c r="D321" s="23">
        <v>0</v>
      </c>
      <c r="E321" s="48">
        <v>0</v>
      </c>
      <c r="F321" s="23">
        <f t="shared" si="8"/>
        <v>0</v>
      </c>
      <c r="G321" s="21" t="str">
        <f t="shared" si="9"/>
        <v/>
      </c>
    </row>
    <row r="322" spans="1:7" ht="20.100000000000001" customHeight="1">
      <c r="A322" s="10">
        <v>314</v>
      </c>
      <c r="B322" s="46" t="s">
        <v>1074</v>
      </c>
      <c r="C322" s="46" t="s">
        <v>591</v>
      </c>
      <c r="D322" s="23">
        <v>0</v>
      </c>
      <c r="E322" s="48">
        <v>0</v>
      </c>
      <c r="F322" s="23">
        <f t="shared" si="8"/>
        <v>0</v>
      </c>
      <c r="G322" s="21" t="str">
        <f t="shared" si="9"/>
        <v/>
      </c>
    </row>
    <row r="323" spans="1:7" ht="20.100000000000001" customHeight="1">
      <c r="A323" s="10">
        <v>315</v>
      </c>
      <c r="B323" s="47" t="s">
        <v>1075</v>
      </c>
      <c r="C323" s="47" t="s">
        <v>616</v>
      </c>
      <c r="D323" s="23">
        <v>0</v>
      </c>
      <c r="E323" s="48">
        <v>0</v>
      </c>
      <c r="F323" s="23">
        <f t="shared" si="8"/>
        <v>0</v>
      </c>
      <c r="G323" s="21" t="str">
        <f t="shared" si="9"/>
        <v/>
      </c>
    </row>
    <row r="324" spans="1:7" ht="20.100000000000001" customHeight="1">
      <c r="A324" s="10">
        <v>316</v>
      </c>
      <c r="B324" s="46" t="s">
        <v>1076</v>
      </c>
      <c r="C324" s="46" t="s">
        <v>617</v>
      </c>
      <c r="D324" s="23">
        <v>0</v>
      </c>
      <c r="E324" s="48">
        <v>0</v>
      </c>
      <c r="F324" s="23">
        <f t="shared" si="8"/>
        <v>0</v>
      </c>
      <c r="G324" s="21" t="str">
        <f t="shared" si="9"/>
        <v/>
      </c>
    </row>
    <row r="325" spans="1:7" ht="20.100000000000001" customHeight="1">
      <c r="A325" s="10">
        <v>317</v>
      </c>
      <c r="B325" s="47" t="s">
        <v>1077</v>
      </c>
      <c r="C325" s="47" t="s">
        <v>618</v>
      </c>
      <c r="D325" s="23">
        <v>0</v>
      </c>
      <c r="E325" s="48">
        <v>0</v>
      </c>
      <c r="F325" s="23">
        <f t="shared" si="8"/>
        <v>0</v>
      </c>
      <c r="G325" s="21" t="str">
        <f t="shared" si="9"/>
        <v/>
      </c>
    </row>
    <row r="326" spans="1:7" ht="20.100000000000001" customHeight="1">
      <c r="A326" s="10">
        <v>318</v>
      </c>
      <c r="B326" s="46" t="s">
        <v>1078</v>
      </c>
      <c r="C326" s="46" t="s">
        <v>601</v>
      </c>
      <c r="D326" s="23">
        <v>0</v>
      </c>
      <c r="E326" s="48">
        <v>0</v>
      </c>
      <c r="F326" s="23">
        <f t="shared" si="8"/>
        <v>0</v>
      </c>
      <c r="G326" s="21" t="str">
        <f t="shared" si="9"/>
        <v/>
      </c>
    </row>
    <row r="327" spans="1:7" ht="20.100000000000001" customHeight="1">
      <c r="A327" s="10">
        <v>319</v>
      </c>
      <c r="B327" s="47" t="s">
        <v>1079</v>
      </c>
      <c r="C327" s="47" t="s">
        <v>602</v>
      </c>
      <c r="D327" s="23">
        <v>0</v>
      </c>
      <c r="E327" s="48">
        <v>0</v>
      </c>
      <c r="F327" s="23">
        <f t="shared" si="8"/>
        <v>0</v>
      </c>
      <c r="G327" s="21" t="str">
        <f t="shared" si="9"/>
        <v/>
      </c>
    </row>
    <row r="328" spans="1:7" ht="20.100000000000001" customHeight="1">
      <c r="A328" s="10">
        <v>320</v>
      </c>
      <c r="B328" s="46" t="s">
        <v>678</v>
      </c>
      <c r="C328" s="46" t="s">
        <v>798</v>
      </c>
      <c r="D328" s="23">
        <v>0</v>
      </c>
      <c r="E328" s="48">
        <v>0</v>
      </c>
      <c r="F328" s="23">
        <f t="shared" si="8"/>
        <v>0</v>
      </c>
      <c r="G328" s="21" t="str">
        <f t="shared" si="9"/>
        <v/>
      </c>
    </row>
    <row r="329" spans="1:7" ht="20.100000000000001" customHeight="1">
      <c r="A329" s="10">
        <v>321</v>
      </c>
      <c r="B329" s="47" t="s">
        <v>800</v>
      </c>
      <c r="C329" s="47" t="s">
        <v>801</v>
      </c>
      <c r="D329" s="23">
        <v>0</v>
      </c>
      <c r="E329" s="48">
        <v>0</v>
      </c>
      <c r="F329" s="23">
        <f t="shared" ref="F329:F385" si="10">IF(E329&gt;D329,D329,E329)</f>
        <v>0</v>
      </c>
      <c r="G329" s="21" t="str">
        <f t="shared" si="9"/>
        <v/>
      </c>
    </row>
    <row r="330" spans="1:7" ht="20.100000000000001" customHeight="1">
      <c r="A330" s="10">
        <v>322</v>
      </c>
      <c r="B330" s="46" t="s">
        <v>671</v>
      </c>
      <c r="C330" s="46" t="s">
        <v>804</v>
      </c>
      <c r="D330" s="23">
        <v>0</v>
      </c>
      <c r="E330" s="48">
        <v>0</v>
      </c>
      <c r="F330" s="23">
        <f t="shared" si="10"/>
        <v>0</v>
      </c>
      <c r="G330" s="21" t="str">
        <f t="shared" ref="G330:G385" si="11">IFERROR(F330/D330,"")</f>
        <v/>
      </c>
    </row>
    <row r="331" spans="1:7" ht="20.100000000000001" customHeight="1">
      <c r="A331" s="10">
        <v>323</v>
      </c>
      <c r="B331" s="47" t="s">
        <v>672</v>
      </c>
      <c r="C331" s="47" t="s">
        <v>806</v>
      </c>
      <c r="D331" s="23">
        <v>0</v>
      </c>
      <c r="E331" s="48">
        <v>0</v>
      </c>
      <c r="F331" s="23">
        <f t="shared" si="10"/>
        <v>0</v>
      </c>
      <c r="G331" s="21" t="str">
        <f t="shared" si="11"/>
        <v/>
      </c>
    </row>
    <row r="332" spans="1:7" ht="20.100000000000001" customHeight="1">
      <c r="A332" s="10">
        <v>324</v>
      </c>
      <c r="B332" s="46" t="s">
        <v>670</v>
      </c>
      <c r="C332" s="46" t="s">
        <v>808</v>
      </c>
      <c r="D332" s="23">
        <v>0</v>
      </c>
      <c r="E332" s="48">
        <v>0</v>
      </c>
      <c r="F332" s="23">
        <f t="shared" si="10"/>
        <v>0</v>
      </c>
      <c r="G332" s="21" t="str">
        <f t="shared" si="11"/>
        <v/>
      </c>
    </row>
    <row r="333" spans="1:7" ht="20.100000000000001" customHeight="1">
      <c r="A333" s="10">
        <v>325</v>
      </c>
      <c r="B333" s="47" t="s">
        <v>655</v>
      </c>
      <c r="C333" s="47" t="s">
        <v>821</v>
      </c>
      <c r="D333" s="23">
        <v>0</v>
      </c>
      <c r="E333" s="48">
        <v>0</v>
      </c>
      <c r="F333" s="23">
        <f t="shared" si="10"/>
        <v>0</v>
      </c>
      <c r="G333" s="21" t="str">
        <f t="shared" si="11"/>
        <v/>
      </c>
    </row>
    <row r="334" spans="1:7" ht="20.100000000000001" customHeight="1">
      <c r="A334" s="10">
        <v>326</v>
      </c>
      <c r="B334" s="46" t="s">
        <v>1080</v>
      </c>
      <c r="C334" s="46" t="s">
        <v>997</v>
      </c>
      <c r="D334" s="23">
        <v>0</v>
      </c>
      <c r="E334" s="48">
        <v>0</v>
      </c>
      <c r="F334" s="23">
        <f t="shared" si="10"/>
        <v>0</v>
      </c>
      <c r="G334" s="21" t="str">
        <f t="shared" si="11"/>
        <v/>
      </c>
    </row>
    <row r="335" spans="1:7" ht="20.100000000000001" customHeight="1">
      <c r="A335" s="10">
        <v>327</v>
      </c>
      <c r="B335" s="47" t="s">
        <v>1081</v>
      </c>
      <c r="C335" s="47" t="s">
        <v>998</v>
      </c>
      <c r="D335" s="23">
        <v>0</v>
      </c>
      <c r="E335" s="48">
        <v>0</v>
      </c>
      <c r="F335" s="23">
        <f t="shared" si="10"/>
        <v>0</v>
      </c>
      <c r="G335" s="21" t="str">
        <f t="shared" si="11"/>
        <v/>
      </c>
    </row>
    <row r="336" spans="1:7" ht="20.100000000000001" customHeight="1">
      <c r="A336" s="10">
        <v>328</v>
      </c>
      <c r="B336" s="46" t="s">
        <v>1082</v>
      </c>
      <c r="C336" s="46" t="s">
        <v>999</v>
      </c>
      <c r="D336" s="23">
        <v>0</v>
      </c>
      <c r="E336" s="48">
        <v>0</v>
      </c>
      <c r="F336" s="23">
        <f t="shared" si="10"/>
        <v>0</v>
      </c>
      <c r="G336" s="21" t="str">
        <f t="shared" si="11"/>
        <v/>
      </c>
    </row>
    <row r="337" spans="1:7" ht="20.100000000000001" customHeight="1">
      <c r="A337" s="10">
        <v>329</v>
      </c>
      <c r="B337" s="47" t="s">
        <v>654</v>
      </c>
      <c r="C337" s="47" t="s">
        <v>823</v>
      </c>
      <c r="D337" s="23">
        <v>0</v>
      </c>
      <c r="E337" s="48">
        <v>0</v>
      </c>
      <c r="F337" s="23">
        <f t="shared" si="10"/>
        <v>0</v>
      </c>
      <c r="G337" s="21" t="str">
        <f t="shared" si="11"/>
        <v/>
      </c>
    </row>
    <row r="338" spans="1:7" ht="20.100000000000001" customHeight="1">
      <c r="A338" s="10">
        <v>330</v>
      </c>
      <c r="B338" s="46" t="s">
        <v>1083</v>
      </c>
      <c r="C338" s="46" t="s">
        <v>1000</v>
      </c>
      <c r="D338" s="23">
        <v>0</v>
      </c>
      <c r="E338" s="48">
        <v>0</v>
      </c>
      <c r="F338" s="23">
        <f t="shared" si="10"/>
        <v>0</v>
      </c>
      <c r="G338" s="21" t="str">
        <f t="shared" si="11"/>
        <v/>
      </c>
    </row>
    <row r="339" spans="1:7" ht="20.100000000000001" customHeight="1">
      <c r="A339" s="10">
        <v>331</v>
      </c>
      <c r="B339" s="47" t="s">
        <v>1084</v>
      </c>
      <c r="C339" s="47" t="s">
        <v>1001</v>
      </c>
      <c r="D339" s="23">
        <v>0</v>
      </c>
      <c r="E339" s="48">
        <v>0</v>
      </c>
      <c r="F339" s="23">
        <f t="shared" si="10"/>
        <v>0</v>
      </c>
      <c r="G339" s="21" t="str">
        <f t="shared" si="11"/>
        <v/>
      </c>
    </row>
    <row r="340" spans="1:7" ht="20.100000000000001" customHeight="1">
      <c r="A340" s="10">
        <v>332</v>
      </c>
      <c r="B340" s="46" t="s">
        <v>675</v>
      </c>
      <c r="C340" s="46" t="s">
        <v>583</v>
      </c>
      <c r="D340" s="23">
        <v>0</v>
      </c>
      <c r="E340" s="48">
        <v>0</v>
      </c>
      <c r="F340" s="23">
        <f t="shared" si="10"/>
        <v>0</v>
      </c>
      <c r="G340" s="21" t="str">
        <f t="shared" si="11"/>
        <v/>
      </c>
    </row>
    <row r="341" spans="1:7" ht="20.100000000000001" customHeight="1">
      <c r="A341" s="10">
        <v>333</v>
      </c>
      <c r="B341" s="47" t="s">
        <v>676</v>
      </c>
      <c r="C341" s="47" t="s">
        <v>584</v>
      </c>
      <c r="D341" s="23">
        <v>0</v>
      </c>
      <c r="E341" s="48">
        <v>0</v>
      </c>
      <c r="F341" s="23">
        <f t="shared" si="10"/>
        <v>0</v>
      </c>
      <c r="G341" s="21" t="str">
        <f t="shared" si="11"/>
        <v/>
      </c>
    </row>
    <row r="342" spans="1:7" ht="20.100000000000001" customHeight="1">
      <c r="A342" s="10">
        <v>334</v>
      </c>
      <c r="B342" s="46" t="s">
        <v>674</v>
      </c>
      <c r="C342" s="46" t="s">
        <v>585</v>
      </c>
      <c r="D342" s="23">
        <v>0</v>
      </c>
      <c r="E342" s="48">
        <v>0</v>
      </c>
      <c r="F342" s="23">
        <f t="shared" si="10"/>
        <v>0</v>
      </c>
      <c r="G342" s="21" t="str">
        <f t="shared" si="11"/>
        <v/>
      </c>
    </row>
    <row r="343" spans="1:7" ht="20.100000000000001" customHeight="1">
      <c r="A343" s="10">
        <v>335</v>
      </c>
      <c r="B343" s="47"/>
      <c r="C343" s="47"/>
      <c r="D343" s="23">
        <v>0</v>
      </c>
      <c r="E343" s="48">
        <v>0</v>
      </c>
      <c r="F343" s="23">
        <f t="shared" si="10"/>
        <v>0</v>
      </c>
      <c r="G343" s="21" t="str">
        <f t="shared" si="11"/>
        <v/>
      </c>
    </row>
    <row r="344" spans="1:7" ht="20.100000000000001" customHeight="1">
      <c r="A344" s="10">
        <v>336</v>
      </c>
      <c r="B344" s="46"/>
      <c r="C344" s="46"/>
      <c r="D344" s="23">
        <v>0</v>
      </c>
      <c r="E344" s="48">
        <v>0</v>
      </c>
      <c r="F344" s="23">
        <f t="shared" si="10"/>
        <v>0</v>
      </c>
      <c r="G344" s="21" t="str">
        <f t="shared" si="11"/>
        <v/>
      </c>
    </row>
    <row r="345" spans="1:7" ht="20.100000000000001" customHeight="1">
      <c r="A345" s="10">
        <v>337</v>
      </c>
      <c r="B345" s="47"/>
      <c r="C345" s="47"/>
      <c r="D345" s="23">
        <v>0</v>
      </c>
      <c r="E345" s="48">
        <v>0</v>
      </c>
      <c r="F345" s="23">
        <f t="shared" si="10"/>
        <v>0</v>
      </c>
      <c r="G345" s="21" t="str">
        <f t="shared" si="11"/>
        <v/>
      </c>
    </row>
    <row r="346" spans="1:7" ht="20.100000000000001" customHeight="1">
      <c r="A346" s="10">
        <v>338</v>
      </c>
      <c r="B346" s="46"/>
      <c r="C346" s="46"/>
      <c r="D346" s="23">
        <v>0</v>
      </c>
      <c r="E346" s="48">
        <v>0</v>
      </c>
      <c r="F346" s="23">
        <f t="shared" si="10"/>
        <v>0</v>
      </c>
      <c r="G346" s="21" t="str">
        <f t="shared" si="11"/>
        <v/>
      </c>
    </row>
    <row r="347" spans="1:7" ht="20.100000000000001" customHeight="1">
      <c r="A347" s="10">
        <v>339</v>
      </c>
      <c r="B347" s="47"/>
      <c r="C347" s="47"/>
      <c r="D347" s="23">
        <v>0</v>
      </c>
      <c r="E347" s="48">
        <v>0</v>
      </c>
      <c r="F347" s="23">
        <f t="shared" si="10"/>
        <v>0</v>
      </c>
      <c r="G347" s="21" t="str">
        <f t="shared" si="11"/>
        <v/>
      </c>
    </row>
    <row r="348" spans="1:7" ht="20.100000000000001" customHeight="1">
      <c r="A348" s="10">
        <v>340</v>
      </c>
      <c r="B348" s="46"/>
      <c r="C348" s="46"/>
      <c r="D348" s="23">
        <v>0</v>
      </c>
      <c r="E348" s="48">
        <v>0</v>
      </c>
      <c r="F348" s="23">
        <f t="shared" si="10"/>
        <v>0</v>
      </c>
      <c r="G348" s="21" t="str">
        <f t="shared" si="11"/>
        <v/>
      </c>
    </row>
    <row r="349" spans="1:7" ht="20.100000000000001" customHeight="1">
      <c r="A349" s="10">
        <v>341</v>
      </c>
      <c r="B349" s="47"/>
      <c r="C349" s="47"/>
      <c r="D349" s="23"/>
      <c r="E349" s="48">
        <v>0</v>
      </c>
      <c r="F349" s="23">
        <f t="shared" si="10"/>
        <v>0</v>
      </c>
      <c r="G349" s="21" t="str">
        <f t="shared" si="11"/>
        <v/>
      </c>
    </row>
    <row r="350" spans="1:7" ht="20.100000000000001" customHeight="1">
      <c r="A350" s="10">
        <v>342</v>
      </c>
      <c r="B350" s="46"/>
      <c r="C350" s="46"/>
      <c r="D350" s="23"/>
      <c r="E350" s="48">
        <v>0</v>
      </c>
      <c r="F350" s="23">
        <f t="shared" si="10"/>
        <v>0</v>
      </c>
      <c r="G350" s="21" t="str">
        <f t="shared" si="11"/>
        <v/>
      </c>
    </row>
    <row r="351" spans="1:7" ht="20.100000000000001" customHeight="1">
      <c r="A351" s="10">
        <v>343</v>
      </c>
      <c r="B351" s="47"/>
      <c r="C351" s="47"/>
      <c r="D351" s="23"/>
      <c r="E351" s="48"/>
      <c r="F351" s="23">
        <f t="shared" si="10"/>
        <v>0</v>
      </c>
      <c r="G351" s="21" t="str">
        <f t="shared" si="11"/>
        <v/>
      </c>
    </row>
    <row r="352" spans="1:7" ht="20.100000000000001" customHeight="1">
      <c r="A352" s="10">
        <v>344</v>
      </c>
      <c r="B352" s="46"/>
      <c r="C352" s="46"/>
      <c r="D352" s="23"/>
      <c r="E352" s="48"/>
      <c r="F352" s="23">
        <f t="shared" si="10"/>
        <v>0</v>
      </c>
      <c r="G352" s="21" t="str">
        <f t="shared" si="11"/>
        <v/>
      </c>
    </row>
    <row r="353" spans="1:7" ht="20.100000000000001" customHeight="1">
      <c r="A353" s="10">
        <v>345</v>
      </c>
      <c r="B353" s="47"/>
      <c r="C353" s="47"/>
      <c r="D353" s="23"/>
      <c r="E353" s="48"/>
      <c r="F353" s="23">
        <f t="shared" si="10"/>
        <v>0</v>
      </c>
      <c r="G353" s="21" t="str">
        <f t="shared" si="11"/>
        <v/>
      </c>
    </row>
    <row r="354" spans="1:7" ht="20.100000000000001" customHeight="1">
      <c r="A354" s="10">
        <v>346</v>
      </c>
      <c r="B354" s="46"/>
      <c r="C354" s="46"/>
      <c r="D354" s="23"/>
      <c r="E354" s="48"/>
      <c r="F354" s="23">
        <f t="shared" si="10"/>
        <v>0</v>
      </c>
      <c r="G354" s="21" t="str">
        <f t="shared" si="11"/>
        <v/>
      </c>
    </row>
    <row r="355" spans="1:7" ht="20.100000000000001" customHeight="1">
      <c r="A355" s="10">
        <v>347</v>
      </c>
      <c r="B355" s="47"/>
      <c r="C355" s="47"/>
      <c r="D355" s="23"/>
      <c r="E355" s="48"/>
      <c r="F355" s="23">
        <f t="shared" si="10"/>
        <v>0</v>
      </c>
      <c r="G355" s="21" t="str">
        <f t="shared" si="11"/>
        <v/>
      </c>
    </row>
    <row r="356" spans="1:7" ht="20.100000000000001" customHeight="1">
      <c r="A356" s="10">
        <v>348</v>
      </c>
      <c r="B356" s="46"/>
      <c r="C356" s="46"/>
      <c r="D356" s="23"/>
      <c r="E356" s="48"/>
      <c r="F356" s="23">
        <f t="shared" si="10"/>
        <v>0</v>
      </c>
      <c r="G356" s="21" t="str">
        <f t="shared" si="11"/>
        <v/>
      </c>
    </row>
    <row r="357" spans="1:7" ht="20.100000000000001" customHeight="1">
      <c r="A357" s="10">
        <v>349</v>
      </c>
      <c r="B357" s="47"/>
      <c r="C357" s="47"/>
      <c r="D357" s="23"/>
      <c r="E357" s="48"/>
      <c r="F357" s="23">
        <f t="shared" si="10"/>
        <v>0</v>
      </c>
      <c r="G357" s="21" t="str">
        <f t="shared" si="11"/>
        <v/>
      </c>
    </row>
    <row r="358" spans="1:7" ht="20.100000000000001" customHeight="1">
      <c r="A358" s="10">
        <v>350</v>
      </c>
      <c r="B358" s="46"/>
      <c r="C358" s="46"/>
      <c r="D358" s="23"/>
      <c r="E358" s="48"/>
      <c r="F358" s="23">
        <f t="shared" si="10"/>
        <v>0</v>
      </c>
      <c r="G358" s="21" t="str">
        <f t="shared" si="11"/>
        <v/>
      </c>
    </row>
    <row r="359" spans="1:7" ht="20.100000000000001" customHeight="1">
      <c r="A359" s="10">
        <v>351</v>
      </c>
      <c r="B359" s="47"/>
      <c r="C359" s="47"/>
      <c r="D359" s="23"/>
      <c r="E359" s="48"/>
      <c r="F359" s="23">
        <f t="shared" si="10"/>
        <v>0</v>
      </c>
      <c r="G359" s="21" t="str">
        <f t="shared" si="11"/>
        <v/>
      </c>
    </row>
    <row r="360" spans="1:7" ht="20.100000000000001" customHeight="1">
      <c r="A360" s="10">
        <v>352</v>
      </c>
      <c r="B360" s="46"/>
      <c r="C360" s="46"/>
      <c r="D360" s="23"/>
      <c r="E360" s="48"/>
      <c r="F360" s="23">
        <f t="shared" si="10"/>
        <v>0</v>
      </c>
      <c r="G360" s="21" t="str">
        <f t="shared" si="11"/>
        <v/>
      </c>
    </row>
    <row r="361" spans="1:7" ht="20.100000000000001" customHeight="1">
      <c r="A361" s="10">
        <v>353</v>
      </c>
      <c r="B361" s="47"/>
      <c r="C361" s="47"/>
      <c r="D361" s="23"/>
      <c r="E361" s="48"/>
      <c r="F361" s="23">
        <f t="shared" si="10"/>
        <v>0</v>
      </c>
      <c r="G361" s="21" t="str">
        <f t="shared" si="11"/>
        <v/>
      </c>
    </row>
    <row r="362" spans="1:7" ht="20.100000000000001" customHeight="1">
      <c r="A362" s="10">
        <v>354</v>
      </c>
      <c r="B362" s="46"/>
      <c r="C362" s="46"/>
      <c r="D362" s="23"/>
      <c r="E362" s="48"/>
      <c r="F362" s="23">
        <f t="shared" si="10"/>
        <v>0</v>
      </c>
      <c r="G362" s="21" t="str">
        <f t="shared" si="11"/>
        <v/>
      </c>
    </row>
    <row r="363" spans="1:7" ht="20.100000000000001" customHeight="1">
      <c r="A363" s="10">
        <v>355</v>
      </c>
      <c r="B363" s="47"/>
      <c r="C363" s="47"/>
      <c r="D363" s="23"/>
      <c r="E363" s="48"/>
      <c r="F363" s="23">
        <f t="shared" si="10"/>
        <v>0</v>
      </c>
      <c r="G363" s="21" t="str">
        <f t="shared" si="11"/>
        <v/>
      </c>
    </row>
    <row r="364" spans="1:7" ht="20.100000000000001" customHeight="1">
      <c r="A364" s="10">
        <v>356</v>
      </c>
      <c r="B364" s="46"/>
      <c r="C364" s="46"/>
      <c r="D364" s="23"/>
      <c r="E364" s="48"/>
      <c r="F364" s="23">
        <f t="shared" si="10"/>
        <v>0</v>
      </c>
      <c r="G364" s="21" t="str">
        <f t="shared" si="11"/>
        <v/>
      </c>
    </row>
    <row r="365" spans="1:7" ht="20.100000000000001" customHeight="1">
      <c r="A365" s="10">
        <v>357</v>
      </c>
      <c r="B365" s="47"/>
      <c r="C365" s="47"/>
      <c r="D365" s="23"/>
      <c r="E365" s="48"/>
      <c r="F365" s="23">
        <f t="shared" si="10"/>
        <v>0</v>
      </c>
      <c r="G365" s="21" t="str">
        <f t="shared" si="11"/>
        <v/>
      </c>
    </row>
    <row r="366" spans="1:7" ht="20.100000000000001" customHeight="1">
      <c r="A366" s="10">
        <v>358</v>
      </c>
      <c r="B366" s="46"/>
      <c r="C366" s="46"/>
      <c r="D366" s="23"/>
      <c r="E366" s="48"/>
      <c r="F366" s="23">
        <f t="shared" si="10"/>
        <v>0</v>
      </c>
      <c r="G366" s="21" t="str">
        <f t="shared" si="11"/>
        <v/>
      </c>
    </row>
    <row r="367" spans="1:7" ht="20.100000000000001" customHeight="1">
      <c r="A367" s="10">
        <v>359</v>
      </c>
      <c r="B367" s="47"/>
      <c r="C367" s="47"/>
      <c r="D367" s="23"/>
      <c r="E367" s="48"/>
      <c r="F367" s="23">
        <f t="shared" si="10"/>
        <v>0</v>
      </c>
      <c r="G367" s="21" t="str">
        <f t="shared" si="11"/>
        <v/>
      </c>
    </row>
    <row r="368" spans="1:7" ht="20.100000000000001" customHeight="1">
      <c r="A368" s="10">
        <v>360</v>
      </c>
      <c r="B368" s="46"/>
      <c r="C368" s="46"/>
      <c r="D368" s="23"/>
      <c r="E368" s="48"/>
      <c r="F368" s="23">
        <f t="shared" si="10"/>
        <v>0</v>
      </c>
      <c r="G368" s="21" t="str">
        <f t="shared" si="11"/>
        <v/>
      </c>
    </row>
    <row r="369" spans="1:7" ht="20.100000000000001" customHeight="1">
      <c r="A369" s="10">
        <v>361</v>
      </c>
      <c r="B369" s="47"/>
      <c r="C369" s="47"/>
      <c r="D369" s="23"/>
      <c r="E369" s="48"/>
      <c r="F369" s="23">
        <f t="shared" si="10"/>
        <v>0</v>
      </c>
      <c r="G369" s="21" t="str">
        <f t="shared" si="11"/>
        <v/>
      </c>
    </row>
    <row r="370" spans="1:7" ht="20.100000000000001" customHeight="1">
      <c r="A370" s="10">
        <v>362</v>
      </c>
      <c r="B370" s="46"/>
      <c r="C370" s="46"/>
      <c r="D370" s="23"/>
      <c r="E370" s="48"/>
      <c r="F370" s="23">
        <f t="shared" si="10"/>
        <v>0</v>
      </c>
      <c r="G370" s="21" t="str">
        <f t="shared" si="11"/>
        <v/>
      </c>
    </row>
    <row r="371" spans="1:7" ht="20.100000000000001" customHeight="1">
      <c r="A371" s="10">
        <v>363</v>
      </c>
      <c r="B371" s="47"/>
      <c r="C371" s="47"/>
      <c r="D371" s="23"/>
      <c r="E371" s="48"/>
      <c r="F371" s="23">
        <f t="shared" si="10"/>
        <v>0</v>
      </c>
      <c r="G371" s="21" t="str">
        <f t="shared" si="11"/>
        <v/>
      </c>
    </row>
    <row r="372" spans="1:7" ht="20.100000000000001" customHeight="1">
      <c r="A372" s="10">
        <v>364</v>
      </c>
      <c r="B372" s="46"/>
      <c r="C372" s="46"/>
      <c r="D372" s="23"/>
      <c r="E372" s="48"/>
      <c r="F372" s="23">
        <f t="shared" si="10"/>
        <v>0</v>
      </c>
      <c r="G372" s="21" t="str">
        <f t="shared" si="11"/>
        <v/>
      </c>
    </row>
    <row r="373" spans="1:7" ht="20.100000000000001" customHeight="1">
      <c r="A373" s="10">
        <v>365</v>
      </c>
      <c r="B373" s="47"/>
      <c r="C373" s="47"/>
      <c r="D373" s="23"/>
      <c r="E373" s="48"/>
      <c r="F373" s="23">
        <f t="shared" si="10"/>
        <v>0</v>
      </c>
      <c r="G373" s="21" t="str">
        <f t="shared" si="11"/>
        <v/>
      </c>
    </row>
    <row r="374" spans="1:7" ht="20.100000000000001" customHeight="1">
      <c r="A374" s="10">
        <v>366</v>
      </c>
      <c r="B374" s="46"/>
      <c r="C374" s="46"/>
      <c r="D374" s="23"/>
      <c r="E374" s="48"/>
      <c r="F374" s="23">
        <f t="shared" si="10"/>
        <v>0</v>
      </c>
      <c r="G374" s="21" t="str">
        <f t="shared" si="11"/>
        <v/>
      </c>
    </row>
    <row r="375" spans="1:7" ht="20.100000000000001" customHeight="1">
      <c r="A375" s="10">
        <v>367</v>
      </c>
      <c r="B375" s="47"/>
      <c r="C375" s="47"/>
      <c r="D375" s="23"/>
      <c r="E375" s="48"/>
      <c r="F375" s="23">
        <f t="shared" si="10"/>
        <v>0</v>
      </c>
      <c r="G375" s="21" t="str">
        <f t="shared" si="11"/>
        <v/>
      </c>
    </row>
    <row r="376" spans="1:7" ht="20.100000000000001" customHeight="1">
      <c r="A376" s="10">
        <v>368</v>
      </c>
      <c r="B376" s="46"/>
      <c r="C376" s="46"/>
      <c r="D376" s="23"/>
      <c r="E376" s="48"/>
      <c r="F376" s="23">
        <f t="shared" si="10"/>
        <v>0</v>
      </c>
      <c r="G376" s="21" t="str">
        <f t="shared" si="11"/>
        <v/>
      </c>
    </row>
    <row r="377" spans="1:7" ht="20.100000000000001" customHeight="1">
      <c r="A377" s="10">
        <v>369</v>
      </c>
      <c r="B377" s="47"/>
      <c r="C377" s="47"/>
      <c r="D377" s="23"/>
      <c r="E377" s="48"/>
      <c r="F377" s="23">
        <f t="shared" si="10"/>
        <v>0</v>
      </c>
      <c r="G377" s="21" t="str">
        <f t="shared" si="11"/>
        <v/>
      </c>
    </row>
    <row r="378" spans="1:7" ht="20.100000000000001" customHeight="1">
      <c r="A378" s="10">
        <v>370</v>
      </c>
      <c r="B378" s="46"/>
      <c r="C378" s="46"/>
      <c r="D378" s="23"/>
      <c r="E378" s="48"/>
      <c r="F378" s="23">
        <f t="shared" si="10"/>
        <v>0</v>
      </c>
      <c r="G378" s="21" t="str">
        <f t="shared" si="11"/>
        <v/>
      </c>
    </row>
    <row r="379" spans="1:7" ht="20.100000000000001" customHeight="1">
      <c r="A379" s="10">
        <v>371</v>
      </c>
      <c r="B379" s="47"/>
      <c r="C379" s="47"/>
      <c r="D379" s="23"/>
      <c r="E379" s="48"/>
      <c r="F379" s="23">
        <f t="shared" si="10"/>
        <v>0</v>
      </c>
      <c r="G379" s="21" t="str">
        <f t="shared" si="11"/>
        <v/>
      </c>
    </row>
    <row r="380" spans="1:7" ht="20.100000000000001" customHeight="1">
      <c r="A380" s="10">
        <v>372</v>
      </c>
      <c r="B380" s="46"/>
      <c r="C380" s="46"/>
      <c r="D380" s="23"/>
      <c r="E380" s="48"/>
      <c r="F380" s="23">
        <f t="shared" si="10"/>
        <v>0</v>
      </c>
      <c r="G380" s="21" t="str">
        <f t="shared" si="11"/>
        <v/>
      </c>
    </row>
    <row r="381" spans="1:7" ht="20.100000000000001" customHeight="1">
      <c r="A381" s="10">
        <v>373</v>
      </c>
      <c r="B381" s="47"/>
      <c r="C381" s="47"/>
      <c r="D381" s="23"/>
      <c r="E381" s="48"/>
      <c r="F381" s="23">
        <f t="shared" si="10"/>
        <v>0</v>
      </c>
      <c r="G381" s="21" t="str">
        <f t="shared" si="11"/>
        <v/>
      </c>
    </row>
    <row r="382" spans="1:7" ht="20.100000000000001" customHeight="1">
      <c r="A382" s="10">
        <v>374</v>
      </c>
      <c r="B382" s="46"/>
      <c r="C382" s="46"/>
      <c r="D382" s="23"/>
      <c r="E382" s="48"/>
      <c r="F382" s="23">
        <f t="shared" si="10"/>
        <v>0</v>
      </c>
      <c r="G382" s="21" t="str">
        <f t="shared" si="11"/>
        <v/>
      </c>
    </row>
    <row r="383" spans="1:7" ht="20.100000000000001" customHeight="1">
      <c r="A383" s="10">
        <v>375</v>
      </c>
      <c r="B383" s="47"/>
      <c r="C383" s="47"/>
      <c r="D383" s="23"/>
      <c r="E383" s="48"/>
      <c r="F383" s="23">
        <f t="shared" si="10"/>
        <v>0</v>
      </c>
      <c r="G383" s="21" t="str">
        <f t="shared" si="11"/>
        <v/>
      </c>
    </row>
    <row r="384" spans="1:7" ht="20.100000000000001" customHeight="1">
      <c r="A384" s="10">
        <v>376</v>
      </c>
      <c r="B384" s="46"/>
      <c r="C384" s="46"/>
      <c r="D384" s="23"/>
      <c r="E384" s="48"/>
      <c r="F384" s="23">
        <f t="shared" si="10"/>
        <v>0</v>
      </c>
      <c r="G384" s="21" t="str">
        <f t="shared" si="11"/>
        <v/>
      </c>
    </row>
    <row r="385" spans="1:7" ht="20.100000000000001" customHeight="1">
      <c r="A385" s="10">
        <v>377</v>
      </c>
      <c r="B385" s="47"/>
      <c r="C385" s="47"/>
      <c r="D385" s="23"/>
      <c r="E385" s="48"/>
      <c r="F385" s="23">
        <f t="shared" si="10"/>
        <v>0</v>
      </c>
      <c r="G385" s="21" t="str">
        <f t="shared" si="11"/>
        <v/>
      </c>
    </row>
    <row r="386" spans="1:7" ht="25.5" customHeight="1">
      <c r="A386" s="65" t="s">
        <v>6</v>
      </c>
      <c r="B386" s="65"/>
      <c r="C386" s="65"/>
      <c r="D386" s="25">
        <f>SUM(D9:D73)</f>
        <v>1155</v>
      </c>
      <c r="E386" s="25"/>
      <c r="F386" s="25">
        <f>SUM(F9:F73)</f>
        <v>1117</v>
      </c>
      <c r="G386" s="25"/>
    </row>
    <row r="387" spans="1:7" ht="25.5" customHeight="1">
      <c r="A387" s="66" t="s">
        <v>39</v>
      </c>
      <c r="B387" s="66"/>
      <c r="C387" s="66"/>
      <c r="D387" s="59">
        <f>F386/D386</f>
        <v>0.96709956709956713</v>
      </c>
      <c r="E387" s="59"/>
      <c r="F387" s="59"/>
      <c r="G387" s="26"/>
    </row>
    <row r="388" spans="1:7" ht="25.5" customHeight="1">
      <c r="A388" s="58" t="s">
        <v>38</v>
      </c>
      <c r="B388" s="58"/>
      <c r="C388" s="58"/>
      <c r="D388" s="58" t="str">
        <f>IF(D387&lt;50%,B395,IF(D387&lt;70%,B394,IF(D387&lt;80%,B393,IF(D387&lt;90%,B392,B391))))</f>
        <v>A</v>
      </c>
      <c r="E388" s="58"/>
      <c r="F388" s="58"/>
      <c r="G388" s="27"/>
    </row>
    <row r="389" spans="1:7" ht="20.100000000000001" customHeight="1">
      <c r="E389" s="2"/>
      <c r="F389" s="2"/>
    </row>
    <row r="390" spans="1:7" ht="35.25" customHeight="1">
      <c r="B390" s="24" t="s">
        <v>37</v>
      </c>
    </row>
    <row r="391" spans="1:7" ht="20.100000000000001" customHeight="1">
      <c r="B391" s="11" t="s">
        <v>9</v>
      </c>
      <c r="C391" s="12" t="s">
        <v>10</v>
      </c>
    </row>
    <row r="392" spans="1:7" ht="20.100000000000001" customHeight="1">
      <c r="B392" s="11" t="s">
        <v>11</v>
      </c>
      <c r="C392" s="12" t="s">
        <v>12</v>
      </c>
    </row>
    <row r="393" spans="1:7" ht="20.100000000000001" customHeight="1">
      <c r="B393" s="11" t="s">
        <v>13</v>
      </c>
      <c r="C393" s="12" t="s">
        <v>14</v>
      </c>
    </row>
    <row r="394" spans="1:7" ht="20.100000000000001" customHeight="1">
      <c r="B394" s="11" t="s">
        <v>15</v>
      </c>
      <c r="C394" s="12" t="s">
        <v>16</v>
      </c>
    </row>
    <row r="395" spans="1:7" ht="20.100000000000001" customHeight="1">
      <c r="B395" s="11" t="s">
        <v>17</v>
      </c>
      <c r="C395" s="12" t="s">
        <v>18</v>
      </c>
    </row>
    <row r="397" spans="1:7" ht="20.100000000000001" customHeight="1">
      <c r="A397" s="51"/>
      <c r="B397" s="73" t="s">
        <v>1088</v>
      </c>
      <c r="C397" s="73"/>
      <c r="D397" s="73"/>
      <c r="E397" s="73"/>
      <c r="F397" s="73"/>
      <c r="G397" s="73"/>
    </row>
    <row r="398" spans="1:7" ht="20.100000000000001" customHeight="1">
      <c r="A398" s="73" t="s">
        <v>40</v>
      </c>
      <c r="B398" s="73"/>
      <c r="C398" s="73"/>
      <c r="D398" s="73" t="s">
        <v>45</v>
      </c>
      <c r="E398" s="73"/>
      <c r="F398" s="73"/>
      <c r="G398" s="73"/>
    </row>
    <row r="399" spans="1:7" ht="53.25" customHeight="1">
      <c r="A399" s="73"/>
      <c r="B399" s="73"/>
      <c r="C399" s="73"/>
      <c r="D399" s="31"/>
      <c r="E399" s="31"/>
      <c r="F399" s="31"/>
      <c r="G399" s="31"/>
    </row>
    <row r="400" spans="1:7" ht="20.100000000000001" customHeight="1">
      <c r="A400" s="74" t="s">
        <v>889</v>
      </c>
      <c r="B400" s="74"/>
      <c r="C400" s="74"/>
      <c r="D400" s="73" t="s">
        <v>43</v>
      </c>
      <c r="E400" s="73"/>
      <c r="F400" s="73"/>
      <c r="G400" s="73"/>
    </row>
    <row r="401" spans="1:7" ht="20.100000000000001" customHeight="1">
      <c r="A401" s="73" t="s">
        <v>888</v>
      </c>
      <c r="B401" s="73"/>
      <c r="C401" s="73"/>
      <c r="D401" s="73"/>
      <c r="E401" s="73"/>
      <c r="F401" s="73"/>
      <c r="G401" s="73"/>
    </row>
  </sheetData>
  <autoFilter ref="A8:G388">
    <filterColumn colId="1" showButton="0"/>
  </autoFilter>
  <mergeCells count="22">
    <mergeCell ref="A401:C401"/>
    <mergeCell ref="D401:G401"/>
    <mergeCell ref="A386:C386"/>
    <mergeCell ref="A387:C387"/>
    <mergeCell ref="D387:F387"/>
    <mergeCell ref="A388:C388"/>
    <mergeCell ref="D388:F388"/>
    <mergeCell ref="B397:G397"/>
    <mergeCell ref="A398:C398"/>
    <mergeCell ref="D398:G398"/>
    <mergeCell ref="A399:C399"/>
    <mergeCell ref="A400:C400"/>
    <mergeCell ref="D400:G400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385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30</vt:i4>
      </vt:variant>
    </vt:vector>
  </HeadingPairs>
  <TitlesOfParts>
    <vt:vector size="46" baseType="lpstr">
      <vt:lpstr>Resume</vt:lpstr>
      <vt:lpstr>Jan</vt:lpstr>
      <vt:lpstr>Feb</vt:lpstr>
      <vt:lpstr>March</vt:lpstr>
      <vt:lpstr>April</vt:lpstr>
      <vt:lpstr>May</vt:lpstr>
      <vt:lpstr>Juni</vt:lpstr>
      <vt:lpstr>Juli</vt:lpstr>
      <vt:lpstr>Agustus</vt:lpstr>
      <vt:lpstr>Okto</vt:lpstr>
      <vt:lpstr>Nove</vt:lpstr>
      <vt:lpstr>Des</vt:lpstr>
      <vt:lpstr>September</vt:lpstr>
      <vt:lpstr>Oktober</vt:lpstr>
      <vt:lpstr>Nov</vt:lpstr>
      <vt:lpstr>Desember</vt:lpstr>
      <vt:lpstr>Agustus!Print_Area</vt:lpstr>
      <vt:lpstr>April!Print_Area</vt:lpstr>
      <vt:lpstr>Des!Print_Area</vt:lpstr>
      <vt:lpstr>Desember!Print_Area</vt:lpstr>
      <vt:lpstr>Feb!Print_Area</vt:lpstr>
      <vt:lpstr>Jan!Print_Area</vt:lpstr>
      <vt:lpstr>Juli!Print_Area</vt:lpstr>
      <vt:lpstr>Juni!Print_Area</vt:lpstr>
      <vt:lpstr>March!Print_Area</vt:lpstr>
      <vt:lpstr>May!Print_Area</vt:lpstr>
      <vt:lpstr>Nov!Print_Area</vt:lpstr>
      <vt:lpstr>Nove!Print_Area</vt:lpstr>
      <vt:lpstr>Okto!Print_Area</vt:lpstr>
      <vt:lpstr>Oktober!Print_Area</vt:lpstr>
      <vt:lpstr>September!Print_Area</vt:lpstr>
      <vt:lpstr>Agustus!Print_Titles</vt:lpstr>
      <vt:lpstr>April!Print_Titles</vt:lpstr>
      <vt:lpstr>Des!Print_Titles</vt:lpstr>
      <vt:lpstr>Desember!Print_Titles</vt:lpstr>
      <vt:lpstr>Feb!Print_Titles</vt:lpstr>
      <vt:lpstr>Jan!Print_Titles</vt:lpstr>
      <vt:lpstr>Juli!Print_Titles</vt:lpstr>
      <vt:lpstr>Juni!Print_Titles</vt:lpstr>
      <vt:lpstr>March!Print_Titles</vt:lpstr>
      <vt:lpstr>May!Print_Titles</vt:lpstr>
      <vt:lpstr>Nov!Print_Titles</vt:lpstr>
      <vt:lpstr>Nove!Print_Titles</vt:lpstr>
      <vt:lpstr>Okto!Print_Titles</vt:lpstr>
      <vt:lpstr>Oktober!Print_Titles</vt:lpstr>
      <vt:lpstr>September!Print_Titles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2022-01-13T03:02:36Z</dcterms:modified>
</cp:coreProperties>
</file>