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5" yWindow="30" windowWidth="11445" windowHeight="8205" tabRatio="715" activeTab="12"/>
  </bookViews>
  <sheets>
    <sheet name="Resume" sheetId="7" r:id="rId1"/>
    <sheet name="Jan" sheetId="3" r:id="rId2"/>
    <sheet name="Feb" sheetId="21" r:id="rId3"/>
    <sheet name="Mar" sheetId="22" r:id="rId4"/>
    <sheet name="Apr" sheetId="23" r:id="rId5"/>
    <sheet name="May" sheetId="33" r:id="rId6"/>
    <sheet name="Jun" sheetId="34" r:id="rId7"/>
    <sheet name="July" sheetId="35" r:id="rId8"/>
    <sheet name="August" sheetId="36" r:id="rId9"/>
    <sheet name="Sep" sheetId="37" r:id="rId10"/>
    <sheet name="Octo" sheetId="38" r:id="rId11"/>
    <sheet name="Nov" sheetId="39" r:id="rId12"/>
    <sheet name="Des" sheetId="40" r:id="rId13"/>
  </sheets>
  <definedNames>
    <definedName name="_xlnm._FilterDatabase" localSheetId="4" hidden="1">Apr!$D$8:$G$239</definedName>
    <definedName name="_xlnm._FilterDatabase" localSheetId="8" hidden="1">August!$D$8:$G$251</definedName>
    <definedName name="_xlnm._FilterDatabase" localSheetId="12" hidden="1">Des!$D$8:$G$256</definedName>
    <definedName name="_xlnm._FilterDatabase" localSheetId="2" hidden="1">Feb!$A$8:$G$362</definedName>
    <definedName name="_xlnm._FilterDatabase" localSheetId="1" hidden="1">Jan!$A$8:$G$8</definedName>
    <definedName name="_xlnm._FilterDatabase" localSheetId="7" hidden="1">July!$D$8:$G$251</definedName>
    <definedName name="_xlnm._FilterDatabase" localSheetId="6" hidden="1">Jun!$D$8:$G$251</definedName>
    <definedName name="_xlnm._FilterDatabase" localSheetId="3" hidden="1">Mar!$D$8:$G$8</definedName>
    <definedName name="_xlnm._FilterDatabase" localSheetId="5" hidden="1">May!$D$8:$G$251</definedName>
    <definedName name="_xlnm._FilterDatabase" localSheetId="11" hidden="1">Nov!$D$8:$G$256</definedName>
    <definedName name="_xlnm._FilterDatabase" localSheetId="10" hidden="1">Octo!$D$8:$G$251</definedName>
    <definedName name="_xlnm._FilterDatabase" localSheetId="9" hidden="1">Sep!$D$8:$G$251</definedName>
    <definedName name="_xlnm.Database" localSheetId="4">#REF!</definedName>
    <definedName name="_xlnm.Database" localSheetId="8">#REF!</definedName>
    <definedName name="_xlnm.Database" localSheetId="12">#REF!</definedName>
    <definedName name="_xlnm.Database" localSheetId="2">#REF!</definedName>
    <definedName name="_xlnm.Database" localSheetId="1">#REF!</definedName>
    <definedName name="_xlnm.Database" localSheetId="7">#REF!</definedName>
    <definedName name="_xlnm.Database" localSheetId="6">#REF!</definedName>
    <definedName name="_xlnm.Database" localSheetId="3">#REF!</definedName>
    <definedName name="_xlnm.Database" localSheetId="5">#REF!</definedName>
    <definedName name="_xlnm.Database" localSheetId="11">#REF!</definedName>
    <definedName name="_xlnm.Database" localSheetId="10">#REF!</definedName>
    <definedName name="_xlnm.Database" localSheetId="9">#REF!</definedName>
    <definedName name="_xlnm.Database">#REF!</definedName>
    <definedName name="Excel_BuiltIn_Print_Area_1_1_1" localSheetId="4">#REF!</definedName>
    <definedName name="Excel_BuiltIn_Print_Area_1_1_1" localSheetId="8">#REF!</definedName>
    <definedName name="Excel_BuiltIn_Print_Area_1_1_1" localSheetId="12">#REF!</definedName>
    <definedName name="Excel_BuiltIn_Print_Area_1_1_1" localSheetId="2">#REF!</definedName>
    <definedName name="Excel_BuiltIn_Print_Area_1_1_1" localSheetId="1">#REF!</definedName>
    <definedName name="Excel_BuiltIn_Print_Area_1_1_1" localSheetId="7">#REF!</definedName>
    <definedName name="Excel_BuiltIn_Print_Area_1_1_1" localSheetId="6">#REF!</definedName>
    <definedName name="Excel_BuiltIn_Print_Area_1_1_1" localSheetId="3">#REF!</definedName>
    <definedName name="Excel_BuiltIn_Print_Area_1_1_1" localSheetId="5">#REF!</definedName>
    <definedName name="Excel_BuiltIn_Print_Area_1_1_1" localSheetId="11">#REF!</definedName>
    <definedName name="Excel_BuiltIn_Print_Area_1_1_1" localSheetId="10">#REF!</definedName>
    <definedName name="Excel_BuiltIn_Print_Area_1_1_1" localSheetId="9">#REF!</definedName>
    <definedName name="Excel_BuiltIn_Print_Area_1_1_1_1" localSheetId="4">#REF!</definedName>
    <definedName name="Excel_BuiltIn_Print_Area_1_1_1_1" localSheetId="8">#REF!</definedName>
    <definedName name="Excel_BuiltIn_Print_Area_1_1_1_1" localSheetId="12">#REF!</definedName>
    <definedName name="Excel_BuiltIn_Print_Area_1_1_1_1" localSheetId="2">#REF!</definedName>
    <definedName name="Excel_BuiltIn_Print_Area_1_1_1_1" localSheetId="1">#REF!</definedName>
    <definedName name="Excel_BuiltIn_Print_Area_1_1_1_1" localSheetId="7">#REF!</definedName>
    <definedName name="Excel_BuiltIn_Print_Area_1_1_1_1" localSheetId="6">#REF!</definedName>
    <definedName name="Excel_BuiltIn_Print_Area_1_1_1_1" localSheetId="3">#REF!</definedName>
    <definedName name="Excel_BuiltIn_Print_Area_1_1_1_1" localSheetId="5">#REF!</definedName>
    <definedName name="Excel_BuiltIn_Print_Area_1_1_1_1" localSheetId="11">#REF!</definedName>
    <definedName name="Excel_BuiltIn_Print_Area_1_1_1_1" localSheetId="10">#REF!</definedName>
    <definedName name="Excel_BuiltIn_Print_Area_1_1_1_1" localSheetId="9">#REF!</definedName>
    <definedName name="Excel_BuiltIn_Print_Area_2_1" localSheetId="4">#REF!</definedName>
    <definedName name="Excel_BuiltIn_Print_Area_2_1" localSheetId="8">#REF!</definedName>
    <definedName name="Excel_BuiltIn_Print_Area_2_1" localSheetId="12">#REF!</definedName>
    <definedName name="Excel_BuiltIn_Print_Area_2_1" localSheetId="2">#REF!</definedName>
    <definedName name="Excel_BuiltIn_Print_Area_2_1" localSheetId="1">#REF!</definedName>
    <definedName name="Excel_BuiltIn_Print_Area_2_1" localSheetId="7">#REF!</definedName>
    <definedName name="Excel_BuiltIn_Print_Area_2_1" localSheetId="6">#REF!</definedName>
    <definedName name="Excel_BuiltIn_Print_Area_2_1" localSheetId="3">#REF!</definedName>
    <definedName name="Excel_BuiltIn_Print_Area_2_1" localSheetId="5">#REF!</definedName>
    <definedName name="Excel_BuiltIn_Print_Area_2_1" localSheetId="11">#REF!</definedName>
    <definedName name="Excel_BuiltIn_Print_Area_2_1" localSheetId="10">#REF!</definedName>
    <definedName name="Excel_BuiltIn_Print_Area_2_1" localSheetId="9">#REF!</definedName>
    <definedName name="Excel_BuiltIn_Print_Area_3_1" localSheetId="4">#REF!</definedName>
    <definedName name="Excel_BuiltIn_Print_Area_3_1" localSheetId="8">#REF!</definedName>
    <definedName name="Excel_BuiltIn_Print_Area_3_1" localSheetId="12">#REF!</definedName>
    <definedName name="Excel_BuiltIn_Print_Area_3_1" localSheetId="2">#REF!</definedName>
    <definedName name="Excel_BuiltIn_Print_Area_3_1" localSheetId="1">#REF!</definedName>
    <definedName name="Excel_BuiltIn_Print_Area_3_1" localSheetId="7">#REF!</definedName>
    <definedName name="Excel_BuiltIn_Print_Area_3_1" localSheetId="6">#REF!</definedName>
    <definedName name="Excel_BuiltIn_Print_Area_3_1" localSheetId="3">#REF!</definedName>
    <definedName name="Excel_BuiltIn_Print_Area_3_1" localSheetId="5">#REF!</definedName>
    <definedName name="Excel_BuiltIn_Print_Area_3_1" localSheetId="11">#REF!</definedName>
    <definedName name="Excel_BuiltIn_Print_Area_3_1" localSheetId="10">#REF!</definedName>
    <definedName name="Excel_BuiltIn_Print_Area_3_1" localSheetId="9">#REF!</definedName>
    <definedName name="Excel_BuiltIn_Print_Area_4_1" localSheetId="4">#REF!</definedName>
    <definedName name="Excel_BuiltIn_Print_Area_4_1" localSheetId="8">#REF!</definedName>
    <definedName name="Excel_BuiltIn_Print_Area_4_1" localSheetId="12">#REF!</definedName>
    <definedName name="Excel_BuiltIn_Print_Area_4_1" localSheetId="2">#REF!</definedName>
    <definedName name="Excel_BuiltIn_Print_Area_4_1" localSheetId="1">#REF!</definedName>
    <definedName name="Excel_BuiltIn_Print_Area_4_1" localSheetId="7">#REF!</definedName>
    <definedName name="Excel_BuiltIn_Print_Area_4_1" localSheetId="6">#REF!</definedName>
    <definedName name="Excel_BuiltIn_Print_Area_4_1" localSheetId="3">#REF!</definedName>
    <definedName name="Excel_BuiltIn_Print_Area_4_1" localSheetId="5">#REF!</definedName>
    <definedName name="Excel_BuiltIn_Print_Area_4_1" localSheetId="11">#REF!</definedName>
    <definedName name="Excel_BuiltIn_Print_Area_4_1" localSheetId="10">#REF!</definedName>
    <definedName name="Excel_BuiltIn_Print_Area_4_1" localSheetId="9">#REF!</definedName>
    <definedName name="Excel_BuiltIn_Print_Area_4_1_1" localSheetId="4">#REF!</definedName>
    <definedName name="Excel_BuiltIn_Print_Area_4_1_1" localSheetId="8">#REF!</definedName>
    <definedName name="Excel_BuiltIn_Print_Area_4_1_1" localSheetId="12">#REF!</definedName>
    <definedName name="Excel_BuiltIn_Print_Area_4_1_1" localSheetId="2">#REF!</definedName>
    <definedName name="Excel_BuiltIn_Print_Area_4_1_1" localSheetId="1">#REF!</definedName>
    <definedName name="Excel_BuiltIn_Print_Area_4_1_1" localSheetId="7">#REF!</definedName>
    <definedName name="Excel_BuiltIn_Print_Area_4_1_1" localSheetId="6">#REF!</definedName>
    <definedName name="Excel_BuiltIn_Print_Area_4_1_1" localSheetId="3">#REF!</definedName>
    <definedName name="Excel_BuiltIn_Print_Area_4_1_1" localSheetId="5">#REF!</definedName>
    <definedName name="Excel_BuiltIn_Print_Area_4_1_1" localSheetId="11">#REF!</definedName>
    <definedName name="Excel_BuiltIn_Print_Area_4_1_1" localSheetId="10">#REF!</definedName>
    <definedName name="Excel_BuiltIn_Print_Area_4_1_1" localSheetId="9">#REF!</definedName>
    <definedName name="_xlnm.Print_Area" localSheetId="4">Apr!$A$1:$G$150</definedName>
    <definedName name="_xlnm.Print_Area" localSheetId="8">August!$A$1:$G$150</definedName>
    <definedName name="_xlnm.Print_Area" localSheetId="12">Des!$A$1:$G$150</definedName>
    <definedName name="_xlnm.Print_Area" localSheetId="2">Feb!$A$1:$G$136</definedName>
    <definedName name="_xlnm.Print_Area" localSheetId="1">Jan!$A$1:$G$136</definedName>
    <definedName name="_xlnm.Print_Area" localSheetId="7">July!$A$1:$G$150</definedName>
    <definedName name="_xlnm.Print_Area" localSheetId="6">Jun!$A$1:$G$150</definedName>
    <definedName name="_xlnm.Print_Area" localSheetId="3">Mar!$A$1:$G$136</definedName>
    <definedName name="_xlnm.Print_Area" localSheetId="5">May!$A$1:$G$150</definedName>
    <definedName name="_xlnm.Print_Area" localSheetId="11">Nov!$A$1:$G$150</definedName>
    <definedName name="_xlnm.Print_Area" localSheetId="10">Octo!$A$1:$G$150</definedName>
    <definedName name="_xlnm.Print_Area" localSheetId="9">Sep!$A$1:$G$150</definedName>
    <definedName name="_xlnm.Print_Titles" localSheetId="4">Apr!$1:$8</definedName>
    <definedName name="_xlnm.Print_Titles" localSheetId="8">August!$1:$8</definedName>
    <definedName name="_xlnm.Print_Titles" localSheetId="12">Des!$1:$8</definedName>
    <definedName name="_xlnm.Print_Titles" localSheetId="2">Feb!$1:$8</definedName>
    <definedName name="_xlnm.Print_Titles" localSheetId="1">Jan!$1:$8</definedName>
    <definedName name="_xlnm.Print_Titles" localSheetId="7">July!$1:$8</definedName>
    <definedName name="_xlnm.Print_Titles" localSheetId="6">Jun!$1:$8</definedName>
    <definedName name="_xlnm.Print_Titles" localSheetId="3">Mar!$1:$8</definedName>
    <definedName name="_xlnm.Print_Titles" localSheetId="5">May!$1:$8</definedName>
    <definedName name="_xlnm.Print_Titles" localSheetId="11">Nov!$1:$8</definedName>
    <definedName name="_xlnm.Print_Titles" localSheetId="10">Octo!$1:$8</definedName>
    <definedName name="_xlnm.Print_Titles" localSheetId="9">Sep!$1:$8</definedName>
  </definedNames>
  <calcPr calcId="124519"/>
</workbook>
</file>

<file path=xl/calcChain.xml><?xml version="1.0" encoding="utf-8"?>
<calcChain xmlns="http://schemas.openxmlformats.org/spreadsheetml/2006/main">
  <c r="F12" i="40"/>
  <c r="G12" s="1"/>
  <c r="F18"/>
  <c r="G18" s="1"/>
  <c r="F24"/>
  <c r="G24" s="1"/>
  <c r="F30"/>
  <c r="G30" s="1"/>
  <c r="F36"/>
  <c r="G36" s="1"/>
  <c r="F42"/>
  <c r="G42" s="1"/>
  <c r="F48"/>
  <c r="G48" s="1"/>
  <c r="F54"/>
  <c r="G54" s="1"/>
  <c r="F60"/>
  <c r="G60" s="1"/>
  <c r="F66"/>
  <c r="G66" s="1"/>
  <c r="F72"/>
  <c r="G72" s="1"/>
  <c r="F78"/>
  <c r="G78" s="1"/>
  <c r="F84"/>
  <c r="G84" s="1"/>
  <c r="F90"/>
  <c r="G90" s="1"/>
  <c r="F96"/>
  <c r="G96" s="1"/>
  <c r="F99"/>
  <c r="G99" s="1"/>
  <c r="F102"/>
  <c r="G102" s="1"/>
  <c r="F105"/>
  <c r="G105" s="1"/>
  <c r="F108"/>
  <c r="G108" s="1"/>
  <c r="F111"/>
  <c r="G111" s="1"/>
  <c r="F114"/>
  <c r="G114" s="1"/>
  <c r="F117"/>
  <c r="G117" s="1"/>
  <c r="F120"/>
  <c r="G120" s="1"/>
  <c r="F123"/>
  <c r="G123" s="1"/>
  <c r="F129"/>
  <c r="G129" s="1"/>
  <c r="F132"/>
  <c r="G132" s="1"/>
  <c r="F135"/>
  <c r="G135" s="1"/>
  <c r="F138"/>
  <c r="G138" s="1"/>
  <c r="F141"/>
  <c r="G141" s="1"/>
  <c r="F144"/>
  <c r="G144" s="1"/>
  <c r="F147"/>
  <c r="G147" s="1"/>
  <c r="F150"/>
  <c r="G150" s="1"/>
  <c r="F153"/>
  <c r="G153" s="1"/>
  <c r="F156"/>
  <c r="G156" s="1"/>
  <c r="F159"/>
  <c r="G159" s="1"/>
  <c r="F165"/>
  <c r="G165" s="1"/>
  <c r="F168"/>
  <c r="G168" s="1"/>
  <c r="F171"/>
  <c r="G171" s="1"/>
  <c r="F174"/>
  <c r="G174" s="1"/>
  <c r="F177"/>
  <c r="G177" s="1"/>
  <c r="F180"/>
  <c r="G180" s="1"/>
  <c r="F183"/>
  <c r="G183" s="1"/>
  <c r="F186"/>
  <c r="G186" s="1"/>
  <c r="F189"/>
  <c r="G189" s="1"/>
  <c r="F192"/>
  <c r="G192" s="1"/>
  <c r="F195"/>
  <c r="G195" s="1"/>
  <c r="F201"/>
  <c r="G201" s="1"/>
  <c r="F204"/>
  <c r="G204" s="1"/>
  <c r="F207"/>
  <c r="G207" s="1"/>
  <c r="F210"/>
  <c r="G210" s="1"/>
  <c r="F211"/>
  <c r="G211" s="1"/>
  <c r="F213"/>
  <c r="G213" s="1"/>
  <c r="F216"/>
  <c r="G216" s="1"/>
  <c r="F217"/>
  <c r="G217" s="1"/>
  <c r="F219"/>
  <c r="G219" s="1"/>
  <c r="F222"/>
  <c r="G222" s="1"/>
  <c r="F223"/>
  <c r="G223" s="1"/>
  <c r="F225"/>
  <c r="G225" s="1"/>
  <c r="F228"/>
  <c r="G228" s="1"/>
  <c r="F231"/>
  <c r="G231" s="1"/>
  <c r="F235"/>
  <c r="G235" s="1"/>
  <c r="F237"/>
  <c r="G237" s="1"/>
  <c r="F240"/>
  <c r="G240" s="1"/>
  <c r="F243"/>
  <c r="G243" s="1"/>
  <c r="F244"/>
  <c r="G244" s="1"/>
  <c r="F246"/>
  <c r="G246" s="1"/>
  <c r="F247"/>
  <c r="G247" s="1"/>
  <c r="F249"/>
  <c r="G249" s="1"/>
  <c r="F250"/>
  <c r="G250" s="1"/>
  <c r="F251"/>
  <c r="G251" s="1"/>
  <c r="F252"/>
  <c r="G252" s="1"/>
  <c r="F253"/>
  <c r="G253" s="1"/>
  <c r="F9"/>
  <c r="G9" s="1"/>
  <c r="D254"/>
  <c r="F248"/>
  <c r="G248" s="1"/>
  <c r="F245"/>
  <c r="G245" s="1"/>
  <c r="F242"/>
  <c r="G242" s="1"/>
  <c r="F241"/>
  <c r="G241" s="1"/>
  <c r="F239"/>
  <c r="G239" s="1"/>
  <c r="F238"/>
  <c r="G238" s="1"/>
  <c r="F236"/>
  <c r="G236" s="1"/>
  <c r="F234"/>
  <c r="G234" s="1"/>
  <c r="F233"/>
  <c r="G233" s="1"/>
  <c r="F232"/>
  <c r="G232" s="1"/>
  <c r="F230"/>
  <c r="G230" s="1"/>
  <c r="F229"/>
  <c r="G229" s="1"/>
  <c r="F227"/>
  <c r="G227" s="1"/>
  <c r="F226"/>
  <c r="G226" s="1"/>
  <c r="F224"/>
  <c r="G224" s="1"/>
  <c r="F221"/>
  <c r="G221" s="1"/>
  <c r="F220"/>
  <c r="G220" s="1"/>
  <c r="F218"/>
  <c r="G218" s="1"/>
  <c r="F215"/>
  <c r="G215" s="1"/>
  <c r="F214"/>
  <c r="G214" s="1"/>
  <c r="F212"/>
  <c r="G212" s="1"/>
  <c r="F209"/>
  <c r="G209" s="1"/>
  <c r="F208"/>
  <c r="G208" s="1"/>
  <c r="F206"/>
  <c r="G206" s="1"/>
  <c r="F205"/>
  <c r="G205" s="1"/>
  <c r="F203"/>
  <c r="G203" s="1"/>
  <c r="F202"/>
  <c r="G202" s="1"/>
  <c r="F200"/>
  <c r="G200" s="1"/>
  <c r="F199"/>
  <c r="G199" s="1"/>
  <c r="F198"/>
  <c r="G198" s="1"/>
  <c r="F197"/>
  <c r="G197" s="1"/>
  <c r="F196"/>
  <c r="G196" s="1"/>
  <c r="F194"/>
  <c r="G194" s="1"/>
  <c r="F193"/>
  <c r="G193" s="1"/>
  <c r="F191"/>
  <c r="G191" s="1"/>
  <c r="F190"/>
  <c r="G190" s="1"/>
  <c r="F188"/>
  <c r="G188" s="1"/>
  <c r="F187"/>
  <c r="G187" s="1"/>
  <c r="F185"/>
  <c r="G185" s="1"/>
  <c r="F184"/>
  <c r="G184" s="1"/>
  <c r="F182"/>
  <c r="G182" s="1"/>
  <c r="F181"/>
  <c r="G181" s="1"/>
  <c r="F179"/>
  <c r="G179" s="1"/>
  <c r="F178"/>
  <c r="G178" s="1"/>
  <c r="F176"/>
  <c r="G176" s="1"/>
  <c r="F175"/>
  <c r="G175" s="1"/>
  <c r="F173"/>
  <c r="G173" s="1"/>
  <c r="F172"/>
  <c r="G172" s="1"/>
  <c r="F170"/>
  <c r="G170" s="1"/>
  <c r="F169"/>
  <c r="G169" s="1"/>
  <c r="F167"/>
  <c r="G167" s="1"/>
  <c r="F166"/>
  <c r="G166" s="1"/>
  <c r="F164"/>
  <c r="G164" s="1"/>
  <c r="F163"/>
  <c r="G163" s="1"/>
  <c r="F162"/>
  <c r="G162" s="1"/>
  <c r="F161"/>
  <c r="G161" s="1"/>
  <c r="F160"/>
  <c r="G160" s="1"/>
  <c r="F158"/>
  <c r="G158" s="1"/>
  <c r="F157"/>
  <c r="G157" s="1"/>
  <c r="F155"/>
  <c r="G155" s="1"/>
  <c r="F154"/>
  <c r="G154" s="1"/>
  <c r="F152"/>
  <c r="G152" s="1"/>
  <c r="F151"/>
  <c r="G151" s="1"/>
  <c r="F149"/>
  <c r="G149" s="1"/>
  <c r="F148"/>
  <c r="G148" s="1"/>
  <c r="F146"/>
  <c r="G146" s="1"/>
  <c r="F145"/>
  <c r="G145" s="1"/>
  <c r="F143"/>
  <c r="G143" s="1"/>
  <c r="F142"/>
  <c r="G142" s="1"/>
  <c r="F140"/>
  <c r="G140" s="1"/>
  <c r="F139"/>
  <c r="G139" s="1"/>
  <c r="F137"/>
  <c r="G137" s="1"/>
  <c r="F136"/>
  <c r="G136" s="1"/>
  <c r="F134"/>
  <c r="G134" s="1"/>
  <c r="F133"/>
  <c r="G133" s="1"/>
  <c r="F131"/>
  <c r="G131" s="1"/>
  <c r="F130"/>
  <c r="G130" s="1"/>
  <c r="F128"/>
  <c r="G128" s="1"/>
  <c r="F127"/>
  <c r="G127" s="1"/>
  <c r="F126"/>
  <c r="G126" s="1"/>
  <c r="F125"/>
  <c r="G125" s="1"/>
  <c r="F124"/>
  <c r="G124" s="1"/>
  <c r="F122"/>
  <c r="G122" s="1"/>
  <c r="F121"/>
  <c r="G121" s="1"/>
  <c r="F119"/>
  <c r="G119" s="1"/>
  <c r="F118"/>
  <c r="G118" s="1"/>
  <c r="F116"/>
  <c r="G116" s="1"/>
  <c r="F115"/>
  <c r="G115" s="1"/>
  <c r="F113"/>
  <c r="G113" s="1"/>
  <c r="F112"/>
  <c r="G112" s="1"/>
  <c r="F110"/>
  <c r="G110" s="1"/>
  <c r="F109"/>
  <c r="G109" s="1"/>
  <c r="F107"/>
  <c r="G107" s="1"/>
  <c r="F106"/>
  <c r="G106" s="1"/>
  <c r="F104"/>
  <c r="G104" s="1"/>
  <c r="F103"/>
  <c r="G103" s="1"/>
  <c r="F101"/>
  <c r="G101" s="1"/>
  <c r="F100"/>
  <c r="G100" s="1"/>
  <c r="F98"/>
  <c r="G98" s="1"/>
  <c r="F97"/>
  <c r="G97" s="1"/>
  <c r="F95"/>
  <c r="G95" s="1"/>
  <c r="F94"/>
  <c r="G94" s="1"/>
  <c r="F93"/>
  <c r="G93" s="1"/>
  <c r="F92"/>
  <c r="G92" s="1"/>
  <c r="F91"/>
  <c r="G91" s="1"/>
  <c r="F89"/>
  <c r="G89" s="1"/>
  <c r="F88"/>
  <c r="G88" s="1"/>
  <c r="F87"/>
  <c r="G87" s="1"/>
  <c r="F86"/>
  <c r="G86" s="1"/>
  <c r="F85"/>
  <c r="G85" s="1"/>
  <c r="F83"/>
  <c r="G83" s="1"/>
  <c r="F82"/>
  <c r="G82" s="1"/>
  <c r="F81"/>
  <c r="G81" s="1"/>
  <c r="F80"/>
  <c r="G80" s="1"/>
  <c r="F79"/>
  <c r="G79" s="1"/>
  <c r="F77"/>
  <c r="G77" s="1"/>
  <c r="F76"/>
  <c r="G76" s="1"/>
  <c r="F75"/>
  <c r="G75" s="1"/>
  <c r="F74"/>
  <c r="G74" s="1"/>
  <c r="F73"/>
  <c r="G73" s="1"/>
  <c r="F71"/>
  <c r="G71" s="1"/>
  <c r="F70"/>
  <c r="G70" s="1"/>
  <c r="F69"/>
  <c r="G69" s="1"/>
  <c r="F68"/>
  <c r="G68" s="1"/>
  <c r="F67"/>
  <c r="G67" s="1"/>
  <c r="F65"/>
  <c r="G65" s="1"/>
  <c r="F64"/>
  <c r="G64" s="1"/>
  <c r="F63"/>
  <c r="G63" s="1"/>
  <c r="F62"/>
  <c r="G62" s="1"/>
  <c r="F61"/>
  <c r="G61" s="1"/>
  <c r="F59"/>
  <c r="G59" s="1"/>
  <c r="F58"/>
  <c r="G58" s="1"/>
  <c r="F57"/>
  <c r="G57" s="1"/>
  <c r="F56"/>
  <c r="G56" s="1"/>
  <c r="F55"/>
  <c r="G55" s="1"/>
  <c r="F53"/>
  <c r="G53" s="1"/>
  <c r="F52"/>
  <c r="G52" s="1"/>
  <c r="F51"/>
  <c r="G51" s="1"/>
  <c r="F50"/>
  <c r="G50" s="1"/>
  <c r="F49"/>
  <c r="G49" s="1"/>
  <c r="F47"/>
  <c r="G47" s="1"/>
  <c r="F46"/>
  <c r="G46" s="1"/>
  <c r="F45"/>
  <c r="G45" s="1"/>
  <c r="F44"/>
  <c r="G44" s="1"/>
  <c r="F43"/>
  <c r="G43" s="1"/>
  <c r="F41"/>
  <c r="G41" s="1"/>
  <c r="F40"/>
  <c r="G40" s="1"/>
  <c r="F39"/>
  <c r="G39" s="1"/>
  <c r="F38"/>
  <c r="G38" s="1"/>
  <c r="F37"/>
  <c r="G37" s="1"/>
  <c r="F35"/>
  <c r="G35" s="1"/>
  <c r="F34"/>
  <c r="G34" s="1"/>
  <c r="F33"/>
  <c r="G33" s="1"/>
  <c r="F32"/>
  <c r="G32" s="1"/>
  <c r="F31"/>
  <c r="G31" s="1"/>
  <c r="F29"/>
  <c r="G29" s="1"/>
  <c r="F28"/>
  <c r="G28" s="1"/>
  <c r="F27"/>
  <c r="G27" s="1"/>
  <c r="F26"/>
  <c r="G26" s="1"/>
  <c r="F25"/>
  <c r="G25" s="1"/>
  <c r="F23"/>
  <c r="G23" s="1"/>
  <c r="F22"/>
  <c r="G22" s="1"/>
  <c r="F21"/>
  <c r="G21" s="1"/>
  <c r="F20"/>
  <c r="G20" s="1"/>
  <c r="F19"/>
  <c r="G19" s="1"/>
  <c r="F17"/>
  <c r="G17" s="1"/>
  <c r="F16"/>
  <c r="G16" s="1"/>
  <c r="F15"/>
  <c r="G15" s="1"/>
  <c r="F14"/>
  <c r="G14" s="1"/>
  <c r="F13"/>
  <c r="G13" s="1"/>
  <c r="F11"/>
  <c r="G11" s="1"/>
  <c r="F10"/>
  <c r="G10" s="1"/>
  <c r="F254" l="1"/>
  <c r="D255" s="1"/>
  <c r="C15" i="7"/>
  <c r="C14"/>
  <c r="C13"/>
  <c r="C12"/>
  <c r="C11"/>
  <c r="C10"/>
  <c r="C9"/>
  <c r="F237" i="39"/>
  <c r="G237" s="1"/>
  <c r="F238"/>
  <c r="G238" s="1"/>
  <c r="F239"/>
  <c r="G239" s="1"/>
  <c r="F240"/>
  <c r="G240" s="1"/>
  <c r="F241"/>
  <c r="G241" s="1"/>
  <c r="F253"/>
  <c r="G253" s="1"/>
  <c r="F252"/>
  <c r="G252" s="1"/>
  <c r="F251"/>
  <c r="G251" s="1"/>
  <c r="F250"/>
  <c r="G250" s="1"/>
  <c r="F249"/>
  <c r="G249" s="1"/>
  <c r="F248"/>
  <c r="G248" s="1"/>
  <c r="F247"/>
  <c r="G247" s="1"/>
  <c r="F246"/>
  <c r="G246" s="1"/>
  <c r="F245"/>
  <c r="G245" s="1"/>
  <c r="F244"/>
  <c r="G244" s="1"/>
  <c r="F243"/>
  <c r="G243" s="1"/>
  <c r="F242"/>
  <c r="G242" s="1"/>
  <c r="F236"/>
  <c r="G236" s="1"/>
  <c r="F235"/>
  <c r="G235" s="1"/>
  <c r="F234"/>
  <c r="G234" s="1"/>
  <c r="F233"/>
  <c r="G233" s="1"/>
  <c r="F232"/>
  <c r="G232" s="1"/>
  <c r="F231"/>
  <c r="G231" s="1"/>
  <c r="F230"/>
  <c r="G230" s="1"/>
  <c r="F229"/>
  <c r="G229" s="1"/>
  <c r="F228"/>
  <c r="G228" s="1"/>
  <c r="F227"/>
  <c r="G227" s="1"/>
  <c r="F226"/>
  <c r="G226" s="1"/>
  <c r="F225"/>
  <c r="G225" s="1"/>
  <c r="F224"/>
  <c r="G224" s="1"/>
  <c r="F223"/>
  <c r="G223" s="1"/>
  <c r="F222"/>
  <c r="G222" s="1"/>
  <c r="F221"/>
  <c r="G221" s="1"/>
  <c r="F220"/>
  <c r="G220" s="1"/>
  <c r="F219"/>
  <c r="G219" s="1"/>
  <c r="F218"/>
  <c r="G218" s="1"/>
  <c r="F217"/>
  <c r="G217" s="1"/>
  <c r="F216"/>
  <c r="G216" s="1"/>
  <c r="F215"/>
  <c r="G215" s="1"/>
  <c r="F214"/>
  <c r="G214" s="1"/>
  <c r="F213"/>
  <c r="G213" s="1"/>
  <c r="F212"/>
  <c r="G212" s="1"/>
  <c r="F211"/>
  <c r="G211" s="1"/>
  <c r="F210"/>
  <c r="G210" s="1"/>
  <c r="F209"/>
  <c r="G209" s="1"/>
  <c r="F208"/>
  <c r="G208" s="1"/>
  <c r="F207"/>
  <c r="G207" s="1"/>
  <c r="F206"/>
  <c r="G206" s="1"/>
  <c r="F205"/>
  <c r="G205" s="1"/>
  <c r="F204"/>
  <c r="G204" s="1"/>
  <c r="F203"/>
  <c r="G203" s="1"/>
  <c r="F202"/>
  <c r="G202" s="1"/>
  <c r="F201"/>
  <c r="G201" s="1"/>
  <c r="F200"/>
  <c r="G200" s="1"/>
  <c r="F199"/>
  <c r="G199" s="1"/>
  <c r="F198"/>
  <c r="G198" s="1"/>
  <c r="F197"/>
  <c r="G197" s="1"/>
  <c r="F196"/>
  <c r="G196" s="1"/>
  <c r="F195"/>
  <c r="G195" s="1"/>
  <c r="F194"/>
  <c r="G194" s="1"/>
  <c r="F193"/>
  <c r="G193" s="1"/>
  <c r="F192"/>
  <c r="G192" s="1"/>
  <c r="F191"/>
  <c r="G191" s="1"/>
  <c r="F190"/>
  <c r="G190" s="1"/>
  <c r="F189"/>
  <c r="G189" s="1"/>
  <c r="F188"/>
  <c r="G188" s="1"/>
  <c r="F187"/>
  <c r="G187" s="1"/>
  <c r="F186"/>
  <c r="G186" s="1"/>
  <c r="F185"/>
  <c r="G185" s="1"/>
  <c r="F184"/>
  <c r="G184" s="1"/>
  <c r="F183"/>
  <c r="G183" s="1"/>
  <c r="F182"/>
  <c r="G182" s="1"/>
  <c r="F181"/>
  <c r="G181" s="1"/>
  <c r="F180"/>
  <c r="G180" s="1"/>
  <c r="F179"/>
  <c r="G179" s="1"/>
  <c r="F178"/>
  <c r="G178" s="1"/>
  <c r="F177"/>
  <c r="G177" s="1"/>
  <c r="F176"/>
  <c r="G176" s="1"/>
  <c r="F175"/>
  <c r="G175" s="1"/>
  <c r="F174"/>
  <c r="G174" s="1"/>
  <c r="F173"/>
  <c r="G173" s="1"/>
  <c r="F172"/>
  <c r="G172" s="1"/>
  <c r="F171"/>
  <c r="G171" s="1"/>
  <c r="F170"/>
  <c r="G170" s="1"/>
  <c r="F169"/>
  <c r="G169" s="1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F158"/>
  <c r="G158" s="1"/>
  <c r="F157"/>
  <c r="G157" s="1"/>
  <c r="F156"/>
  <c r="G156" s="1"/>
  <c r="F155"/>
  <c r="G155" s="1"/>
  <c r="F154"/>
  <c r="G154" s="1"/>
  <c r="F153"/>
  <c r="G153" s="1"/>
  <c r="F152"/>
  <c r="G152" s="1"/>
  <c r="F151"/>
  <c r="G151" s="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F140"/>
  <c r="G140" s="1"/>
  <c r="F139"/>
  <c r="G139" s="1"/>
  <c r="F138"/>
  <c r="G138" s="1"/>
  <c r="F137"/>
  <c r="G137" s="1"/>
  <c r="F136"/>
  <c r="G136" s="1"/>
  <c r="F135"/>
  <c r="G135" s="1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G124" s="1"/>
  <c r="F123"/>
  <c r="G123" s="1"/>
  <c r="F122"/>
  <c r="G122" s="1"/>
  <c r="F121"/>
  <c r="G121" s="1"/>
  <c r="F120"/>
  <c r="G120" s="1"/>
  <c r="F119"/>
  <c r="G119" s="1"/>
  <c r="F118"/>
  <c r="G118" s="1"/>
  <c r="F117"/>
  <c r="G117" s="1"/>
  <c r="F116"/>
  <c r="G116" s="1"/>
  <c r="F115"/>
  <c r="G115" s="1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 s="1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G99" s="1"/>
  <c r="F98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D254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D249" i="38"/>
  <c r="D33"/>
  <c r="F248"/>
  <c r="G248" s="1"/>
  <c r="F247"/>
  <c r="G247" s="1"/>
  <c r="F246"/>
  <c r="G246" s="1"/>
  <c r="F245"/>
  <c r="G245" s="1"/>
  <c r="F244"/>
  <c r="G244" s="1"/>
  <c r="F243"/>
  <c r="G243" s="1"/>
  <c r="F242"/>
  <c r="G242" s="1"/>
  <c r="F241"/>
  <c r="G241" s="1"/>
  <c r="F240"/>
  <c r="G240" s="1"/>
  <c r="F239"/>
  <c r="G239" s="1"/>
  <c r="F238"/>
  <c r="G238" s="1"/>
  <c r="F237"/>
  <c r="G237" s="1"/>
  <c r="F236"/>
  <c r="G236" s="1"/>
  <c r="F235"/>
  <c r="G235" s="1"/>
  <c r="F234"/>
  <c r="G234" s="1"/>
  <c r="F233"/>
  <c r="G233" s="1"/>
  <c r="F232"/>
  <c r="G232" s="1"/>
  <c r="F231"/>
  <c r="G231" s="1"/>
  <c r="F230"/>
  <c r="G230" s="1"/>
  <c r="F229"/>
  <c r="G229" s="1"/>
  <c r="F228"/>
  <c r="G228" s="1"/>
  <c r="F227"/>
  <c r="G227" s="1"/>
  <c r="F226"/>
  <c r="G226" s="1"/>
  <c r="F225"/>
  <c r="G225" s="1"/>
  <c r="F224"/>
  <c r="G224" s="1"/>
  <c r="F223"/>
  <c r="G223" s="1"/>
  <c r="F222"/>
  <c r="G222" s="1"/>
  <c r="F221"/>
  <c r="G221" s="1"/>
  <c r="F220"/>
  <c r="G220" s="1"/>
  <c r="F219"/>
  <c r="G219" s="1"/>
  <c r="F218"/>
  <c r="G218" s="1"/>
  <c r="F217"/>
  <c r="G217" s="1"/>
  <c r="F216"/>
  <c r="G216" s="1"/>
  <c r="F215"/>
  <c r="G215" s="1"/>
  <c r="F214"/>
  <c r="G214" s="1"/>
  <c r="F213"/>
  <c r="G213" s="1"/>
  <c r="F212"/>
  <c r="G212" s="1"/>
  <c r="F211"/>
  <c r="G211" s="1"/>
  <c r="F210"/>
  <c r="G210" s="1"/>
  <c r="F209"/>
  <c r="G209" s="1"/>
  <c r="F208"/>
  <c r="G208" s="1"/>
  <c r="F207"/>
  <c r="G207" s="1"/>
  <c r="F206"/>
  <c r="G206" s="1"/>
  <c r="F205"/>
  <c r="G205" s="1"/>
  <c r="F204"/>
  <c r="G204" s="1"/>
  <c r="F203"/>
  <c r="G203" s="1"/>
  <c r="F202"/>
  <c r="G202" s="1"/>
  <c r="F201"/>
  <c r="G201" s="1"/>
  <c r="F200"/>
  <c r="G200" s="1"/>
  <c r="F199"/>
  <c r="G199" s="1"/>
  <c r="F198"/>
  <c r="G198" s="1"/>
  <c r="F197"/>
  <c r="G197" s="1"/>
  <c r="F196"/>
  <c r="G196" s="1"/>
  <c r="F195"/>
  <c r="G195" s="1"/>
  <c r="F194"/>
  <c r="G194" s="1"/>
  <c r="F193"/>
  <c r="G193" s="1"/>
  <c r="F192"/>
  <c r="G192" s="1"/>
  <c r="F191"/>
  <c r="G191" s="1"/>
  <c r="F190"/>
  <c r="G190" s="1"/>
  <c r="F189"/>
  <c r="G189" s="1"/>
  <c r="F188"/>
  <c r="G188" s="1"/>
  <c r="F187"/>
  <c r="G187" s="1"/>
  <c r="F186"/>
  <c r="G186" s="1"/>
  <c r="F185"/>
  <c r="G185" s="1"/>
  <c r="F184"/>
  <c r="G184" s="1"/>
  <c r="F183"/>
  <c r="G183" s="1"/>
  <c r="F182"/>
  <c r="G182" s="1"/>
  <c r="F181"/>
  <c r="G181" s="1"/>
  <c r="F180"/>
  <c r="G180" s="1"/>
  <c r="F179"/>
  <c r="G179" s="1"/>
  <c r="F178"/>
  <c r="G178" s="1"/>
  <c r="F177"/>
  <c r="G177" s="1"/>
  <c r="F176"/>
  <c r="G176" s="1"/>
  <c r="F175"/>
  <c r="G175" s="1"/>
  <c r="F174"/>
  <c r="G174" s="1"/>
  <c r="F173"/>
  <c r="G173" s="1"/>
  <c r="F172"/>
  <c r="G172" s="1"/>
  <c r="F171"/>
  <c r="G171" s="1"/>
  <c r="F170"/>
  <c r="G170" s="1"/>
  <c r="F169"/>
  <c r="G169" s="1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F158"/>
  <c r="G158" s="1"/>
  <c r="F157"/>
  <c r="G157" s="1"/>
  <c r="F156"/>
  <c r="G156" s="1"/>
  <c r="F155"/>
  <c r="G155" s="1"/>
  <c r="F154"/>
  <c r="G154" s="1"/>
  <c r="F153"/>
  <c r="G153" s="1"/>
  <c r="F152"/>
  <c r="G152" s="1"/>
  <c r="F151"/>
  <c r="G151" s="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F140"/>
  <c r="G140" s="1"/>
  <c r="F139"/>
  <c r="G139" s="1"/>
  <c r="F138"/>
  <c r="G138" s="1"/>
  <c r="F137"/>
  <c r="G137" s="1"/>
  <c r="F136"/>
  <c r="G136" s="1"/>
  <c r="F135"/>
  <c r="G135" s="1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G124" s="1"/>
  <c r="F123"/>
  <c r="G123" s="1"/>
  <c r="F122"/>
  <c r="G122" s="1"/>
  <c r="F121"/>
  <c r="G121" s="1"/>
  <c r="F120"/>
  <c r="G120" s="1"/>
  <c r="F119"/>
  <c r="G119" s="1"/>
  <c r="F118"/>
  <c r="G118" s="1"/>
  <c r="F117"/>
  <c r="G117" s="1"/>
  <c r="F116"/>
  <c r="G116" s="1"/>
  <c r="F115"/>
  <c r="G115" s="1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 s="1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G99" s="1"/>
  <c r="F98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D249" i="37"/>
  <c r="F248"/>
  <c r="G248" s="1"/>
  <c r="F247"/>
  <c r="G247" s="1"/>
  <c r="F246"/>
  <c r="G246" s="1"/>
  <c r="F245"/>
  <c r="G245" s="1"/>
  <c r="F244"/>
  <c r="G244" s="1"/>
  <c r="F243"/>
  <c r="G243" s="1"/>
  <c r="F242"/>
  <c r="G242" s="1"/>
  <c r="F241"/>
  <c r="G241" s="1"/>
  <c r="F240"/>
  <c r="G240" s="1"/>
  <c r="F239"/>
  <c r="G239" s="1"/>
  <c r="F238"/>
  <c r="G238" s="1"/>
  <c r="F237"/>
  <c r="G237" s="1"/>
  <c r="F236"/>
  <c r="G236" s="1"/>
  <c r="F235"/>
  <c r="G235" s="1"/>
  <c r="F234"/>
  <c r="G234" s="1"/>
  <c r="F233"/>
  <c r="G233" s="1"/>
  <c r="F232"/>
  <c r="G232" s="1"/>
  <c r="F231"/>
  <c r="G231" s="1"/>
  <c r="F230"/>
  <c r="G230" s="1"/>
  <c r="F229"/>
  <c r="G229" s="1"/>
  <c r="F228"/>
  <c r="G228" s="1"/>
  <c r="F227"/>
  <c r="G227" s="1"/>
  <c r="F226"/>
  <c r="G226" s="1"/>
  <c r="F225"/>
  <c r="G225" s="1"/>
  <c r="F224"/>
  <c r="G224" s="1"/>
  <c r="F223"/>
  <c r="G223" s="1"/>
  <c r="F222"/>
  <c r="G222" s="1"/>
  <c r="F221"/>
  <c r="G221" s="1"/>
  <c r="F220"/>
  <c r="G220" s="1"/>
  <c r="F219"/>
  <c r="G219" s="1"/>
  <c r="F218"/>
  <c r="G218" s="1"/>
  <c r="F217"/>
  <c r="G217" s="1"/>
  <c r="F216"/>
  <c r="G216" s="1"/>
  <c r="F215"/>
  <c r="G215" s="1"/>
  <c r="F214"/>
  <c r="G214" s="1"/>
  <c r="F213"/>
  <c r="G213" s="1"/>
  <c r="F212"/>
  <c r="G212" s="1"/>
  <c r="F211"/>
  <c r="G211" s="1"/>
  <c r="F210"/>
  <c r="G210" s="1"/>
  <c r="F209"/>
  <c r="G209" s="1"/>
  <c r="F208"/>
  <c r="G208" s="1"/>
  <c r="F207"/>
  <c r="G207" s="1"/>
  <c r="F206"/>
  <c r="G206" s="1"/>
  <c r="F205"/>
  <c r="G205" s="1"/>
  <c r="F204"/>
  <c r="G204" s="1"/>
  <c r="F203"/>
  <c r="G203" s="1"/>
  <c r="F202"/>
  <c r="G202" s="1"/>
  <c r="F201"/>
  <c r="G201" s="1"/>
  <c r="F200"/>
  <c r="G200" s="1"/>
  <c r="F199"/>
  <c r="G199" s="1"/>
  <c r="F198"/>
  <c r="G198" s="1"/>
  <c r="F197"/>
  <c r="G197" s="1"/>
  <c r="F196"/>
  <c r="G196" s="1"/>
  <c r="F195"/>
  <c r="G195" s="1"/>
  <c r="F194"/>
  <c r="G194" s="1"/>
  <c r="F193"/>
  <c r="G193" s="1"/>
  <c r="F192"/>
  <c r="G192" s="1"/>
  <c r="F191"/>
  <c r="G191" s="1"/>
  <c r="F190"/>
  <c r="G190" s="1"/>
  <c r="F189"/>
  <c r="G189" s="1"/>
  <c r="F188"/>
  <c r="G188" s="1"/>
  <c r="F187"/>
  <c r="G187" s="1"/>
  <c r="F186"/>
  <c r="G186" s="1"/>
  <c r="F185"/>
  <c r="G185" s="1"/>
  <c r="F184"/>
  <c r="G184" s="1"/>
  <c r="F183"/>
  <c r="G183" s="1"/>
  <c r="F182"/>
  <c r="G182" s="1"/>
  <c r="F181"/>
  <c r="G181" s="1"/>
  <c r="F180"/>
  <c r="G180" s="1"/>
  <c r="F179"/>
  <c r="G179" s="1"/>
  <c r="F178"/>
  <c r="G178" s="1"/>
  <c r="F177"/>
  <c r="G177" s="1"/>
  <c r="F176"/>
  <c r="G176" s="1"/>
  <c r="F175"/>
  <c r="G175" s="1"/>
  <c r="F174"/>
  <c r="G174" s="1"/>
  <c r="F173"/>
  <c r="G173" s="1"/>
  <c r="F172"/>
  <c r="G172" s="1"/>
  <c r="F171"/>
  <c r="G171" s="1"/>
  <c r="F170"/>
  <c r="G170" s="1"/>
  <c r="F169"/>
  <c r="G169" s="1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F158"/>
  <c r="G158" s="1"/>
  <c r="F157"/>
  <c r="G157" s="1"/>
  <c r="F156"/>
  <c r="G156" s="1"/>
  <c r="F155"/>
  <c r="G155" s="1"/>
  <c r="F154"/>
  <c r="G154" s="1"/>
  <c r="F153"/>
  <c r="G153" s="1"/>
  <c r="F152"/>
  <c r="G152" s="1"/>
  <c r="F151"/>
  <c r="G151" s="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F140"/>
  <c r="G140" s="1"/>
  <c r="F139"/>
  <c r="G139" s="1"/>
  <c r="F138"/>
  <c r="G138" s="1"/>
  <c r="F137"/>
  <c r="G137" s="1"/>
  <c r="F136"/>
  <c r="G136" s="1"/>
  <c r="F135"/>
  <c r="G135" s="1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G124" s="1"/>
  <c r="F123"/>
  <c r="G123" s="1"/>
  <c r="F122"/>
  <c r="G122" s="1"/>
  <c r="F121"/>
  <c r="G121" s="1"/>
  <c r="F120"/>
  <c r="G120" s="1"/>
  <c r="F119"/>
  <c r="G119" s="1"/>
  <c r="F118"/>
  <c r="G118" s="1"/>
  <c r="F117"/>
  <c r="G117" s="1"/>
  <c r="F116"/>
  <c r="G116" s="1"/>
  <c r="F115"/>
  <c r="G115" s="1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 s="1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G99" s="1"/>
  <c r="F98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D249" i="36"/>
  <c r="F248"/>
  <c r="G248" s="1"/>
  <c r="F247"/>
  <c r="G247" s="1"/>
  <c r="F246"/>
  <c r="G246" s="1"/>
  <c r="F245"/>
  <c r="G245" s="1"/>
  <c r="F244"/>
  <c r="G244" s="1"/>
  <c r="F243"/>
  <c r="G243" s="1"/>
  <c r="F242"/>
  <c r="G242" s="1"/>
  <c r="F241"/>
  <c r="G241" s="1"/>
  <c r="F240"/>
  <c r="G240" s="1"/>
  <c r="F239"/>
  <c r="G239" s="1"/>
  <c r="F238"/>
  <c r="G238" s="1"/>
  <c r="F237"/>
  <c r="G237" s="1"/>
  <c r="F236"/>
  <c r="G236" s="1"/>
  <c r="F235"/>
  <c r="G235" s="1"/>
  <c r="F234"/>
  <c r="G234" s="1"/>
  <c r="F233"/>
  <c r="G233" s="1"/>
  <c r="F232"/>
  <c r="G232" s="1"/>
  <c r="F231"/>
  <c r="G231" s="1"/>
  <c r="F230"/>
  <c r="G230" s="1"/>
  <c r="F229"/>
  <c r="G229" s="1"/>
  <c r="F228"/>
  <c r="G228" s="1"/>
  <c r="F227"/>
  <c r="G227" s="1"/>
  <c r="F226"/>
  <c r="G226" s="1"/>
  <c r="F225"/>
  <c r="G225" s="1"/>
  <c r="F224"/>
  <c r="G224" s="1"/>
  <c r="F223"/>
  <c r="G223" s="1"/>
  <c r="F222"/>
  <c r="G222" s="1"/>
  <c r="F221"/>
  <c r="G221" s="1"/>
  <c r="F220"/>
  <c r="G220" s="1"/>
  <c r="F219"/>
  <c r="G219" s="1"/>
  <c r="F218"/>
  <c r="G218" s="1"/>
  <c r="F217"/>
  <c r="G217" s="1"/>
  <c r="F216"/>
  <c r="G216" s="1"/>
  <c r="F215"/>
  <c r="G215" s="1"/>
  <c r="F214"/>
  <c r="G214" s="1"/>
  <c r="F213"/>
  <c r="G213" s="1"/>
  <c r="F212"/>
  <c r="G212" s="1"/>
  <c r="F211"/>
  <c r="G211" s="1"/>
  <c r="F210"/>
  <c r="G210" s="1"/>
  <c r="F209"/>
  <c r="G209" s="1"/>
  <c r="F208"/>
  <c r="G208" s="1"/>
  <c r="F207"/>
  <c r="G207" s="1"/>
  <c r="F206"/>
  <c r="G206" s="1"/>
  <c r="F205"/>
  <c r="G205" s="1"/>
  <c r="F204"/>
  <c r="G204" s="1"/>
  <c r="F203"/>
  <c r="G203" s="1"/>
  <c r="F202"/>
  <c r="G202" s="1"/>
  <c r="F201"/>
  <c r="G201" s="1"/>
  <c r="F200"/>
  <c r="G200" s="1"/>
  <c r="F199"/>
  <c r="G199" s="1"/>
  <c r="F198"/>
  <c r="G198" s="1"/>
  <c r="F197"/>
  <c r="G197" s="1"/>
  <c r="F196"/>
  <c r="G196" s="1"/>
  <c r="F195"/>
  <c r="G195" s="1"/>
  <c r="F194"/>
  <c r="G194" s="1"/>
  <c r="F193"/>
  <c r="G193" s="1"/>
  <c r="F192"/>
  <c r="G192" s="1"/>
  <c r="F191"/>
  <c r="G191" s="1"/>
  <c r="F190"/>
  <c r="G190" s="1"/>
  <c r="F189"/>
  <c r="G189" s="1"/>
  <c r="F188"/>
  <c r="G188" s="1"/>
  <c r="F187"/>
  <c r="G187" s="1"/>
  <c r="F186"/>
  <c r="G186" s="1"/>
  <c r="F185"/>
  <c r="G185" s="1"/>
  <c r="F184"/>
  <c r="G184" s="1"/>
  <c r="F183"/>
  <c r="G183" s="1"/>
  <c r="F182"/>
  <c r="G182" s="1"/>
  <c r="F181"/>
  <c r="G181" s="1"/>
  <c r="F180"/>
  <c r="G180" s="1"/>
  <c r="F179"/>
  <c r="G179" s="1"/>
  <c r="F178"/>
  <c r="G178" s="1"/>
  <c r="F177"/>
  <c r="G177" s="1"/>
  <c r="F176"/>
  <c r="G176" s="1"/>
  <c r="F175"/>
  <c r="G175" s="1"/>
  <c r="F174"/>
  <c r="G174" s="1"/>
  <c r="F173"/>
  <c r="G173" s="1"/>
  <c r="F172"/>
  <c r="G172" s="1"/>
  <c r="F171"/>
  <c r="G171" s="1"/>
  <c r="F170"/>
  <c r="G170" s="1"/>
  <c r="F169"/>
  <c r="G169" s="1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F158"/>
  <c r="G158" s="1"/>
  <c r="F157"/>
  <c r="G157" s="1"/>
  <c r="F156"/>
  <c r="G156" s="1"/>
  <c r="F155"/>
  <c r="G155" s="1"/>
  <c r="F154"/>
  <c r="G154" s="1"/>
  <c r="F153"/>
  <c r="G153" s="1"/>
  <c r="F152"/>
  <c r="G152" s="1"/>
  <c r="F151"/>
  <c r="G151" s="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F140"/>
  <c r="G140" s="1"/>
  <c r="F139"/>
  <c r="G139" s="1"/>
  <c r="F138"/>
  <c r="G138" s="1"/>
  <c r="F137"/>
  <c r="G137" s="1"/>
  <c r="F136"/>
  <c r="G136" s="1"/>
  <c r="F135"/>
  <c r="G135" s="1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G124" s="1"/>
  <c r="F123"/>
  <c r="G123" s="1"/>
  <c r="F122"/>
  <c r="G122" s="1"/>
  <c r="F121"/>
  <c r="G121" s="1"/>
  <c r="F120"/>
  <c r="G120" s="1"/>
  <c r="F119"/>
  <c r="G119" s="1"/>
  <c r="F118"/>
  <c r="G118" s="1"/>
  <c r="F117"/>
  <c r="G117" s="1"/>
  <c r="F116"/>
  <c r="G116" s="1"/>
  <c r="F115"/>
  <c r="G115" s="1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 s="1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G99" s="1"/>
  <c r="F98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D249" i="35"/>
  <c r="F248"/>
  <c r="G248" s="1"/>
  <c r="F247"/>
  <c r="G247" s="1"/>
  <c r="F246"/>
  <c r="G246" s="1"/>
  <c r="F245"/>
  <c r="G245" s="1"/>
  <c r="F244"/>
  <c r="G244" s="1"/>
  <c r="F243"/>
  <c r="G243" s="1"/>
  <c r="F242"/>
  <c r="G242" s="1"/>
  <c r="F241"/>
  <c r="G241" s="1"/>
  <c r="F240"/>
  <c r="G240" s="1"/>
  <c r="F239"/>
  <c r="G239" s="1"/>
  <c r="F238"/>
  <c r="G238" s="1"/>
  <c r="F237"/>
  <c r="G237" s="1"/>
  <c r="F236"/>
  <c r="G236" s="1"/>
  <c r="F235"/>
  <c r="G235" s="1"/>
  <c r="F234"/>
  <c r="G234" s="1"/>
  <c r="F233"/>
  <c r="G233" s="1"/>
  <c r="F232"/>
  <c r="G232" s="1"/>
  <c r="F231"/>
  <c r="G231" s="1"/>
  <c r="F230"/>
  <c r="G230" s="1"/>
  <c r="F229"/>
  <c r="G229" s="1"/>
  <c r="F228"/>
  <c r="G228" s="1"/>
  <c r="F227"/>
  <c r="G227" s="1"/>
  <c r="F226"/>
  <c r="G226" s="1"/>
  <c r="F225"/>
  <c r="G225" s="1"/>
  <c r="F224"/>
  <c r="G224" s="1"/>
  <c r="F223"/>
  <c r="G223" s="1"/>
  <c r="F222"/>
  <c r="G222" s="1"/>
  <c r="F221"/>
  <c r="G221" s="1"/>
  <c r="F220"/>
  <c r="G220" s="1"/>
  <c r="F219"/>
  <c r="G219" s="1"/>
  <c r="F218"/>
  <c r="G218" s="1"/>
  <c r="F217"/>
  <c r="G217" s="1"/>
  <c r="F216"/>
  <c r="G216" s="1"/>
  <c r="F215"/>
  <c r="G215" s="1"/>
  <c r="F214"/>
  <c r="G214" s="1"/>
  <c r="F213"/>
  <c r="G213" s="1"/>
  <c r="F212"/>
  <c r="G212" s="1"/>
  <c r="F211"/>
  <c r="G211" s="1"/>
  <c r="F210"/>
  <c r="G210" s="1"/>
  <c r="F209"/>
  <c r="G209" s="1"/>
  <c r="F208"/>
  <c r="G208" s="1"/>
  <c r="F207"/>
  <c r="G207" s="1"/>
  <c r="F206"/>
  <c r="G206" s="1"/>
  <c r="F205"/>
  <c r="G205" s="1"/>
  <c r="F204"/>
  <c r="G204" s="1"/>
  <c r="F203"/>
  <c r="G203" s="1"/>
  <c r="F202"/>
  <c r="G202" s="1"/>
  <c r="F201"/>
  <c r="G201" s="1"/>
  <c r="F200"/>
  <c r="G200" s="1"/>
  <c r="F199"/>
  <c r="G199" s="1"/>
  <c r="F198"/>
  <c r="G198" s="1"/>
  <c r="F197"/>
  <c r="G197" s="1"/>
  <c r="F196"/>
  <c r="G196" s="1"/>
  <c r="F195"/>
  <c r="G195" s="1"/>
  <c r="F194"/>
  <c r="G194" s="1"/>
  <c r="F193"/>
  <c r="G193" s="1"/>
  <c r="F192"/>
  <c r="G192" s="1"/>
  <c r="F191"/>
  <c r="G191" s="1"/>
  <c r="F190"/>
  <c r="G190" s="1"/>
  <c r="F189"/>
  <c r="G189" s="1"/>
  <c r="F188"/>
  <c r="G188" s="1"/>
  <c r="F187"/>
  <c r="G187" s="1"/>
  <c r="F186"/>
  <c r="G186" s="1"/>
  <c r="F185"/>
  <c r="G185" s="1"/>
  <c r="F184"/>
  <c r="G184" s="1"/>
  <c r="F183"/>
  <c r="G183" s="1"/>
  <c r="F182"/>
  <c r="G182" s="1"/>
  <c r="F181"/>
  <c r="G181" s="1"/>
  <c r="F180"/>
  <c r="G180" s="1"/>
  <c r="F179"/>
  <c r="G179" s="1"/>
  <c r="F178"/>
  <c r="G178" s="1"/>
  <c r="F177"/>
  <c r="G177" s="1"/>
  <c r="F176"/>
  <c r="G176" s="1"/>
  <c r="F175"/>
  <c r="G175" s="1"/>
  <c r="F174"/>
  <c r="G174" s="1"/>
  <c r="F173"/>
  <c r="G173" s="1"/>
  <c r="F172"/>
  <c r="G172" s="1"/>
  <c r="F171"/>
  <c r="G171" s="1"/>
  <c r="F170"/>
  <c r="G170" s="1"/>
  <c r="F169"/>
  <c r="G169" s="1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F158"/>
  <c r="G158" s="1"/>
  <c r="F157"/>
  <c r="G157" s="1"/>
  <c r="F156"/>
  <c r="G156" s="1"/>
  <c r="F155"/>
  <c r="G155" s="1"/>
  <c r="F154"/>
  <c r="G154" s="1"/>
  <c r="F153"/>
  <c r="G153" s="1"/>
  <c r="F152"/>
  <c r="G152" s="1"/>
  <c r="F151"/>
  <c r="G151" s="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F140"/>
  <c r="G140" s="1"/>
  <c r="F139"/>
  <c r="G139" s="1"/>
  <c r="F138"/>
  <c r="G138" s="1"/>
  <c r="F137"/>
  <c r="G137" s="1"/>
  <c r="F136"/>
  <c r="G136" s="1"/>
  <c r="F135"/>
  <c r="G135" s="1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G124" s="1"/>
  <c r="F123"/>
  <c r="G123" s="1"/>
  <c r="F122"/>
  <c r="G122" s="1"/>
  <c r="F121"/>
  <c r="G121" s="1"/>
  <c r="F120"/>
  <c r="G120" s="1"/>
  <c r="F119"/>
  <c r="G119" s="1"/>
  <c r="F118"/>
  <c r="G118" s="1"/>
  <c r="F117"/>
  <c r="G117" s="1"/>
  <c r="F116"/>
  <c r="G116" s="1"/>
  <c r="F115"/>
  <c r="G115" s="1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 s="1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G99" s="1"/>
  <c r="F98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D249" i="34"/>
  <c r="F248"/>
  <c r="G248" s="1"/>
  <c r="F247"/>
  <c r="G247" s="1"/>
  <c r="F246"/>
  <c r="G246" s="1"/>
  <c r="F245"/>
  <c r="G245" s="1"/>
  <c r="F244"/>
  <c r="G244" s="1"/>
  <c r="F243"/>
  <c r="G243" s="1"/>
  <c r="F242"/>
  <c r="G242" s="1"/>
  <c r="F241"/>
  <c r="G241" s="1"/>
  <c r="F240"/>
  <c r="G240" s="1"/>
  <c r="F239"/>
  <c r="G239" s="1"/>
  <c r="F238"/>
  <c r="G238" s="1"/>
  <c r="F237"/>
  <c r="G237" s="1"/>
  <c r="F236"/>
  <c r="G236" s="1"/>
  <c r="F235"/>
  <c r="G235" s="1"/>
  <c r="F234"/>
  <c r="G234" s="1"/>
  <c r="F233"/>
  <c r="G233" s="1"/>
  <c r="F232"/>
  <c r="G232" s="1"/>
  <c r="F231"/>
  <c r="G231" s="1"/>
  <c r="F230"/>
  <c r="G230" s="1"/>
  <c r="F229"/>
  <c r="G229" s="1"/>
  <c r="F228"/>
  <c r="G228" s="1"/>
  <c r="F227"/>
  <c r="G227" s="1"/>
  <c r="F226"/>
  <c r="G226" s="1"/>
  <c r="F225"/>
  <c r="G225" s="1"/>
  <c r="F224"/>
  <c r="G224" s="1"/>
  <c r="F223"/>
  <c r="G223" s="1"/>
  <c r="F222"/>
  <c r="G222" s="1"/>
  <c r="F221"/>
  <c r="G221" s="1"/>
  <c r="F220"/>
  <c r="G220" s="1"/>
  <c r="F219"/>
  <c r="G219" s="1"/>
  <c r="F218"/>
  <c r="G218" s="1"/>
  <c r="F217"/>
  <c r="G217" s="1"/>
  <c r="F216"/>
  <c r="G216" s="1"/>
  <c r="F215"/>
  <c r="G215" s="1"/>
  <c r="F214"/>
  <c r="G214" s="1"/>
  <c r="F213"/>
  <c r="G213" s="1"/>
  <c r="F212"/>
  <c r="G212" s="1"/>
  <c r="F211"/>
  <c r="G211" s="1"/>
  <c r="F210"/>
  <c r="G210" s="1"/>
  <c r="F209"/>
  <c r="G209" s="1"/>
  <c r="F208"/>
  <c r="G208" s="1"/>
  <c r="F207"/>
  <c r="G207" s="1"/>
  <c r="F206"/>
  <c r="G206" s="1"/>
  <c r="F205"/>
  <c r="G205" s="1"/>
  <c r="F204"/>
  <c r="G204" s="1"/>
  <c r="F203"/>
  <c r="G203" s="1"/>
  <c r="F202"/>
  <c r="G202" s="1"/>
  <c r="F201"/>
  <c r="G201" s="1"/>
  <c r="F200"/>
  <c r="G200" s="1"/>
  <c r="F199"/>
  <c r="G199" s="1"/>
  <c r="F198"/>
  <c r="G198" s="1"/>
  <c r="F197"/>
  <c r="G197" s="1"/>
  <c r="F196"/>
  <c r="G196" s="1"/>
  <c r="F195"/>
  <c r="G195" s="1"/>
  <c r="F194"/>
  <c r="G194" s="1"/>
  <c r="F193"/>
  <c r="G193" s="1"/>
  <c r="F192"/>
  <c r="G192" s="1"/>
  <c r="F191"/>
  <c r="G191" s="1"/>
  <c r="F190"/>
  <c r="G190" s="1"/>
  <c r="F189"/>
  <c r="G189" s="1"/>
  <c r="F188"/>
  <c r="G188" s="1"/>
  <c r="F187"/>
  <c r="G187" s="1"/>
  <c r="F186"/>
  <c r="G186" s="1"/>
  <c r="F185"/>
  <c r="G185" s="1"/>
  <c r="F184"/>
  <c r="G184" s="1"/>
  <c r="F183"/>
  <c r="G183" s="1"/>
  <c r="F182"/>
  <c r="G182" s="1"/>
  <c r="F181"/>
  <c r="G181" s="1"/>
  <c r="F180"/>
  <c r="G180" s="1"/>
  <c r="F179"/>
  <c r="G179" s="1"/>
  <c r="F178"/>
  <c r="G178" s="1"/>
  <c r="F177"/>
  <c r="G177" s="1"/>
  <c r="F176"/>
  <c r="G176" s="1"/>
  <c r="F175"/>
  <c r="G175" s="1"/>
  <c r="F174"/>
  <c r="G174" s="1"/>
  <c r="F173"/>
  <c r="G173" s="1"/>
  <c r="F172"/>
  <c r="G172" s="1"/>
  <c r="F171"/>
  <c r="G171" s="1"/>
  <c r="F170"/>
  <c r="G170" s="1"/>
  <c r="F169"/>
  <c r="G169" s="1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F158"/>
  <c r="G158" s="1"/>
  <c r="F157"/>
  <c r="G157" s="1"/>
  <c r="F156"/>
  <c r="G156" s="1"/>
  <c r="F155"/>
  <c r="G155" s="1"/>
  <c r="F154"/>
  <c r="G154" s="1"/>
  <c r="F153"/>
  <c r="G153" s="1"/>
  <c r="F152"/>
  <c r="G152" s="1"/>
  <c r="F151"/>
  <c r="G151" s="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F140"/>
  <c r="G140" s="1"/>
  <c r="F139"/>
  <c r="G139" s="1"/>
  <c r="F138"/>
  <c r="G138" s="1"/>
  <c r="F137"/>
  <c r="G137" s="1"/>
  <c r="F136"/>
  <c r="G136" s="1"/>
  <c r="F135"/>
  <c r="G135" s="1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G124" s="1"/>
  <c r="F123"/>
  <c r="G123" s="1"/>
  <c r="F122"/>
  <c r="G122" s="1"/>
  <c r="F121"/>
  <c r="G121" s="1"/>
  <c r="F120"/>
  <c r="G120" s="1"/>
  <c r="F119"/>
  <c r="G119" s="1"/>
  <c r="F118"/>
  <c r="G118" s="1"/>
  <c r="F117"/>
  <c r="G117" s="1"/>
  <c r="F116"/>
  <c r="G116" s="1"/>
  <c r="F115"/>
  <c r="G115" s="1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 s="1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G99" s="1"/>
  <c r="F98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F237" i="33"/>
  <c r="G237" s="1"/>
  <c r="F238"/>
  <c r="G238" s="1"/>
  <c r="F239"/>
  <c r="G239" s="1"/>
  <c r="F240"/>
  <c r="G240" s="1"/>
  <c r="F241"/>
  <c r="G241" s="1"/>
  <c r="F242"/>
  <c r="G242" s="1"/>
  <c r="F243"/>
  <c r="G243" s="1"/>
  <c r="F244"/>
  <c r="G244" s="1"/>
  <c r="F245"/>
  <c r="D256" i="40" l="1"/>
  <c r="C16" i="7"/>
  <c r="D16" s="1"/>
  <c r="F254" i="39"/>
  <c r="D255" s="1"/>
  <c r="D256" s="1"/>
  <c r="G9"/>
  <c r="F249" i="38"/>
  <c r="G9"/>
  <c r="F249" i="37"/>
  <c r="D250" s="1"/>
  <c r="D251" s="1"/>
  <c r="G9"/>
  <c r="F249" i="36"/>
  <c r="D250" s="1"/>
  <c r="D251" s="1"/>
  <c r="G9"/>
  <c r="F249" i="35"/>
  <c r="D250" s="1"/>
  <c r="D251" s="1"/>
  <c r="G9"/>
  <c r="F249" i="34"/>
  <c r="D250" s="1"/>
  <c r="D251" s="1"/>
  <c r="G9"/>
  <c r="D250" i="38" l="1"/>
  <c r="D251" s="1"/>
  <c r="F248" i="33" l="1"/>
  <c r="G248" s="1"/>
  <c r="F247"/>
  <c r="G247" s="1"/>
  <c r="F246"/>
  <c r="G246" s="1"/>
  <c r="G245"/>
  <c r="F236"/>
  <c r="G236" s="1"/>
  <c r="F235"/>
  <c r="G235" s="1"/>
  <c r="F234"/>
  <c r="G234" s="1"/>
  <c r="F233"/>
  <c r="G233" s="1"/>
  <c r="F232"/>
  <c r="G232" s="1"/>
  <c r="F231"/>
  <c r="G231" s="1"/>
  <c r="F230"/>
  <c r="G230" s="1"/>
  <c r="F229"/>
  <c r="G229" s="1"/>
  <c r="F228"/>
  <c r="G228" s="1"/>
  <c r="F227"/>
  <c r="G227" s="1"/>
  <c r="F226"/>
  <c r="G226" s="1"/>
  <c r="F225"/>
  <c r="G225" s="1"/>
  <c r="F224"/>
  <c r="G224" s="1"/>
  <c r="F223"/>
  <c r="G223" s="1"/>
  <c r="F222"/>
  <c r="G222" s="1"/>
  <c r="F221"/>
  <c r="G221" s="1"/>
  <c r="F220"/>
  <c r="G220" s="1"/>
  <c r="F219"/>
  <c r="G219" s="1"/>
  <c r="F218"/>
  <c r="G218" s="1"/>
  <c r="F217"/>
  <c r="G217" s="1"/>
  <c r="F216"/>
  <c r="G216" s="1"/>
  <c r="F215"/>
  <c r="G215" s="1"/>
  <c r="F214"/>
  <c r="G214" s="1"/>
  <c r="F213"/>
  <c r="G213" s="1"/>
  <c r="F212"/>
  <c r="G212" s="1"/>
  <c r="F211"/>
  <c r="G211" s="1"/>
  <c r="F210"/>
  <c r="G210" s="1"/>
  <c r="F209"/>
  <c r="G209" s="1"/>
  <c r="F208"/>
  <c r="G208" s="1"/>
  <c r="F207"/>
  <c r="G207" s="1"/>
  <c r="F206"/>
  <c r="G206" s="1"/>
  <c r="F205"/>
  <c r="G205" s="1"/>
  <c r="F204"/>
  <c r="G204" s="1"/>
  <c r="F203"/>
  <c r="G203" s="1"/>
  <c r="F202"/>
  <c r="G202" s="1"/>
  <c r="F201"/>
  <c r="G201" s="1"/>
  <c r="F200"/>
  <c r="G200" s="1"/>
  <c r="F199"/>
  <c r="G199" s="1"/>
  <c r="F198"/>
  <c r="G198" s="1"/>
  <c r="F197"/>
  <c r="G197" s="1"/>
  <c r="F196"/>
  <c r="G196" s="1"/>
  <c r="F195"/>
  <c r="G195" s="1"/>
  <c r="F194"/>
  <c r="G194" s="1"/>
  <c r="F193"/>
  <c r="G193" s="1"/>
  <c r="F192"/>
  <c r="G192" s="1"/>
  <c r="F191"/>
  <c r="G191" s="1"/>
  <c r="F190"/>
  <c r="G190" s="1"/>
  <c r="F189"/>
  <c r="G189" s="1"/>
  <c r="F188"/>
  <c r="G188" s="1"/>
  <c r="F187"/>
  <c r="G187" s="1"/>
  <c r="F186"/>
  <c r="G186" s="1"/>
  <c r="F185"/>
  <c r="G185" s="1"/>
  <c r="F184"/>
  <c r="G184" s="1"/>
  <c r="F183"/>
  <c r="G183" s="1"/>
  <c r="F182"/>
  <c r="G182" s="1"/>
  <c r="F181"/>
  <c r="G181" s="1"/>
  <c r="F180"/>
  <c r="G180" s="1"/>
  <c r="F179"/>
  <c r="G179" s="1"/>
  <c r="F178"/>
  <c r="G178" s="1"/>
  <c r="F177"/>
  <c r="G177" s="1"/>
  <c r="F176"/>
  <c r="G176" s="1"/>
  <c r="F175"/>
  <c r="G175" s="1"/>
  <c r="F174"/>
  <c r="G174" s="1"/>
  <c r="F173"/>
  <c r="G173" s="1"/>
  <c r="F172"/>
  <c r="G172" s="1"/>
  <c r="F171"/>
  <c r="G171" s="1"/>
  <c r="F170"/>
  <c r="G170" s="1"/>
  <c r="F169"/>
  <c r="G169" s="1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F158"/>
  <c r="G158" s="1"/>
  <c r="F157"/>
  <c r="G157" s="1"/>
  <c r="F156"/>
  <c r="G156" s="1"/>
  <c r="F155"/>
  <c r="G155" s="1"/>
  <c r="F154"/>
  <c r="G154" s="1"/>
  <c r="F153"/>
  <c r="G153" s="1"/>
  <c r="F152"/>
  <c r="G152" s="1"/>
  <c r="F151"/>
  <c r="G151" s="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F140"/>
  <c r="G140" s="1"/>
  <c r="F139"/>
  <c r="G139" s="1"/>
  <c r="F138"/>
  <c r="G138" s="1"/>
  <c r="F137"/>
  <c r="G137" s="1"/>
  <c r="F136"/>
  <c r="G136" s="1"/>
  <c r="F135"/>
  <c r="G135" s="1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G124" s="1"/>
  <c r="F123"/>
  <c r="G123" s="1"/>
  <c r="F122"/>
  <c r="G122" s="1"/>
  <c r="F121"/>
  <c r="G121" s="1"/>
  <c r="F120"/>
  <c r="G120" s="1"/>
  <c r="F119"/>
  <c r="G119" s="1"/>
  <c r="F118"/>
  <c r="G118" s="1"/>
  <c r="F117"/>
  <c r="G117" s="1"/>
  <c r="F116"/>
  <c r="G116" s="1"/>
  <c r="F115"/>
  <c r="G115" s="1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 s="1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G99" s="1"/>
  <c r="F98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D237" i="23"/>
  <c r="F236"/>
  <c r="G236" s="1"/>
  <c r="F235"/>
  <c r="G235" s="1"/>
  <c r="F234"/>
  <c r="G234" s="1"/>
  <c r="F233"/>
  <c r="G233" s="1"/>
  <c r="F232"/>
  <c r="G232" s="1"/>
  <c r="F231"/>
  <c r="G231" s="1"/>
  <c r="F230"/>
  <c r="G230" s="1"/>
  <c r="F229"/>
  <c r="G229" s="1"/>
  <c r="F228"/>
  <c r="G228" s="1"/>
  <c r="F227"/>
  <c r="G227" s="1"/>
  <c r="F226"/>
  <c r="G226" s="1"/>
  <c r="F225"/>
  <c r="G225" s="1"/>
  <c r="F224"/>
  <c r="G224" s="1"/>
  <c r="F223"/>
  <c r="G223" s="1"/>
  <c r="F222"/>
  <c r="G222" s="1"/>
  <c r="F221"/>
  <c r="G221" s="1"/>
  <c r="F220"/>
  <c r="G220" s="1"/>
  <c r="F219"/>
  <c r="G219" s="1"/>
  <c r="F218"/>
  <c r="G218" s="1"/>
  <c r="F217"/>
  <c r="G217" s="1"/>
  <c r="F216"/>
  <c r="G216" s="1"/>
  <c r="F215"/>
  <c r="G215" s="1"/>
  <c r="F214"/>
  <c r="G214" s="1"/>
  <c r="F213"/>
  <c r="G213" s="1"/>
  <c r="F212"/>
  <c r="G212" s="1"/>
  <c r="F211"/>
  <c r="G211" s="1"/>
  <c r="F210"/>
  <c r="G210" s="1"/>
  <c r="F209"/>
  <c r="G209" s="1"/>
  <c r="F208"/>
  <c r="G208" s="1"/>
  <c r="F207"/>
  <c r="G207" s="1"/>
  <c r="F206"/>
  <c r="G206" s="1"/>
  <c r="F205"/>
  <c r="G205" s="1"/>
  <c r="F204"/>
  <c r="G204" s="1"/>
  <c r="F203"/>
  <c r="G203" s="1"/>
  <c r="F202"/>
  <c r="G202" s="1"/>
  <c r="F201"/>
  <c r="G201" s="1"/>
  <c r="F200"/>
  <c r="G200" s="1"/>
  <c r="F199"/>
  <c r="G199" s="1"/>
  <c r="F198"/>
  <c r="G198" s="1"/>
  <c r="F197"/>
  <c r="G197" s="1"/>
  <c r="G196"/>
  <c r="F196"/>
  <c r="F195"/>
  <c r="G195" s="1"/>
  <c r="F194"/>
  <c r="G194" s="1"/>
  <c r="F193"/>
  <c r="G193" s="1"/>
  <c r="F192"/>
  <c r="G192" s="1"/>
  <c r="F191"/>
  <c r="G191" s="1"/>
  <c r="F190"/>
  <c r="G190" s="1"/>
  <c r="F189"/>
  <c r="G189" s="1"/>
  <c r="F188"/>
  <c r="G188" s="1"/>
  <c r="F187"/>
  <c r="G187" s="1"/>
  <c r="F186"/>
  <c r="G186" s="1"/>
  <c r="F185"/>
  <c r="G185" s="1"/>
  <c r="F184"/>
  <c r="G184" s="1"/>
  <c r="F183"/>
  <c r="G183" s="1"/>
  <c r="F182"/>
  <c r="G182" s="1"/>
  <c r="F181"/>
  <c r="G181" s="1"/>
  <c r="F180"/>
  <c r="G180" s="1"/>
  <c r="F179"/>
  <c r="G179" s="1"/>
  <c r="F178"/>
  <c r="G178" s="1"/>
  <c r="F177"/>
  <c r="G177" s="1"/>
  <c r="F176"/>
  <c r="G176" s="1"/>
  <c r="F175"/>
  <c r="G175" s="1"/>
  <c r="F174"/>
  <c r="G174" s="1"/>
  <c r="F173"/>
  <c r="G173" s="1"/>
  <c r="F172"/>
  <c r="G172" s="1"/>
  <c r="F171"/>
  <c r="G171" s="1"/>
  <c r="F170"/>
  <c r="G170" s="1"/>
  <c r="F169"/>
  <c r="G169" s="1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F158"/>
  <c r="G158" s="1"/>
  <c r="F157"/>
  <c r="G157" s="1"/>
  <c r="F156"/>
  <c r="G156" s="1"/>
  <c r="F155"/>
  <c r="G155" s="1"/>
  <c r="F154"/>
  <c r="G154" s="1"/>
  <c r="F153"/>
  <c r="G153" s="1"/>
  <c r="F152"/>
  <c r="G152" s="1"/>
  <c r="F151"/>
  <c r="G151" s="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G140"/>
  <c r="F140"/>
  <c r="F139"/>
  <c r="G139" s="1"/>
  <c r="F138"/>
  <c r="G138" s="1"/>
  <c r="F137"/>
  <c r="G137" s="1"/>
  <c r="F136"/>
  <c r="G136" s="1"/>
  <c r="F135"/>
  <c r="G135" s="1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G124"/>
  <c r="F124"/>
  <c r="F123"/>
  <c r="G123" s="1"/>
  <c r="F122"/>
  <c r="G122" s="1"/>
  <c r="F121"/>
  <c r="G121" s="1"/>
  <c r="F120"/>
  <c r="G120" s="1"/>
  <c r="F119"/>
  <c r="G119" s="1"/>
  <c r="G118"/>
  <c r="F118"/>
  <c r="F117"/>
  <c r="G117" s="1"/>
  <c r="F116"/>
  <c r="G116" s="1"/>
  <c r="F115"/>
  <c r="G115" s="1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 s="1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G99" s="1"/>
  <c r="F98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D11"/>
  <c r="F10"/>
  <c r="G10" s="1"/>
  <c r="F9"/>
  <c r="G9" s="1"/>
  <c r="D362" i="22"/>
  <c r="D361"/>
  <c r="F360"/>
  <c r="D360"/>
  <c r="G359"/>
  <c r="F359"/>
  <c r="G358"/>
  <c r="F358"/>
  <c r="G357"/>
  <c r="F357"/>
  <c r="G356"/>
  <c r="F356"/>
  <c r="G355"/>
  <c r="F355"/>
  <c r="G354"/>
  <c r="F354"/>
  <c r="G353"/>
  <c r="F353"/>
  <c r="G352"/>
  <c r="F352"/>
  <c r="G351"/>
  <c r="F351"/>
  <c r="G350"/>
  <c r="F350"/>
  <c r="G349"/>
  <c r="F349"/>
  <c r="G348"/>
  <c r="F348"/>
  <c r="G347"/>
  <c r="F347"/>
  <c r="G346"/>
  <c r="F346"/>
  <c r="G345"/>
  <c r="F345"/>
  <c r="G344"/>
  <c r="F344"/>
  <c r="G343"/>
  <c r="F343"/>
  <c r="G342"/>
  <c r="F342"/>
  <c r="G341"/>
  <c r="F341"/>
  <c r="G340"/>
  <c r="F340"/>
  <c r="G339"/>
  <c r="F339"/>
  <c r="G338"/>
  <c r="F338"/>
  <c r="G337"/>
  <c r="F337"/>
  <c r="G336"/>
  <c r="F336"/>
  <c r="G335"/>
  <c r="F335"/>
  <c r="G334"/>
  <c r="F334"/>
  <c r="G333"/>
  <c r="F333"/>
  <c r="G332"/>
  <c r="F332"/>
  <c r="G331"/>
  <c r="F331"/>
  <c r="G330"/>
  <c r="F330"/>
  <c r="G329"/>
  <c r="F329"/>
  <c r="G328"/>
  <c r="F328"/>
  <c r="G327"/>
  <c r="F327"/>
  <c r="G326"/>
  <c r="F326"/>
  <c r="G325"/>
  <c r="F325"/>
  <c r="G324"/>
  <c r="F324"/>
  <c r="G323"/>
  <c r="F323"/>
  <c r="G322"/>
  <c r="F322"/>
  <c r="G321"/>
  <c r="F321"/>
  <c r="G320"/>
  <c r="F320"/>
  <c r="G319"/>
  <c r="F319"/>
  <c r="G318"/>
  <c r="F318"/>
  <c r="G317"/>
  <c r="F317"/>
  <c r="G316"/>
  <c r="F316"/>
  <c r="G315"/>
  <c r="F315"/>
  <c r="G314"/>
  <c r="F314"/>
  <c r="G313"/>
  <c r="F313"/>
  <c r="G312"/>
  <c r="F312"/>
  <c r="G311"/>
  <c r="F311"/>
  <c r="G310"/>
  <c r="F310"/>
  <c r="G309"/>
  <c r="F309"/>
  <c r="G308"/>
  <c r="F308"/>
  <c r="G307"/>
  <c r="F307"/>
  <c r="G306"/>
  <c r="F306"/>
  <c r="G305"/>
  <c r="F305"/>
  <c r="G304"/>
  <c r="F304"/>
  <c r="G303"/>
  <c r="F303"/>
  <c r="G302"/>
  <c r="F302"/>
  <c r="G301"/>
  <c r="F301"/>
  <c r="G300"/>
  <c r="F300"/>
  <c r="G299"/>
  <c r="F299"/>
  <c r="G298"/>
  <c r="F298"/>
  <c r="G297"/>
  <c r="F297"/>
  <c r="G296"/>
  <c r="F296"/>
  <c r="G295"/>
  <c r="F295"/>
  <c r="G294"/>
  <c r="F294"/>
  <c r="G293"/>
  <c r="F293"/>
  <c r="G292"/>
  <c r="F292"/>
  <c r="G291"/>
  <c r="F291"/>
  <c r="G290"/>
  <c r="F290"/>
  <c r="G289"/>
  <c r="F289"/>
  <c r="G288"/>
  <c r="F288"/>
  <c r="G287"/>
  <c r="F287"/>
  <c r="G286"/>
  <c r="F286"/>
  <c r="G285"/>
  <c r="F285"/>
  <c r="G284"/>
  <c r="F284"/>
  <c r="G283"/>
  <c r="F283"/>
  <c r="G282"/>
  <c r="F282"/>
  <c r="G281"/>
  <c r="F281"/>
  <c r="G280"/>
  <c r="F280"/>
  <c r="G279"/>
  <c r="F279"/>
  <c r="G278"/>
  <c r="F278"/>
  <c r="G277"/>
  <c r="F277"/>
  <c r="G276"/>
  <c r="F276"/>
  <c r="G275"/>
  <c r="F275"/>
  <c r="G274"/>
  <c r="F274"/>
  <c r="G273"/>
  <c r="F273"/>
  <c r="G272"/>
  <c r="F272"/>
  <c r="G271"/>
  <c r="F271"/>
  <c r="G270"/>
  <c r="F270"/>
  <c r="G269"/>
  <c r="F269"/>
  <c r="G268"/>
  <c r="F268"/>
  <c r="G267"/>
  <c r="F267"/>
  <c r="G266"/>
  <c r="F266"/>
  <c r="G265"/>
  <c r="F265"/>
  <c r="G264"/>
  <c r="F264"/>
  <c r="G263"/>
  <c r="F263"/>
  <c r="G262"/>
  <c r="F262"/>
  <c r="G261"/>
  <c r="F261"/>
  <c r="G260"/>
  <c r="F260"/>
  <c r="G259"/>
  <c r="F259"/>
  <c r="G258"/>
  <c r="F258"/>
  <c r="G257"/>
  <c r="F257"/>
  <c r="G256"/>
  <c r="F256"/>
  <c r="G255"/>
  <c r="F255"/>
  <c r="G254"/>
  <c r="F254"/>
  <c r="G253"/>
  <c r="F253"/>
  <c r="G252"/>
  <c r="F252"/>
  <c r="G251"/>
  <c r="F251"/>
  <c r="G250"/>
  <c r="F250"/>
  <c r="G249"/>
  <c r="F249"/>
  <c r="G248"/>
  <c r="F248"/>
  <c r="G247"/>
  <c r="F247"/>
  <c r="G246"/>
  <c r="F246"/>
  <c r="G245"/>
  <c r="F245"/>
  <c r="G244"/>
  <c r="F244"/>
  <c r="G243"/>
  <c r="F243"/>
  <c r="G242"/>
  <c r="F242"/>
  <c r="G241"/>
  <c r="F241"/>
  <c r="G240"/>
  <c r="F240"/>
  <c r="G239"/>
  <c r="F239"/>
  <c r="G238"/>
  <c r="F238"/>
  <c r="G237"/>
  <c r="F237"/>
  <c r="G236"/>
  <c r="F236"/>
  <c r="G235"/>
  <c r="F235"/>
  <c r="G234"/>
  <c r="F234"/>
  <c r="G233"/>
  <c r="F233"/>
  <c r="G232"/>
  <c r="F232"/>
  <c r="G231"/>
  <c r="F231"/>
  <c r="G230"/>
  <c r="F230"/>
  <c r="G229"/>
  <c r="F229"/>
  <c r="G228"/>
  <c r="F228"/>
  <c r="G227"/>
  <c r="F227"/>
  <c r="G226"/>
  <c r="F226"/>
  <c r="G225"/>
  <c r="F225"/>
  <c r="G224"/>
  <c r="F224"/>
  <c r="G223"/>
  <c r="F223"/>
  <c r="G222"/>
  <c r="F222"/>
  <c r="G221"/>
  <c r="F221"/>
  <c r="G220"/>
  <c r="F220"/>
  <c r="G219"/>
  <c r="F219"/>
  <c r="G218"/>
  <c r="F218"/>
  <c r="G217"/>
  <c r="F217"/>
  <c r="G216"/>
  <c r="F216"/>
  <c r="G215"/>
  <c r="F215"/>
  <c r="G214"/>
  <c r="F214"/>
  <c r="G213"/>
  <c r="F213"/>
  <c r="G212"/>
  <c r="F212"/>
  <c r="G211"/>
  <c r="F211"/>
  <c r="G210"/>
  <c r="F210"/>
  <c r="G209"/>
  <c r="F209"/>
  <c r="G208"/>
  <c r="F208"/>
  <c r="G207"/>
  <c r="F207"/>
  <c r="G206"/>
  <c r="F206"/>
  <c r="G205"/>
  <c r="F205"/>
  <c r="G204"/>
  <c r="F204"/>
  <c r="G203"/>
  <c r="F203"/>
  <c r="G202"/>
  <c r="F202"/>
  <c r="G201"/>
  <c r="F201"/>
  <c r="G200"/>
  <c r="F200"/>
  <c r="G199"/>
  <c r="F199"/>
  <c r="G198"/>
  <c r="F198"/>
  <c r="G197"/>
  <c r="F197"/>
  <c r="G196"/>
  <c r="F196"/>
  <c r="G195"/>
  <c r="F195"/>
  <c r="G194"/>
  <c r="F194"/>
  <c r="G193"/>
  <c r="F193"/>
  <c r="G192"/>
  <c r="F192"/>
  <c r="G191"/>
  <c r="F191"/>
  <c r="G190"/>
  <c r="F190"/>
  <c r="G189"/>
  <c r="F189"/>
  <c r="G188"/>
  <c r="F188"/>
  <c r="G187"/>
  <c r="F187"/>
  <c r="G186"/>
  <c r="F186"/>
  <c r="G185"/>
  <c r="F185"/>
  <c r="G184"/>
  <c r="F184"/>
  <c r="G183"/>
  <c r="F183"/>
  <c r="G182"/>
  <c r="F182"/>
  <c r="G181"/>
  <c r="F181"/>
  <c r="G180"/>
  <c r="F180"/>
  <c r="G179"/>
  <c r="F179"/>
  <c r="G178"/>
  <c r="F178"/>
  <c r="G177"/>
  <c r="F177"/>
  <c r="G176"/>
  <c r="F176"/>
  <c r="G175"/>
  <c r="F175"/>
  <c r="G174"/>
  <c r="F174"/>
  <c r="A174"/>
  <c r="G173"/>
  <c r="F173"/>
  <c r="A173"/>
  <c r="G172"/>
  <c r="F172"/>
  <c r="A172"/>
  <c r="G171"/>
  <c r="F171"/>
  <c r="A171"/>
  <c r="G170"/>
  <c r="F170"/>
  <c r="A170"/>
  <c r="G169"/>
  <c r="F169"/>
  <c r="A169"/>
  <c r="G168"/>
  <c r="F168"/>
  <c r="A168"/>
  <c r="G167"/>
  <c r="F167"/>
  <c r="A167"/>
  <c r="G166"/>
  <c r="F166"/>
  <c r="A166"/>
  <c r="G165"/>
  <c r="F165"/>
  <c r="A165"/>
  <c r="G164"/>
  <c r="F164"/>
  <c r="A164"/>
  <c r="G163"/>
  <c r="F163"/>
  <c r="A163"/>
  <c r="G162"/>
  <c r="F162"/>
  <c r="A162"/>
  <c r="G161"/>
  <c r="F161"/>
  <c r="A161"/>
  <c r="G160"/>
  <c r="F160"/>
  <c r="A160"/>
  <c r="G159"/>
  <c r="F159"/>
  <c r="A159"/>
  <c r="G158"/>
  <c r="F158"/>
  <c r="A158"/>
  <c r="G157"/>
  <c r="F157"/>
  <c r="A157"/>
  <c r="G156"/>
  <c r="F156"/>
  <c r="A156"/>
  <c r="G155"/>
  <c r="F155"/>
  <c r="A155"/>
  <c r="G154"/>
  <c r="F154"/>
  <c r="A154"/>
  <c r="G153"/>
  <c r="F153"/>
  <c r="A153"/>
  <c r="G152"/>
  <c r="F152"/>
  <c r="A152"/>
  <c r="G151"/>
  <c r="F151"/>
  <c r="A151"/>
  <c r="G150"/>
  <c r="F150"/>
  <c r="A150"/>
  <c r="G149"/>
  <c r="F149"/>
  <c r="A149"/>
  <c r="G148"/>
  <c r="F148"/>
  <c r="A148"/>
  <c r="G147"/>
  <c r="F147"/>
  <c r="A147"/>
  <c r="G146"/>
  <c r="F146"/>
  <c r="A146"/>
  <c r="G145"/>
  <c r="F145"/>
  <c r="A145"/>
  <c r="G144"/>
  <c r="F144"/>
  <c r="A144"/>
  <c r="G143"/>
  <c r="F143"/>
  <c r="A143"/>
  <c r="G142"/>
  <c r="F142"/>
  <c r="A142"/>
  <c r="G141"/>
  <c r="F141"/>
  <c r="A141"/>
  <c r="G140"/>
  <c r="F140"/>
  <c r="A140"/>
  <c r="G139"/>
  <c r="F139"/>
  <c r="A139"/>
  <c r="G138"/>
  <c r="F138"/>
  <c r="A138"/>
  <c r="G137"/>
  <c r="F137"/>
  <c r="A137"/>
  <c r="G136"/>
  <c r="F136"/>
  <c r="A136"/>
  <c r="G135"/>
  <c r="F135"/>
  <c r="A135"/>
  <c r="G134"/>
  <c r="F134"/>
  <c r="A134"/>
  <c r="G133"/>
  <c r="F133"/>
  <c r="A133"/>
  <c r="G132"/>
  <c r="F132"/>
  <c r="A132"/>
  <c r="G131"/>
  <c r="F131"/>
  <c r="A131"/>
  <c r="G130"/>
  <c r="F130"/>
  <c r="A130"/>
  <c r="G129"/>
  <c r="F129"/>
  <c r="A129"/>
  <c r="G128"/>
  <c r="F128"/>
  <c r="A128"/>
  <c r="G127"/>
  <c r="F127"/>
  <c r="A127"/>
  <c r="G126"/>
  <c r="F126"/>
  <c r="A126"/>
  <c r="G125"/>
  <c r="F125"/>
  <c r="A125"/>
  <c r="G124"/>
  <c r="F124"/>
  <c r="A124"/>
  <c r="G123"/>
  <c r="F123"/>
  <c r="A123"/>
  <c r="G122"/>
  <c r="F122"/>
  <c r="A122"/>
  <c r="G121"/>
  <c r="F121"/>
  <c r="A121"/>
  <c r="G120"/>
  <c r="F120"/>
  <c r="A120"/>
  <c r="G119"/>
  <c r="F119"/>
  <c r="A119"/>
  <c r="G118"/>
  <c r="F118"/>
  <c r="A118"/>
  <c r="G117"/>
  <c r="F117"/>
  <c r="A117"/>
  <c r="G116"/>
  <c r="F116"/>
  <c r="A116"/>
  <c r="G115"/>
  <c r="F115"/>
  <c r="A115"/>
  <c r="G114"/>
  <c r="F114"/>
  <c r="A114"/>
  <c r="G113"/>
  <c r="F113"/>
  <c r="A113"/>
  <c r="G112"/>
  <c r="F112"/>
  <c r="A112"/>
  <c r="G111"/>
  <c r="F111"/>
  <c r="A111"/>
  <c r="G110"/>
  <c r="F110"/>
  <c r="A110"/>
  <c r="G109"/>
  <c r="F109"/>
  <c r="A109"/>
  <c r="G108"/>
  <c r="F108"/>
  <c r="A108"/>
  <c r="G107"/>
  <c r="F107"/>
  <c r="A107"/>
  <c r="G106"/>
  <c r="F106"/>
  <c r="A106"/>
  <c r="G105"/>
  <c r="F105"/>
  <c r="A105"/>
  <c r="G104"/>
  <c r="F104"/>
  <c r="A104"/>
  <c r="G103"/>
  <c r="F103"/>
  <c r="A103"/>
  <c r="G102"/>
  <c r="F102"/>
  <c r="A102"/>
  <c r="G101"/>
  <c r="F101"/>
  <c r="A101"/>
  <c r="G100"/>
  <c r="F100"/>
  <c r="A100"/>
  <c r="G99"/>
  <c r="F99"/>
  <c r="A99"/>
  <c r="G98"/>
  <c r="F98"/>
  <c r="A98"/>
  <c r="G97"/>
  <c r="F97"/>
  <c r="A97"/>
  <c r="G96"/>
  <c r="F96"/>
  <c r="A96"/>
  <c r="G95"/>
  <c r="F95"/>
  <c r="A95"/>
  <c r="G94"/>
  <c r="F94"/>
  <c r="A94"/>
  <c r="G93"/>
  <c r="F93"/>
  <c r="A93"/>
  <c r="G92"/>
  <c r="F92"/>
  <c r="A92"/>
  <c r="G91"/>
  <c r="F91"/>
  <c r="A91"/>
  <c r="G90"/>
  <c r="F90"/>
  <c r="A90"/>
  <c r="G89"/>
  <c r="F89"/>
  <c r="A89"/>
  <c r="G88"/>
  <c r="F88"/>
  <c r="A88"/>
  <c r="G87"/>
  <c r="F87"/>
  <c r="A87"/>
  <c r="G86"/>
  <c r="F86"/>
  <c r="A86"/>
  <c r="G85"/>
  <c r="F85"/>
  <c r="A85"/>
  <c r="G84"/>
  <c r="F84"/>
  <c r="A84"/>
  <c r="G83"/>
  <c r="F83"/>
  <c r="A83"/>
  <c r="G82"/>
  <c r="F82"/>
  <c r="A82"/>
  <c r="G81"/>
  <c r="F81"/>
  <c r="A81"/>
  <c r="G80"/>
  <c r="F80"/>
  <c r="A80"/>
  <c r="G79"/>
  <c r="F79"/>
  <c r="A79"/>
  <c r="G78"/>
  <c r="F78"/>
  <c r="A78"/>
  <c r="G77"/>
  <c r="F77"/>
  <c r="A77"/>
  <c r="G76"/>
  <c r="F76"/>
  <c r="A76"/>
  <c r="G75"/>
  <c r="F75"/>
  <c r="A75"/>
  <c r="G74"/>
  <c r="F74"/>
  <c r="A74"/>
  <c r="G73"/>
  <c r="F73"/>
  <c r="A73"/>
  <c r="G72"/>
  <c r="F72"/>
  <c r="A72"/>
  <c r="G71"/>
  <c r="F71"/>
  <c r="A71"/>
  <c r="G70"/>
  <c r="F70"/>
  <c r="A70"/>
  <c r="G69"/>
  <c r="F69"/>
  <c r="A69"/>
  <c r="G68"/>
  <c r="F68"/>
  <c r="A68"/>
  <c r="G67"/>
  <c r="F67"/>
  <c r="A67"/>
  <c r="G66"/>
  <c r="F66"/>
  <c r="A66"/>
  <c r="G65"/>
  <c r="F65"/>
  <c r="A65"/>
  <c r="G64"/>
  <c r="F64"/>
  <c r="A64"/>
  <c r="G63"/>
  <c r="F63"/>
  <c r="A63"/>
  <c r="G62"/>
  <c r="F62"/>
  <c r="A62"/>
  <c r="G61"/>
  <c r="F61"/>
  <c r="A61"/>
  <c r="G60"/>
  <c r="F60"/>
  <c r="A60"/>
  <c r="G59"/>
  <c r="F59"/>
  <c r="A59"/>
  <c r="G58"/>
  <c r="F58"/>
  <c r="A58"/>
  <c r="G57"/>
  <c r="F57"/>
  <c r="A57"/>
  <c r="G56"/>
  <c r="F56"/>
  <c r="A56"/>
  <c r="G55"/>
  <c r="F55"/>
  <c r="A55"/>
  <c r="G54"/>
  <c r="F54"/>
  <c r="A54"/>
  <c r="G53"/>
  <c r="F53"/>
  <c r="A53"/>
  <c r="G52"/>
  <c r="F52"/>
  <c r="A52"/>
  <c r="G51"/>
  <c r="F51"/>
  <c r="A51"/>
  <c r="G50"/>
  <c r="F50"/>
  <c r="A50"/>
  <c r="G49"/>
  <c r="F49"/>
  <c r="A49"/>
  <c r="G48"/>
  <c r="F48"/>
  <c r="A48"/>
  <c r="G47"/>
  <c r="F47"/>
  <c r="A47"/>
  <c r="G46"/>
  <c r="F46"/>
  <c r="A46"/>
  <c r="G45"/>
  <c r="F45"/>
  <c r="A45"/>
  <c r="G44"/>
  <c r="F44"/>
  <c r="A44"/>
  <c r="G43"/>
  <c r="F43"/>
  <c r="A43"/>
  <c r="G42"/>
  <c r="F42"/>
  <c r="A42"/>
  <c r="G41"/>
  <c r="F41"/>
  <c r="A41"/>
  <c r="G40"/>
  <c r="F40"/>
  <c r="A40"/>
  <c r="G39"/>
  <c r="F39"/>
  <c r="A39"/>
  <c r="G38"/>
  <c r="F38"/>
  <c r="A38"/>
  <c r="G37"/>
  <c r="F37"/>
  <c r="A37"/>
  <c r="G36"/>
  <c r="F36"/>
  <c r="A36"/>
  <c r="G35"/>
  <c r="F35"/>
  <c r="A35"/>
  <c r="G34"/>
  <c r="F34"/>
  <c r="A34"/>
  <c r="G33"/>
  <c r="F33"/>
  <c r="A33"/>
  <c r="G32"/>
  <c r="F32"/>
  <c r="A32"/>
  <c r="G31"/>
  <c r="F31"/>
  <c r="A31"/>
  <c r="G30"/>
  <c r="F30"/>
  <c r="A30"/>
  <c r="G29"/>
  <c r="F29"/>
  <c r="A29"/>
  <c r="G28"/>
  <c r="F28"/>
  <c r="A28"/>
  <c r="G27"/>
  <c r="F27"/>
  <c r="A27"/>
  <c r="G26"/>
  <c r="F26"/>
  <c r="A26"/>
  <c r="G25"/>
  <c r="F25"/>
  <c r="A25"/>
  <c r="G24"/>
  <c r="F24"/>
  <c r="A24"/>
  <c r="G23"/>
  <c r="F23"/>
  <c r="A23"/>
  <c r="G22"/>
  <c r="F22"/>
  <c r="A22"/>
  <c r="G21"/>
  <c r="F21"/>
  <c r="A21"/>
  <c r="G20"/>
  <c r="F20"/>
  <c r="A20"/>
  <c r="G19"/>
  <c r="F19"/>
  <c r="A19"/>
  <c r="G18"/>
  <c r="F18"/>
  <c r="A18"/>
  <c r="G17"/>
  <c r="F17"/>
  <c r="A17"/>
  <c r="G16"/>
  <c r="F16"/>
  <c r="A16"/>
  <c r="G15"/>
  <c r="F15"/>
  <c r="A15"/>
  <c r="G14"/>
  <c r="F14"/>
  <c r="A14"/>
  <c r="G13"/>
  <c r="F13"/>
  <c r="A13"/>
  <c r="G12"/>
  <c r="F12"/>
  <c r="A12"/>
  <c r="G11"/>
  <c r="F11"/>
  <c r="A11"/>
  <c r="G10"/>
  <c r="F10"/>
  <c r="A10"/>
  <c r="G9"/>
  <c r="F9"/>
  <c r="A9"/>
  <c r="D362" i="21"/>
  <c r="D361"/>
  <c r="F360"/>
  <c r="D360"/>
  <c r="G359"/>
  <c r="F359"/>
  <c r="G358"/>
  <c r="F358"/>
  <c r="G357"/>
  <c r="F357"/>
  <c r="G356"/>
  <c r="F356"/>
  <c r="G355"/>
  <c r="F355"/>
  <c r="G354"/>
  <c r="F354"/>
  <c r="G353"/>
  <c r="F353"/>
  <c r="G352"/>
  <c r="F352"/>
  <c r="G351"/>
  <c r="F351"/>
  <c r="G350"/>
  <c r="F350"/>
  <c r="G349"/>
  <c r="F349"/>
  <c r="G348"/>
  <c r="F348"/>
  <c r="G347"/>
  <c r="F347"/>
  <c r="G346"/>
  <c r="F346"/>
  <c r="G345"/>
  <c r="F345"/>
  <c r="G344"/>
  <c r="F344"/>
  <c r="G343"/>
  <c r="F343"/>
  <c r="G342"/>
  <c r="F342"/>
  <c r="G341"/>
  <c r="F341"/>
  <c r="G340"/>
  <c r="F340"/>
  <c r="G339"/>
  <c r="F339"/>
  <c r="G338"/>
  <c r="F338"/>
  <c r="G337"/>
  <c r="F337"/>
  <c r="G336"/>
  <c r="F336"/>
  <c r="G335"/>
  <c r="F335"/>
  <c r="G334"/>
  <c r="F334"/>
  <c r="G333"/>
  <c r="F333"/>
  <c r="G332"/>
  <c r="F332"/>
  <c r="G331"/>
  <c r="F331"/>
  <c r="G330"/>
  <c r="F330"/>
  <c r="G329"/>
  <c r="F329"/>
  <c r="G328"/>
  <c r="F328"/>
  <c r="G327"/>
  <c r="F327"/>
  <c r="G326"/>
  <c r="F326"/>
  <c r="G325"/>
  <c r="F325"/>
  <c r="G324"/>
  <c r="F324"/>
  <c r="G323"/>
  <c r="F323"/>
  <c r="G322"/>
  <c r="F322"/>
  <c r="G321"/>
  <c r="F321"/>
  <c r="G320"/>
  <c r="F320"/>
  <c r="G319"/>
  <c r="F319"/>
  <c r="G318"/>
  <c r="F318"/>
  <c r="G317"/>
  <c r="F317"/>
  <c r="G316"/>
  <c r="F316"/>
  <c r="G315"/>
  <c r="F315"/>
  <c r="G314"/>
  <c r="F314"/>
  <c r="G313"/>
  <c r="F313"/>
  <c r="G312"/>
  <c r="F312"/>
  <c r="G311"/>
  <c r="F311"/>
  <c r="G310"/>
  <c r="F310"/>
  <c r="G309"/>
  <c r="F309"/>
  <c r="G308"/>
  <c r="F308"/>
  <c r="G307"/>
  <c r="F307"/>
  <c r="G306"/>
  <c r="F306"/>
  <c r="G305"/>
  <c r="F305"/>
  <c r="G304"/>
  <c r="F304"/>
  <c r="G303"/>
  <c r="F303"/>
  <c r="G302"/>
  <c r="F302"/>
  <c r="G301"/>
  <c r="F301"/>
  <c r="G300"/>
  <c r="F300"/>
  <c r="G299"/>
  <c r="F299"/>
  <c r="G298"/>
  <c r="F298"/>
  <c r="G297"/>
  <c r="F297"/>
  <c r="G296"/>
  <c r="F296"/>
  <c r="G295"/>
  <c r="F295"/>
  <c r="G294"/>
  <c r="F294"/>
  <c r="G293"/>
  <c r="F293"/>
  <c r="G292"/>
  <c r="F292"/>
  <c r="G291"/>
  <c r="F291"/>
  <c r="G290"/>
  <c r="F290"/>
  <c r="G289"/>
  <c r="F289"/>
  <c r="G288"/>
  <c r="F288"/>
  <c r="G287"/>
  <c r="F287"/>
  <c r="G286"/>
  <c r="F286"/>
  <c r="G285"/>
  <c r="F285"/>
  <c r="G284"/>
  <c r="F284"/>
  <c r="G283"/>
  <c r="F283"/>
  <c r="G282"/>
  <c r="F282"/>
  <c r="G281"/>
  <c r="F281"/>
  <c r="G280"/>
  <c r="F280"/>
  <c r="G279"/>
  <c r="F279"/>
  <c r="G278"/>
  <c r="F278"/>
  <c r="G277"/>
  <c r="F277"/>
  <c r="G276"/>
  <c r="F276"/>
  <c r="G275"/>
  <c r="F275"/>
  <c r="G274"/>
  <c r="F274"/>
  <c r="G273"/>
  <c r="F273"/>
  <c r="G272"/>
  <c r="F272"/>
  <c r="G271"/>
  <c r="F271"/>
  <c r="G270"/>
  <c r="F270"/>
  <c r="G269"/>
  <c r="F269"/>
  <c r="G268"/>
  <c r="F268"/>
  <c r="G267"/>
  <c r="F267"/>
  <c r="G266"/>
  <c r="F266"/>
  <c r="G265"/>
  <c r="F265"/>
  <c r="G264"/>
  <c r="F264"/>
  <c r="G263"/>
  <c r="F263"/>
  <c r="G262"/>
  <c r="F262"/>
  <c r="G261"/>
  <c r="F261"/>
  <c r="G260"/>
  <c r="F260"/>
  <c r="G259"/>
  <c r="F259"/>
  <c r="G258"/>
  <c r="F258"/>
  <c r="G257"/>
  <c r="F257"/>
  <c r="G256"/>
  <c r="F256"/>
  <c r="G255"/>
  <c r="F255"/>
  <c r="G254"/>
  <c r="F254"/>
  <c r="G253"/>
  <c r="F253"/>
  <c r="G252"/>
  <c r="F252"/>
  <c r="G251"/>
  <c r="F251"/>
  <c r="G250"/>
  <c r="F250"/>
  <c r="G249"/>
  <c r="F249"/>
  <c r="G248"/>
  <c r="F248"/>
  <c r="G247"/>
  <c r="F247"/>
  <c r="G246"/>
  <c r="F246"/>
  <c r="G245"/>
  <c r="F245"/>
  <c r="G244"/>
  <c r="F244"/>
  <c r="G243"/>
  <c r="F243"/>
  <c r="G242"/>
  <c r="F242"/>
  <c r="G241"/>
  <c r="F241"/>
  <c r="G240"/>
  <c r="F240"/>
  <c r="G239"/>
  <c r="F239"/>
  <c r="G238"/>
  <c r="F238"/>
  <c r="G237"/>
  <c r="F237"/>
  <c r="G236"/>
  <c r="F236"/>
  <c r="G235"/>
  <c r="F235"/>
  <c r="G234"/>
  <c r="F234"/>
  <c r="G233"/>
  <c r="F233"/>
  <c r="G232"/>
  <c r="F232"/>
  <c r="G231"/>
  <c r="F231"/>
  <c r="G230"/>
  <c r="F230"/>
  <c r="G229"/>
  <c r="F229"/>
  <c r="G228"/>
  <c r="F228"/>
  <c r="G227"/>
  <c r="F227"/>
  <c r="G226"/>
  <c r="F226"/>
  <c r="G225"/>
  <c r="F225"/>
  <c r="G224"/>
  <c r="F224"/>
  <c r="G223"/>
  <c r="F223"/>
  <c r="G222"/>
  <c r="F222"/>
  <c r="G221"/>
  <c r="F221"/>
  <c r="G220"/>
  <c r="F220"/>
  <c r="G219"/>
  <c r="F219"/>
  <c r="G218"/>
  <c r="F218"/>
  <c r="G217"/>
  <c r="F217"/>
  <c r="G216"/>
  <c r="F216"/>
  <c r="G215"/>
  <c r="F215"/>
  <c r="G214"/>
  <c r="F214"/>
  <c r="G213"/>
  <c r="F213"/>
  <c r="G212"/>
  <c r="F212"/>
  <c r="G211"/>
  <c r="F211"/>
  <c r="G210"/>
  <c r="F210"/>
  <c r="G209"/>
  <c r="F209"/>
  <c r="G208"/>
  <c r="F208"/>
  <c r="G207"/>
  <c r="F207"/>
  <c r="G206"/>
  <c r="F206"/>
  <c r="G205"/>
  <c r="F205"/>
  <c r="G204"/>
  <c r="F204"/>
  <c r="G203"/>
  <c r="F203"/>
  <c r="G202"/>
  <c r="F202"/>
  <c r="G201"/>
  <c r="F201"/>
  <c r="G200"/>
  <c r="F200"/>
  <c r="G199"/>
  <c r="F199"/>
  <c r="G198"/>
  <c r="F198"/>
  <c r="G197"/>
  <c r="F197"/>
  <c r="G196"/>
  <c r="F196"/>
  <c r="G195"/>
  <c r="F195"/>
  <c r="G194"/>
  <c r="F194"/>
  <c r="G193"/>
  <c r="F193"/>
  <c r="G192"/>
  <c r="F192"/>
  <c r="G191"/>
  <c r="F191"/>
  <c r="G190"/>
  <c r="F190"/>
  <c r="G189"/>
  <c r="F189"/>
  <c r="G188"/>
  <c r="F188"/>
  <c r="G187"/>
  <c r="F187"/>
  <c r="G186"/>
  <c r="F186"/>
  <c r="G185"/>
  <c r="F185"/>
  <c r="G184"/>
  <c r="F184"/>
  <c r="G183"/>
  <c r="F183"/>
  <c r="G182"/>
  <c r="F182"/>
  <c r="G181"/>
  <c r="F181"/>
  <c r="G180"/>
  <c r="F180"/>
  <c r="G179"/>
  <c r="F179"/>
  <c r="G178"/>
  <c r="F178"/>
  <c r="G177"/>
  <c r="F177"/>
  <c r="G176"/>
  <c r="F176"/>
  <c r="G175"/>
  <c r="F175"/>
  <c r="G174"/>
  <c r="F174"/>
  <c r="A174"/>
  <c r="G173"/>
  <c r="F173"/>
  <c r="A173"/>
  <c r="G172"/>
  <c r="F172"/>
  <c r="A172"/>
  <c r="G171"/>
  <c r="F171"/>
  <c r="A171"/>
  <c r="G170"/>
  <c r="F170"/>
  <c r="A170"/>
  <c r="G169"/>
  <c r="F169"/>
  <c r="A169"/>
  <c r="G168"/>
  <c r="F168"/>
  <c r="A168"/>
  <c r="G167"/>
  <c r="F167"/>
  <c r="A167"/>
  <c r="G166"/>
  <c r="F166"/>
  <c r="A166"/>
  <c r="G165"/>
  <c r="F165"/>
  <c r="A165"/>
  <c r="G164"/>
  <c r="F164"/>
  <c r="A164"/>
  <c r="G163"/>
  <c r="F163"/>
  <c r="A163"/>
  <c r="G162"/>
  <c r="F162"/>
  <c r="A162"/>
  <c r="G161"/>
  <c r="F161"/>
  <c r="A161"/>
  <c r="G160"/>
  <c r="F160"/>
  <c r="A160"/>
  <c r="G159"/>
  <c r="F159"/>
  <c r="A159"/>
  <c r="G158"/>
  <c r="F158"/>
  <c r="A158"/>
  <c r="G157"/>
  <c r="F157"/>
  <c r="A157"/>
  <c r="G156"/>
  <c r="F156"/>
  <c r="A156"/>
  <c r="G155"/>
  <c r="F155"/>
  <c r="A155"/>
  <c r="G154"/>
  <c r="F154"/>
  <c r="A154"/>
  <c r="G153"/>
  <c r="F153"/>
  <c r="A153"/>
  <c r="G152"/>
  <c r="F152"/>
  <c r="A152"/>
  <c r="G151"/>
  <c r="F151"/>
  <c r="A151"/>
  <c r="G150"/>
  <c r="F150"/>
  <c r="A150"/>
  <c r="G149"/>
  <c r="F149"/>
  <c r="A149"/>
  <c r="G148"/>
  <c r="F148"/>
  <c r="A148"/>
  <c r="G147"/>
  <c r="F147"/>
  <c r="A147"/>
  <c r="G146"/>
  <c r="F146"/>
  <c r="A146"/>
  <c r="G145"/>
  <c r="F145"/>
  <c r="A145"/>
  <c r="G144"/>
  <c r="F144"/>
  <c r="A144"/>
  <c r="G143"/>
  <c r="F143"/>
  <c r="A143"/>
  <c r="G142"/>
  <c r="F142"/>
  <c r="A142"/>
  <c r="G141"/>
  <c r="F141"/>
  <c r="A141"/>
  <c r="G140"/>
  <c r="F140"/>
  <c r="A140"/>
  <c r="G139"/>
  <c r="F139"/>
  <c r="A139"/>
  <c r="G138"/>
  <c r="F138"/>
  <c r="A138"/>
  <c r="G137"/>
  <c r="F137"/>
  <c r="A137"/>
  <c r="G136"/>
  <c r="F136"/>
  <c r="A136"/>
  <c r="G135"/>
  <c r="F135"/>
  <c r="A135"/>
  <c r="G134"/>
  <c r="F134"/>
  <c r="A134"/>
  <c r="G133"/>
  <c r="F133"/>
  <c r="A133"/>
  <c r="G132"/>
  <c r="F132"/>
  <c r="A132"/>
  <c r="G131"/>
  <c r="F131"/>
  <c r="A131"/>
  <c r="G130"/>
  <c r="F130"/>
  <c r="A130"/>
  <c r="G129"/>
  <c r="F129"/>
  <c r="A129"/>
  <c r="G128"/>
  <c r="F128"/>
  <c r="A128"/>
  <c r="G127"/>
  <c r="F127"/>
  <c r="A127"/>
  <c r="G126"/>
  <c r="F126"/>
  <c r="A126"/>
  <c r="G125"/>
  <c r="F125"/>
  <c r="A125"/>
  <c r="G124"/>
  <c r="F124"/>
  <c r="A124"/>
  <c r="G123"/>
  <c r="F123"/>
  <c r="A123"/>
  <c r="G122"/>
  <c r="F122"/>
  <c r="A122"/>
  <c r="G121"/>
  <c r="F121"/>
  <c r="A121"/>
  <c r="G120"/>
  <c r="F120"/>
  <c r="A120"/>
  <c r="G119"/>
  <c r="F119"/>
  <c r="A119"/>
  <c r="G118"/>
  <c r="F118"/>
  <c r="A118"/>
  <c r="G117"/>
  <c r="F117"/>
  <c r="A117"/>
  <c r="G116"/>
  <c r="F116"/>
  <c r="A116"/>
  <c r="G115"/>
  <c r="F115"/>
  <c r="A115"/>
  <c r="G114"/>
  <c r="F114"/>
  <c r="A114"/>
  <c r="G113"/>
  <c r="F113"/>
  <c r="A113"/>
  <c r="G112"/>
  <c r="F112"/>
  <c r="A112"/>
  <c r="G111"/>
  <c r="F111"/>
  <c r="A111"/>
  <c r="G110"/>
  <c r="F110"/>
  <c r="A110"/>
  <c r="G109"/>
  <c r="F109"/>
  <c r="A109"/>
  <c r="G108"/>
  <c r="F108"/>
  <c r="A108"/>
  <c r="G107"/>
  <c r="F107"/>
  <c r="A107"/>
  <c r="G106"/>
  <c r="F106"/>
  <c r="A106"/>
  <c r="G105"/>
  <c r="F105"/>
  <c r="A105"/>
  <c r="G104"/>
  <c r="F104"/>
  <c r="A104"/>
  <c r="G103"/>
  <c r="F103"/>
  <c r="A103"/>
  <c r="G102"/>
  <c r="F102"/>
  <c r="A102"/>
  <c r="G101"/>
  <c r="F101"/>
  <c r="A101"/>
  <c r="G100"/>
  <c r="F100"/>
  <c r="A100"/>
  <c r="G99"/>
  <c r="F99"/>
  <c r="A99"/>
  <c r="G98"/>
  <c r="F98"/>
  <c r="A98"/>
  <c r="G97"/>
  <c r="F97"/>
  <c r="A97"/>
  <c r="G96"/>
  <c r="F96"/>
  <c r="A96"/>
  <c r="G95"/>
  <c r="F95"/>
  <c r="A95"/>
  <c r="G94"/>
  <c r="F94"/>
  <c r="A94"/>
  <c r="G93"/>
  <c r="F93"/>
  <c r="A93"/>
  <c r="G92"/>
  <c r="F92"/>
  <c r="A92"/>
  <c r="G91"/>
  <c r="F91"/>
  <c r="A91"/>
  <c r="G90"/>
  <c r="F90"/>
  <c r="A90"/>
  <c r="G89"/>
  <c r="F89"/>
  <c r="A89"/>
  <c r="G88"/>
  <c r="F88"/>
  <c r="A88"/>
  <c r="G87"/>
  <c r="F87"/>
  <c r="A87"/>
  <c r="G86"/>
  <c r="F86"/>
  <c r="A86"/>
  <c r="G85"/>
  <c r="F85"/>
  <c r="A85"/>
  <c r="G84"/>
  <c r="F84"/>
  <c r="A84"/>
  <c r="G83"/>
  <c r="F83"/>
  <c r="A83"/>
  <c r="G82"/>
  <c r="F82"/>
  <c r="A82"/>
  <c r="G81"/>
  <c r="F81"/>
  <c r="A81"/>
  <c r="G80"/>
  <c r="F80"/>
  <c r="A80"/>
  <c r="G79"/>
  <c r="F79"/>
  <c r="A79"/>
  <c r="G78"/>
  <c r="F78"/>
  <c r="A78"/>
  <c r="G77"/>
  <c r="F77"/>
  <c r="A77"/>
  <c r="G76"/>
  <c r="F76"/>
  <c r="A76"/>
  <c r="G75"/>
  <c r="F75"/>
  <c r="A75"/>
  <c r="G74"/>
  <c r="F74"/>
  <c r="A74"/>
  <c r="G73"/>
  <c r="F73"/>
  <c r="A73"/>
  <c r="G72"/>
  <c r="F72"/>
  <c r="A72"/>
  <c r="G71"/>
  <c r="F71"/>
  <c r="A71"/>
  <c r="G70"/>
  <c r="F70"/>
  <c r="A70"/>
  <c r="G69"/>
  <c r="F69"/>
  <c r="A69"/>
  <c r="G68"/>
  <c r="F68"/>
  <c r="A68"/>
  <c r="G67"/>
  <c r="F67"/>
  <c r="A67"/>
  <c r="G66"/>
  <c r="F66"/>
  <c r="A66"/>
  <c r="G65"/>
  <c r="F65"/>
  <c r="A65"/>
  <c r="G64"/>
  <c r="F64"/>
  <c r="A64"/>
  <c r="G63"/>
  <c r="F63"/>
  <c r="A63"/>
  <c r="G62"/>
  <c r="F62"/>
  <c r="A62"/>
  <c r="G61"/>
  <c r="F61"/>
  <c r="A61"/>
  <c r="G60"/>
  <c r="F60"/>
  <c r="A60"/>
  <c r="G59"/>
  <c r="F59"/>
  <c r="A59"/>
  <c r="G58"/>
  <c r="F58"/>
  <c r="A58"/>
  <c r="G57"/>
  <c r="F57"/>
  <c r="A57"/>
  <c r="G56"/>
  <c r="F56"/>
  <c r="A56"/>
  <c r="G55"/>
  <c r="F55"/>
  <c r="A55"/>
  <c r="G54"/>
  <c r="F54"/>
  <c r="A54"/>
  <c r="G53"/>
  <c r="F53"/>
  <c r="A53"/>
  <c r="G52"/>
  <c r="F52"/>
  <c r="A52"/>
  <c r="G51"/>
  <c r="F51"/>
  <c r="A51"/>
  <c r="G50"/>
  <c r="F50"/>
  <c r="A50"/>
  <c r="G49"/>
  <c r="F49"/>
  <c r="A49"/>
  <c r="G48"/>
  <c r="F48"/>
  <c r="A48"/>
  <c r="G47"/>
  <c r="F47"/>
  <c r="A47"/>
  <c r="G46"/>
  <c r="F46"/>
  <c r="A46"/>
  <c r="G45"/>
  <c r="F45"/>
  <c r="A45"/>
  <c r="G44"/>
  <c r="F44"/>
  <c r="A44"/>
  <c r="G43"/>
  <c r="F43"/>
  <c r="A43"/>
  <c r="G42"/>
  <c r="F42"/>
  <c r="A42"/>
  <c r="G41"/>
  <c r="F41"/>
  <c r="A41"/>
  <c r="G40"/>
  <c r="F40"/>
  <c r="A40"/>
  <c r="G39"/>
  <c r="F39"/>
  <c r="A39"/>
  <c r="G38"/>
  <c r="F38"/>
  <c r="A38"/>
  <c r="G37"/>
  <c r="F37"/>
  <c r="A37"/>
  <c r="G36"/>
  <c r="F36"/>
  <c r="A36"/>
  <c r="G35"/>
  <c r="F35"/>
  <c r="A35"/>
  <c r="G34"/>
  <c r="F34"/>
  <c r="A34"/>
  <c r="G33"/>
  <c r="F33"/>
  <c r="A33"/>
  <c r="G32"/>
  <c r="F32"/>
  <c r="A32"/>
  <c r="G31"/>
  <c r="F31"/>
  <c r="A31"/>
  <c r="G30"/>
  <c r="F30"/>
  <c r="A30"/>
  <c r="G29"/>
  <c r="F29"/>
  <c r="A29"/>
  <c r="G28"/>
  <c r="F28"/>
  <c r="A28"/>
  <c r="G27"/>
  <c r="F27"/>
  <c r="A27"/>
  <c r="G26"/>
  <c r="F26"/>
  <c r="A26"/>
  <c r="G25"/>
  <c r="F25"/>
  <c r="A25"/>
  <c r="G24"/>
  <c r="F24"/>
  <c r="A24"/>
  <c r="G23"/>
  <c r="F23"/>
  <c r="A23"/>
  <c r="G22"/>
  <c r="F22"/>
  <c r="A22"/>
  <c r="G21"/>
  <c r="F21"/>
  <c r="A21"/>
  <c r="G20"/>
  <c r="F20"/>
  <c r="A20"/>
  <c r="G19"/>
  <c r="F19"/>
  <c r="A19"/>
  <c r="G18"/>
  <c r="F18"/>
  <c r="A18"/>
  <c r="G17"/>
  <c r="F17"/>
  <c r="A17"/>
  <c r="G16"/>
  <c r="F16"/>
  <c r="A16"/>
  <c r="G15"/>
  <c r="F15"/>
  <c r="A15"/>
  <c r="G14"/>
  <c r="F14"/>
  <c r="A14"/>
  <c r="G13"/>
  <c r="F13"/>
  <c r="A13"/>
  <c r="G12"/>
  <c r="F12"/>
  <c r="A12"/>
  <c r="G11"/>
  <c r="F11"/>
  <c r="A11"/>
  <c r="G10"/>
  <c r="F10"/>
  <c r="A10"/>
  <c r="G9"/>
  <c r="F9"/>
  <c r="A9"/>
  <c r="D362" i="3"/>
  <c r="D361"/>
  <c r="F360"/>
  <c r="D360"/>
  <c r="G359"/>
  <c r="F359"/>
  <c r="G358"/>
  <c r="F358"/>
  <c r="G357"/>
  <c r="F357"/>
  <c r="G356"/>
  <c r="F356"/>
  <c r="G355"/>
  <c r="F355"/>
  <c r="G354"/>
  <c r="F354"/>
  <c r="G353"/>
  <c r="F353"/>
  <c r="G352"/>
  <c r="F352"/>
  <c r="G351"/>
  <c r="F351"/>
  <c r="G350"/>
  <c r="F350"/>
  <c r="G349"/>
  <c r="F349"/>
  <c r="G348"/>
  <c r="F348"/>
  <c r="G347"/>
  <c r="F347"/>
  <c r="G346"/>
  <c r="F346"/>
  <c r="G345"/>
  <c r="F345"/>
  <c r="G344"/>
  <c r="F344"/>
  <c r="G343"/>
  <c r="F343"/>
  <c r="G342"/>
  <c r="F342"/>
  <c r="G341"/>
  <c r="F341"/>
  <c r="G340"/>
  <c r="F340"/>
  <c r="G339"/>
  <c r="F339"/>
  <c r="G338"/>
  <c r="F338"/>
  <c r="G337"/>
  <c r="F337"/>
  <c r="G336"/>
  <c r="F336"/>
  <c r="G335"/>
  <c r="F335"/>
  <c r="G334"/>
  <c r="F334"/>
  <c r="G333"/>
  <c r="F333"/>
  <c r="G332"/>
  <c r="F332"/>
  <c r="G331"/>
  <c r="F331"/>
  <c r="G330"/>
  <c r="F330"/>
  <c r="G329"/>
  <c r="F329"/>
  <c r="G328"/>
  <c r="F328"/>
  <c r="G327"/>
  <c r="F327"/>
  <c r="G326"/>
  <c r="F326"/>
  <c r="G325"/>
  <c r="F325"/>
  <c r="G324"/>
  <c r="F324"/>
  <c r="G323"/>
  <c r="F323"/>
  <c r="G322"/>
  <c r="F322"/>
  <c r="G321"/>
  <c r="F321"/>
  <c r="G320"/>
  <c r="F320"/>
  <c r="G319"/>
  <c r="F319"/>
  <c r="G318"/>
  <c r="F318"/>
  <c r="G317"/>
  <c r="F317"/>
  <c r="G316"/>
  <c r="F316"/>
  <c r="G315"/>
  <c r="F315"/>
  <c r="G314"/>
  <c r="F314"/>
  <c r="G313"/>
  <c r="F313"/>
  <c r="G312"/>
  <c r="F312"/>
  <c r="G311"/>
  <c r="F311"/>
  <c r="G310"/>
  <c r="F310"/>
  <c r="G309"/>
  <c r="F309"/>
  <c r="G308"/>
  <c r="F308"/>
  <c r="G307"/>
  <c r="F307"/>
  <c r="G306"/>
  <c r="F306"/>
  <c r="G305"/>
  <c r="F305"/>
  <c r="G304"/>
  <c r="F304"/>
  <c r="G303"/>
  <c r="F303"/>
  <c r="G302"/>
  <c r="F302"/>
  <c r="G301"/>
  <c r="F301"/>
  <c r="G300"/>
  <c r="F300"/>
  <c r="G299"/>
  <c r="F299"/>
  <c r="G298"/>
  <c r="F298"/>
  <c r="G297"/>
  <c r="F297"/>
  <c r="G296"/>
  <c r="F296"/>
  <c r="G295"/>
  <c r="F295"/>
  <c r="G294"/>
  <c r="F294"/>
  <c r="G293"/>
  <c r="F293"/>
  <c r="G292"/>
  <c r="F292"/>
  <c r="G291"/>
  <c r="F291"/>
  <c r="G290"/>
  <c r="F290"/>
  <c r="G289"/>
  <c r="F289"/>
  <c r="G288"/>
  <c r="F288"/>
  <c r="G287"/>
  <c r="F287"/>
  <c r="G286"/>
  <c r="F286"/>
  <c r="G285"/>
  <c r="F285"/>
  <c r="G284"/>
  <c r="F284"/>
  <c r="G283"/>
  <c r="F283"/>
  <c r="G282"/>
  <c r="F282"/>
  <c r="G281"/>
  <c r="F281"/>
  <c r="G280"/>
  <c r="F280"/>
  <c r="G279"/>
  <c r="F279"/>
  <c r="G278"/>
  <c r="F278"/>
  <c r="G277"/>
  <c r="F277"/>
  <c r="G276"/>
  <c r="F276"/>
  <c r="G275"/>
  <c r="F275"/>
  <c r="G274"/>
  <c r="F274"/>
  <c r="G273"/>
  <c r="F273"/>
  <c r="G272"/>
  <c r="F272"/>
  <c r="G271"/>
  <c r="F271"/>
  <c r="G270"/>
  <c r="F270"/>
  <c r="G269"/>
  <c r="F269"/>
  <c r="G268"/>
  <c r="F268"/>
  <c r="G267"/>
  <c r="F267"/>
  <c r="G266"/>
  <c r="F266"/>
  <c r="G265"/>
  <c r="F265"/>
  <c r="G264"/>
  <c r="F264"/>
  <c r="G263"/>
  <c r="F263"/>
  <c r="G262"/>
  <c r="F262"/>
  <c r="G261"/>
  <c r="F261"/>
  <c r="G260"/>
  <c r="F260"/>
  <c r="G259"/>
  <c r="F259"/>
  <c r="G258"/>
  <c r="F258"/>
  <c r="G257"/>
  <c r="F257"/>
  <c r="G256"/>
  <c r="F256"/>
  <c r="G255"/>
  <c r="F255"/>
  <c r="G254"/>
  <c r="F254"/>
  <c r="G253"/>
  <c r="F253"/>
  <c r="G252"/>
  <c r="F252"/>
  <c r="G251"/>
  <c r="F251"/>
  <c r="G250"/>
  <c r="F250"/>
  <c r="G249"/>
  <c r="F249"/>
  <c r="G248"/>
  <c r="F248"/>
  <c r="G247"/>
  <c r="F247"/>
  <c r="G246"/>
  <c r="F246"/>
  <c r="G245"/>
  <c r="F245"/>
  <c r="G244"/>
  <c r="F244"/>
  <c r="G243"/>
  <c r="F243"/>
  <c r="G242"/>
  <c r="F242"/>
  <c r="G241"/>
  <c r="F241"/>
  <c r="G240"/>
  <c r="F240"/>
  <c r="G239"/>
  <c r="F239"/>
  <c r="G238"/>
  <c r="F238"/>
  <c r="G237"/>
  <c r="F237"/>
  <c r="G236"/>
  <c r="F236"/>
  <c r="G235"/>
  <c r="F235"/>
  <c r="G234"/>
  <c r="F234"/>
  <c r="G233"/>
  <c r="F233"/>
  <c r="G232"/>
  <c r="F232"/>
  <c r="G231"/>
  <c r="F231"/>
  <c r="G230"/>
  <c r="F230"/>
  <c r="G229"/>
  <c r="F229"/>
  <c r="G228"/>
  <c r="F228"/>
  <c r="G227"/>
  <c r="F227"/>
  <c r="G226"/>
  <c r="F226"/>
  <c r="G225"/>
  <c r="F225"/>
  <c r="G224"/>
  <c r="F224"/>
  <c r="G223"/>
  <c r="F223"/>
  <c r="G222"/>
  <c r="F222"/>
  <c r="G221"/>
  <c r="F221"/>
  <c r="G220"/>
  <c r="F220"/>
  <c r="G219"/>
  <c r="F219"/>
  <c r="G218"/>
  <c r="F218"/>
  <c r="G217"/>
  <c r="F217"/>
  <c r="G216"/>
  <c r="F216"/>
  <c r="G215"/>
  <c r="F215"/>
  <c r="G214"/>
  <c r="F214"/>
  <c r="G213"/>
  <c r="F213"/>
  <c r="G212"/>
  <c r="F212"/>
  <c r="G211"/>
  <c r="F211"/>
  <c r="G210"/>
  <c r="F210"/>
  <c r="G209"/>
  <c r="F209"/>
  <c r="G208"/>
  <c r="F208"/>
  <c r="G207"/>
  <c r="F207"/>
  <c r="G206"/>
  <c r="F206"/>
  <c r="G205"/>
  <c r="F205"/>
  <c r="G204"/>
  <c r="F204"/>
  <c r="G203"/>
  <c r="F203"/>
  <c r="G202"/>
  <c r="F202"/>
  <c r="G201"/>
  <c r="F201"/>
  <c r="G200"/>
  <c r="F200"/>
  <c r="G199"/>
  <c r="F199"/>
  <c r="G198"/>
  <c r="F198"/>
  <c r="G197"/>
  <c r="F197"/>
  <c r="G196"/>
  <c r="F196"/>
  <c r="G195"/>
  <c r="F195"/>
  <c r="G194"/>
  <c r="F194"/>
  <c r="G193"/>
  <c r="F193"/>
  <c r="G192"/>
  <c r="F192"/>
  <c r="G191"/>
  <c r="F191"/>
  <c r="G190"/>
  <c r="F190"/>
  <c r="G189"/>
  <c r="F189"/>
  <c r="G188"/>
  <c r="F188"/>
  <c r="G187"/>
  <c r="F187"/>
  <c r="G186"/>
  <c r="F186"/>
  <c r="G185"/>
  <c r="F185"/>
  <c r="G184"/>
  <c r="F184"/>
  <c r="G183"/>
  <c r="F183"/>
  <c r="G182"/>
  <c r="F182"/>
  <c r="G181"/>
  <c r="F181"/>
  <c r="G180"/>
  <c r="F180"/>
  <c r="G179"/>
  <c r="F179"/>
  <c r="G178"/>
  <c r="F178"/>
  <c r="G177"/>
  <c r="F177"/>
  <c r="G176"/>
  <c r="F176"/>
  <c r="G175"/>
  <c r="F175"/>
  <c r="G174"/>
  <c r="F174"/>
  <c r="A174"/>
  <c r="G173"/>
  <c r="F173"/>
  <c r="A173"/>
  <c r="G172"/>
  <c r="F172"/>
  <c r="A172"/>
  <c r="G171"/>
  <c r="F171"/>
  <c r="A171"/>
  <c r="G170"/>
  <c r="F170"/>
  <c r="A170"/>
  <c r="G169"/>
  <c r="F169"/>
  <c r="A169"/>
  <c r="G168"/>
  <c r="F168"/>
  <c r="A168"/>
  <c r="G167"/>
  <c r="F167"/>
  <c r="A167"/>
  <c r="G166"/>
  <c r="F166"/>
  <c r="A166"/>
  <c r="G165"/>
  <c r="F165"/>
  <c r="A165"/>
  <c r="G164"/>
  <c r="F164"/>
  <c r="A164"/>
  <c r="G163"/>
  <c r="F163"/>
  <c r="A163"/>
  <c r="G162"/>
  <c r="F162"/>
  <c r="A162"/>
  <c r="G161"/>
  <c r="F161"/>
  <c r="A161"/>
  <c r="G160"/>
  <c r="F160"/>
  <c r="A160"/>
  <c r="G159"/>
  <c r="F159"/>
  <c r="A159"/>
  <c r="G158"/>
  <c r="F158"/>
  <c r="A158"/>
  <c r="G157"/>
  <c r="F157"/>
  <c r="A157"/>
  <c r="G156"/>
  <c r="F156"/>
  <c r="A156"/>
  <c r="G155"/>
  <c r="F155"/>
  <c r="A155"/>
  <c r="G154"/>
  <c r="F154"/>
  <c r="A154"/>
  <c r="G153"/>
  <c r="F153"/>
  <c r="A153"/>
  <c r="G152"/>
  <c r="F152"/>
  <c r="A152"/>
  <c r="G151"/>
  <c r="F151"/>
  <c r="A151"/>
  <c r="G150"/>
  <c r="F150"/>
  <c r="A150"/>
  <c r="G149"/>
  <c r="F149"/>
  <c r="A149"/>
  <c r="G148"/>
  <c r="F148"/>
  <c r="A148"/>
  <c r="G147"/>
  <c r="F147"/>
  <c r="A147"/>
  <c r="G146"/>
  <c r="F146"/>
  <c r="A146"/>
  <c r="G145"/>
  <c r="F145"/>
  <c r="A145"/>
  <c r="G144"/>
  <c r="F144"/>
  <c r="A144"/>
  <c r="G143"/>
  <c r="F143"/>
  <c r="A143"/>
  <c r="G142"/>
  <c r="F142"/>
  <c r="A142"/>
  <c r="G141"/>
  <c r="F141"/>
  <c r="A141"/>
  <c r="G140"/>
  <c r="F140"/>
  <c r="A140"/>
  <c r="G139"/>
  <c r="F139"/>
  <c r="A139"/>
  <c r="G138"/>
  <c r="F138"/>
  <c r="A138"/>
  <c r="G137"/>
  <c r="F137"/>
  <c r="A137"/>
  <c r="G136"/>
  <c r="F136"/>
  <c r="A136"/>
  <c r="G135"/>
  <c r="F135"/>
  <c r="A135"/>
  <c r="G134"/>
  <c r="F134"/>
  <c r="A134"/>
  <c r="G133"/>
  <c r="F133"/>
  <c r="A133"/>
  <c r="G132"/>
  <c r="F132"/>
  <c r="A132"/>
  <c r="G131"/>
  <c r="F131"/>
  <c r="A131"/>
  <c r="G130"/>
  <c r="F130"/>
  <c r="A130"/>
  <c r="G129"/>
  <c r="F129"/>
  <c r="A129"/>
  <c r="G128"/>
  <c r="F128"/>
  <c r="A128"/>
  <c r="G127"/>
  <c r="F127"/>
  <c r="A127"/>
  <c r="G126"/>
  <c r="F126"/>
  <c r="A126"/>
  <c r="G125"/>
  <c r="F125"/>
  <c r="A125"/>
  <c r="G124"/>
  <c r="F124"/>
  <c r="A124"/>
  <c r="G123"/>
  <c r="F123"/>
  <c r="A123"/>
  <c r="G122"/>
  <c r="F122"/>
  <c r="A122"/>
  <c r="G121"/>
  <c r="F121"/>
  <c r="A121"/>
  <c r="G120"/>
  <c r="F120"/>
  <c r="A120"/>
  <c r="G119"/>
  <c r="F119"/>
  <c r="A119"/>
  <c r="G118"/>
  <c r="F118"/>
  <c r="A118"/>
  <c r="G117"/>
  <c r="F117"/>
  <c r="A117"/>
  <c r="G116"/>
  <c r="F116"/>
  <c r="A116"/>
  <c r="G115"/>
  <c r="F115"/>
  <c r="A115"/>
  <c r="G114"/>
  <c r="F114"/>
  <c r="A114"/>
  <c r="G113"/>
  <c r="F113"/>
  <c r="A113"/>
  <c r="G112"/>
  <c r="F112"/>
  <c r="A112"/>
  <c r="G111"/>
  <c r="F111"/>
  <c r="A111"/>
  <c r="G110"/>
  <c r="F110"/>
  <c r="A110"/>
  <c r="G109"/>
  <c r="F109"/>
  <c r="A109"/>
  <c r="G108"/>
  <c r="F108"/>
  <c r="A108"/>
  <c r="G107"/>
  <c r="F107"/>
  <c r="A107"/>
  <c r="G106"/>
  <c r="F106"/>
  <c r="A106"/>
  <c r="G105"/>
  <c r="F105"/>
  <c r="A105"/>
  <c r="G104"/>
  <c r="F104"/>
  <c r="A104"/>
  <c r="G103"/>
  <c r="F103"/>
  <c r="A103"/>
  <c r="G102"/>
  <c r="F102"/>
  <c r="A102"/>
  <c r="G101"/>
  <c r="F101"/>
  <c r="A101"/>
  <c r="G100"/>
  <c r="F100"/>
  <c r="A100"/>
  <c r="G99"/>
  <c r="F99"/>
  <c r="A99"/>
  <c r="G98"/>
  <c r="F98"/>
  <c r="A98"/>
  <c r="G97"/>
  <c r="F97"/>
  <c r="A97"/>
  <c r="G96"/>
  <c r="F96"/>
  <c r="A96"/>
  <c r="G95"/>
  <c r="F95"/>
  <c r="A95"/>
  <c r="G94"/>
  <c r="F94"/>
  <c r="A94"/>
  <c r="G93"/>
  <c r="F93"/>
  <c r="A93"/>
  <c r="G92"/>
  <c r="F92"/>
  <c r="A92"/>
  <c r="G91"/>
  <c r="F91"/>
  <c r="A91"/>
  <c r="G90"/>
  <c r="F90"/>
  <c r="A90"/>
  <c r="G89"/>
  <c r="F89"/>
  <c r="A89"/>
  <c r="G88"/>
  <c r="F88"/>
  <c r="A88"/>
  <c r="G87"/>
  <c r="F87"/>
  <c r="A87"/>
  <c r="G86"/>
  <c r="F86"/>
  <c r="A86"/>
  <c r="G85"/>
  <c r="F85"/>
  <c r="A85"/>
  <c r="G84"/>
  <c r="F84"/>
  <c r="A84"/>
  <c r="G83"/>
  <c r="F83"/>
  <c r="A83"/>
  <c r="G82"/>
  <c r="F82"/>
  <c r="A82"/>
  <c r="G81"/>
  <c r="F81"/>
  <c r="A81"/>
  <c r="G80"/>
  <c r="F80"/>
  <c r="A80"/>
  <c r="G79"/>
  <c r="F79"/>
  <c r="A79"/>
  <c r="G78"/>
  <c r="F78"/>
  <c r="A78"/>
  <c r="G77"/>
  <c r="F77"/>
  <c r="A77"/>
  <c r="G76"/>
  <c r="F76"/>
  <c r="A76"/>
  <c r="G75"/>
  <c r="F75"/>
  <c r="A75"/>
  <c r="G74"/>
  <c r="F74"/>
  <c r="A74"/>
  <c r="G73"/>
  <c r="F73"/>
  <c r="A73"/>
  <c r="G72"/>
  <c r="F72"/>
  <c r="A72"/>
  <c r="G71"/>
  <c r="F71"/>
  <c r="A71"/>
  <c r="G70"/>
  <c r="F70"/>
  <c r="A70"/>
  <c r="G69"/>
  <c r="F69"/>
  <c r="A69"/>
  <c r="G68"/>
  <c r="F68"/>
  <c r="A68"/>
  <c r="G67"/>
  <c r="F67"/>
  <c r="A67"/>
  <c r="G66"/>
  <c r="F66"/>
  <c r="A66"/>
  <c r="G65"/>
  <c r="F65"/>
  <c r="A65"/>
  <c r="G64"/>
  <c r="F64"/>
  <c r="A64"/>
  <c r="G63"/>
  <c r="F63"/>
  <c r="A63"/>
  <c r="G62"/>
  <c r="F62"/>
  <c r="A62"/>
  <c r="G61"/>
  <c r="F61"/>
  <c r="A61"/>
  <c r="G60"/>
  <c r="F60"/>
  <c r="A60"/>
  <c r="G59"/>
  <c r="F59"/>
  <c r="A59"/>
  <c r="G58"/>
  <c r="F58"/>
  <c r="A58"/>
  <c r="G57"/>
  <c r="F57"/>
  <c r="A57"/>
  <c r="G56"/>
  <c r="F56"/>
  <c r="A56"/>
  <c r="G55"/>
  <c r="F55"/>
  <c r="A55"/>
  <c r="G54"/>
  <c r="F54"/>
  <c r="A54"/>
  <c r="G53"/>
  <c r="F53"/>
  <c r="A53"/>
  <c r="G52"/>
  <c r="F52"/>
  <c r="A52"/>
  <c r="G51"/>
  <c r="F51"/>
  <c r="A51"/>
  <c r="G50"/>
  <c r="F50"/>
  <c r="A50"/>
  <c r="G49"/>
  <c r="F49"/>
  <c r="A49"/>
  <c r="G48"/>
  <c r="F48"/>
  <c r="A48"/>
  <c r="G47"/>
  <c r="F47"/>
  <c r="A47"/>
  <c r="G46"/>
  <c r="F46"/>
  <c r="A46"/>
  <c r="G45"/>
  <c r="F45"/>
  <c r="A45"/>
  <c r="G44"/>
  <c r="F44"/>
  <c r="A44"/>
  <c r="G43"/>
  <c r="F43"/>
  <c r="A43"/>
  <c r="G42"/>
  <c r="F42"/>
  <c r="A42"/>
  <c r="G41"/>
  <c r="F41"/>
  <c r="A41"/>
  <c r="G40"/>
  <c r="F40"/>
  <c r="A40"/>
  <c r="G39"/>
  <c r="F39"/>
  <c r="A39"/>
  <c r="G38"/>
  <c r="F38"/>
  <c r="A38"/>
  <c r="G37"/>
  <c r="F37"/>
  <c r="A37"/>
  <c r="G36"/>
  <c r="F36"/>
  <c r="A36"/>
  <c r="G35"/>
  <c r="F35"/>
  <c r="A35"/>
  <c r="G34"/>
  <c r="F34"/>
  <c r="A34"/>
  <c r="G33"/>
  <c r="F33"/>
  <c r="A33"/>
  <c r="G32"/>
  <c r="F32"/>
  <c r="A32"/>
  <c r="G31"/>
  <c r="F31"/>
  <c r="A31"/>
  <c r="G30"/>
  <c r="F30"/>
  <c r="A30"/>
  <c r="G29"/>
  <c r="F29"/>
  <c r="A29"/>
  <c r="G28"/>
  <c r="F28"/>
  <c r="A28"/>
  <c r="G27"/>
  <c r="F27"/>
  <c r="A27"/>
  <c r="G26"/>
  <c r="F26"/>
  <c r="A26"/>
  <c r="G25"/>
  <c r="F25"/>
  <c r="A25"/>
  <c r="G24"/>
  <c r="F24"/>
  <c r="A24"/>
  <c r="G23"/>
  <c r="F23"/>
  <c r="A23"/>
  <c r="G22"/>
  <c r="F22"/>
  <c r="A22"/>
  <c r="G21"/>
  <c r="F21"/>
  <c r="A21"/>
  <c r="G20"/>
  <c r="F20"/>
  <c r="A20"/>
  <c r="G19"/>
  <c r="F19"/>
  <c r="A19"/>
  <c r="G18"/>
  <c r="F18"/>
  <c r="A18"/>
  <c r="G17"/>
  <c r="F17"/>
  <c r="A17"/>
  <c r="G16"/>
  <c r="F16"/>
  <c r="A16"/>
  <c r="G15"/>
  <c r="F15"/>
  <c r="A15"/>
  <c r="G14"/>
  <c r="F14"/>
  <c r="A14"/>
  <c r="G13"/>
  <c r="F13"/>
  <c r="A13"/>
  <c r="G12"/>
  <c r="F12"/>
  <c r="A12"/>
  <c r="G11"/>
  <c r="F11"/>
  <c r="A11"/>
  <c r="G10"/>
  <c r="F10"/>
  <c r="A10"/>
  <c r="G9"/>
  <c r="F9"/>
  <c r="A9"/>
  <c r="D15" i="7"/>
  <c r="D14"/>
  <c r="D13"/>
  <c r="D12"/>
  <c r="D11"/>
  <c r="D10"/>
  <c r="D9"/>
  <c r="D7"/>
  <c r="C7"/>
  <c r="D6"/>
  <c r="C6"/>
  <c r="D5"/>
  <c r="C5"/>
  <c r="F237" i="23" l="1"/>
  <c r="D238" s="1"/>
  <c r="D249" i="33"/>
  <c r="F249"/>
  <c r="D239" i="23" l="1"/>
  <c r="C8" i="7"/>
  <c r="D250" i="33"/>
  <c r="D251" s="1"/>
  <c r="C17" i="7" l="1"/>
  <c r="D17" s="1"/>
  <c r="D8"/>
</calcChain>
</file>

<file path=xl/comments1.xml><?xml version="1.0" encoding="utf-8"?>
<comments xmlns="http://schemas.openxmlformats.org/spreadsheetml/2006/main">
  <authors>
    <author>admppic07</author>
  </authors>
  <commentList>
    <comment ref="C30" authorId="0">
      <text>
        <r>
          <rPr>
            <b/>
            <sz val="9"/>
            <color indexed="81"/>
            <rFont val="Tahoma"/>
            <family val="2"/>
          </rPr>
          <t>admppic07:</t>
        </r>
        <r>
          <rPr>
            <sz val="9"/>
            <color indexed="81"/>
            <rFont val="Tahoma"/>
            <family val="2"/>
          </rPr>
          <t xml:space="preserve">
tidak doff</t>
        </r>
      </text>
    </comment>
  </commentList>
</comments>
</file>

<file path=xl/comments2.xml><?xml version="1.0" encoding="utf-8"?>
<comments xmlns="http://schemas.openxmlformats.org/spreadsheetml/2006/main">
  <authors>
    <author>admppic07</author>
  </authors>
  <commentList>
    <comment ref="C30" authorId="0">
      <text>
        <r>
          <rPr>
            <b/>
            <sz val="9"/>
            <color indexed="81"/>
            <rFont val="Tahoma"/>
            <family val="2"/>
          </rPr>
          <t>admppic07:</t>
        </r>
        <r>
          <rPr>
            <sz val="9"/>
            <color indexed="81"/>
            <rFont val="Tahoma"/>
            <family val="2"/>
          </rPr>
          <t xml:space="preserve">
tidak doff</t>
        </r>
      </text>
    </comment>
  </commentList>
</comments>
</file>

<file path=xl/comments3.xml><?xml version="1.0" encoding="utf-8"?>
<comments xmlns="http://schemas.openxmlformats.org/spreadsheetml/2006/main">
  <authors>
    <author>admppic07</author>
  </authors>
  <commentList>
    <comment ref="C30" authorId="0">
      <text>
        <r>
          <rPr>
            <b/>
            <sz val="9"/>
            <color indexed="81"/>
            <rFont val="Tahoma"/>
            <family val="2"/>
          </rPr>
          <t>admppic07:</t>
        </r>
        <r>
          <rPr>
            <sz val="9"/>
            <color indexed="81"/>
            <rFont val="Tahoma"/>
            <family val="2"/>
          </rPr>
          <t xml:space="preserve">
tidak doff</t>
        </r>
      </text>
    </comment>
  </commentList>
</comments>
</file>

<file path=xl/comments4.xml><?xml version="1.0" encoding="utf-8"?>
<comments xmlns="http://schemas.openxmlformats.org/spreadsheetml/2006/main">
  <authors>
    <author>admppic07</author>
  </authors>
  <commentList>
    <comment ref="C30" authorId="0">
      <text>
        <r>
          <rPr>
            <b/>
            <sz val="9"/>
            <color indexed="81"/>
            <rFont val="Tahoma"/>
            <family val="2"/>
          </rPr>
          <t>admppic07:</t>
        </r>
        <r>
          <rPr>
            <sz val="9"/>
            <color indexed="81"/>
            <rFont val="Tahoma"/>
            <family val="2"/>
          </rPr>
          <t xml:space="preserve">
tidak doff</t>
        </r>
      </text>
    </comment>
  </commentList>
</comments>
</file>

<file path=xl/comments5.xml><?xml version="1.0" encoding="utf-8"?>
<comments xmlns="http://schemas.openxmlformats.org/spreadsheetml/2006/main">
  <authors>
    <author>admppic07</author>
  </authors>
  <commentList>
    <comment ref="C30" authorId="0">
      <text>
        <r>
          <rPr>
            <b/>
            <sz val="9"/>
            <color indexed="81"/>
            <rFont val="Tahoma"/>
            <family val="2"/>
          </rPr>
          <t>admppic07:</t>
        </r>
        <r>
          <rPr>
            <sz val="9"/>
            <color indexed="81"/>
            <rFont val="Tahoma"/>
            <family val="2"/>
          </rPr>
          <t xml:space="preserve">
tidak doff</t>
        </r>
      </text>
    </comment>
  </commentList>
</comments>
</file>

<file path=xl/comments6.xml><?xml version="1.0" encoding="utf-8"?>
<comments xmlns="http://schemas.openxmlformats.org/spreadsheetml/2006/main">
  <authors>
    <author>admppic07</author>
  </authors>
  <commentList>
    <comment ref="C30" authorId="0">
      <text>
        <r>
          <rPr>
            <b/>
            <sz val="9"/>
            <color indexed="81"/>
            <rFont val="Tahoma"/>
            <family val="2"/>
          </rPr>
          <t>admppic07:</t>
        </r>
        <r>
          <rPr>
            <sz val="9"/>
            <color indexed="81"/>
            <rFont val="Tahoma"/>
            <family val="2"/>
          </rPr>
          <t xml:space="preserve">
tidak doff</t>
        </r>
      </text>
    </comment>
  </commentList>
</comments>
</file>

<file path=xl/comments7.xml><?xml version="1.0" encoding="utf-8"?>
<comments xmlns="http://schemas.openxmlformats.org/spreadsheetml/2006/main">
  <authors>
    <author>admppic07</author>
  </authors>
  <commentList>
    <comment ref="C30" authorId="0">
      <text>
        <r>
          <rPr>
            <b/>
            <sz val="9"/>
            <color indexed="81"/>
            <rFont val="Tahoma"/>
            <family val="2"/>
          </rPr>
          <t>admppic07:</t>
        </r>
        <r>
          <rPr>
            <sz val="9"/>
            <color indexed="81"/>
            <rFont val="Tahoma"/>
            <family val="2"/>
          </rPr>
          <t xml:space="preserve">
tidak doff</t>
        </r>
      </text>
    </comment>
  </commentList>
</comments>
</file>

<file path=xl/comments8.xml><?xml version="1.0" encoding="utf-8"?>
<comments xmlns="http://schemas.openxmlformats.org/spreadsheetml/2006/main">
  <authors>
    <author>admppic07</author>
  </authors>
  <commentList>
    <comment ref="C30" authorId="0">
      <text>
        <r>
          <rPr>
            <b/>
            <sz val="9"/>
            <color indexed="81"/>
            <rFont val="Tahoma"/>
            <family val="2"/>
          </rPr>
          <t>admppic07:</t>
        </r>
        <r>
          <rPr>
            <sz val="9"/>
            <color indexed="81"/>
            <rFont val="Tahoma"/>
            <family val="2"/>
          </rPr>
          <t xml:space="preserve">
tidak doff</t>
        </r>
      </text>
    </comment>
  </commentList>
</comments>
</file>

<file path=xl/comments9.xml><?xml version="1.0" encoding="utf-8"?>
<comments xmlns="http://schemas.openxmlformats.org/spreadsheetml/2006/main">
  <authors>
    <author>admppic07</author>
  </authors>
  <commentList>
    <comment ref="C30" authorId="0">
      <text>
        <r>
          <rPr>
            <b/>
            <sz val="9"/>
            <color indexed="81"/>
            <rFont val="Tahoma"/>
            <family val="2"/>
          </rPr>
          <t>admppic07:</t>
        </r>
        <r>
          <rPr>
            <sz val="9"/>
            <color indexed="81"/>
            <rFont val="Tahoma"/>
            <family val="2"/>
          </rPr>
          <t xml:space="preserve">
tidak doff</t>
        </r>
      </text>
    </comment>
  </commentList>
</comments>
</file>

<file path=xl/sharedStrings.xml><?xml version="1.0" encoding="utf-8"?>
<sst xmlns="http://schemas.openxmlformats.org/spreadsheetml/2006/main" count="4585" uniqueCount="545">
  <si>
    <t>PT. CHITOSE INTERNASIONAL Tbk</t>
  </si>
  <si>
    <t>Production Departement</t>
  </si>
  <si>
    <t>Production Planning &amp; Inventory Control</t>
  </si>
  <si>
    <t>NO</t>
  </si>
  <si>
    <t>ITEM NUMBER</t>
  </si>
  <si>
    <t>PRODUCT NAME</t>
  </si>
  <si>
    <t>TOTAL</t>
  </si>
  <si>
    <t>SCHED.</t>
  </si>
  <si>
    <t>DELIV.</t>
  </si>
  <si>
    <t>A</t>
  </si>
  <si>
    <t>&gt;=90 %</t>
  </si>
  <si>
    <t>B</t>
  </si>
  <si>
    <t>80-89 %</t>
  </si>
  <si>
    <t>C</t>
  </si>
  <si>
    <t>70-79 %</t>
  </si>
  <si>
    <t>D</t>
  </si>
  <si>
    <t>50-69 %</t>
  </si>
  <si>
    <t>E</t>
  </si>
  <si>
    <t>&lt;50%</t>
  </si>
  <si>
    <t>Month</t>
  </si>
  <si>
    <t xml:space="preserve">Score </t>
  </si>
  <si>
    <t>Achievement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</si>
  <si>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</si>
  <si>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</si>
  <si>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</si>
  <si>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</si>
  <si>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</si>
  <si>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</si>
  <si>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</si>
  <si>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</si>
  <si>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</si>
  <si>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</si>
  <si>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</si>
  <si>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</si>
  <si>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Average</t>
  </si>
  <si>
    <t>Indicator</t>
  </si>
  <si>
    <t>CS</t>
  </si>
  <si>
    <t>Kriteria Penilaian</t>
  </si>
  <si>
    <t>ACHIEVEMENT</t>
  </si>
  <si>
    <t>SCORE</t>
  </si>
  <si>
    <t>PT. Chitose Internasional, Tbk.</t>
  </si>
  <si>
    <t>(                                             )</t>
  </si>
  <si>
    <t>BACK CUSHION YAMATO BLACK</t>
  </si>
  <si>
    <t>SEAT CUSHION YAMATO BLACK</t>
  </si>
  <si>
    <t>BACK CUSHION YAMATO RED</t>
  </si>
  <si>
    <t>SEAT CUSHION YAMATO RED</t>
  </si>
  <si>
    <t>BACK CUSHION YAMATO GREEN</t>
  </si>
  <si>
    <t>SEAT CUSHION YAMATO GREEN</t>
  </si>
  <si>
    <t>BACK CUSHION-1 CAESAR O7</t>
  </si>
  <si>
    <t>BACK CUSHION-2 CAESAR O7</t>
  </si>
  <si>
    <t>BACK CUSHION-1 SAKATA L1</t>
  </si>
  <si>
    <t>BACK CUSHION-2 SAKATA L1 + LABEL</t>
  </si>
  <si>
    <t>SEAT CUSHION SAKATA-O L1</t>
  </si>
  <si>
    <t>BACK CUSHION-1 SAKATA L7</t>
  </si>
  <si>
    <t>BACK CUSHION-2 SAKATA L7 + LABEL</t>
  </si>
  <si>
    <t>SEAT CUSHION SAKATA-O L7</t>
  </si>
  <si>
    <t>SEAT CUSHION COZY Y2</t>
  </si>
  <si>
    <t>BACK CUSHION-1 CAESAR O3</t>
  </si>
  <si>
    <t>BACK CUSHION-2 CAESAR O3</t>
  </si>
  <si>
    <t>BACK CUSHION-1 CAESAR O1</t>
  </si>
  <si>
    <t>BACK CUSHION-1 CAESAR O4</t>
  </si>
  <si>
    <t>BACK CUSHION-2 CAESAR O4</t>
  </si>
  <si>
    <t>BACK CUSHION-2 CAESAR O1</t>
  </si>
  <si>
    <t>BACK CUSHION-1 CAESAR O6</t>
  </si>
  <si>
    <t>BACK CUSHION-2 CAESAR O6</t>
  </si>
  <si>
    <t>JCOZ-032</t>
  </si>
  <si>
    <t>JCOZ-031</t>
  </si>
  <si>
    <t>JCOZ-030</t>
  </si>
  <si>
    <t>JCAE-075</t>
  </si>
  <si>
    <t>JCAE-074</t>
  </si>
  <si>
    <t>JCAE-232</t>
  </si>
  <si>
    <t>JYAM-045</t>
  </si>
  <si>
    <t>JCOS-009</t>
  </si>
  <si>
    <t>JCAE-091</t>
  </si>
  <si>
    <t>JCAE-090</t>
  </si>
  <si>
    <t>JCAE-238</t>
  </si>
  <si>
    <t>JCAE-081</t>
  </si>
  <si>
    <t>JCAE-080</t>
  </si>
  <si>
    <t>JCAE-234</t>
  </si>
  <si>
    <t>JCAE-061</t>
  </si>
  <si>
    <t>JCAE-060</t>
  </si>
  <si>
    <t>JCAE-222</t>
  </si>
  <si>
    <t>JYAM-042</t>
  </si>
  <si>
    <t>JYAM-057</t>
  </si>
  <si>
    <t>JCAE-072</t>
  </si>
  <si>
    <t>JCAE-231</t>
  </si>
  <si>
    <t>JCAE-073</t>
  </si>
  <si>
    <t>JCOS-047</t>
  </si>
  <si>
    <t>JCAE-531</t>
  </si>
  <si>
    <t>JCAE-065</t>
  </si>
  <si>
    <t>JCAE-064</t>
  </si>
  <si>
    <t>JYAM-060</t>
  </si>
  <si>
    <t>JCAE-184</t>
  </si>
  <si>
    <t>JCAE-086</t>
  </si>
  <si>
    <t>JCAE-236</t>
  </si>
  <si>
    <t>JCAE-229</t>
  </si>
  <si>
    <t>JCOS-053</t>
  </si>
  <si>
    <t>JYAM-071</t>
  </si>
  <si>
    <t>JCOS-049</t>
  </si>
  <si>
    <t>JYAM-073</t>
  </si>
  <si>
    <t>JCAE-067</t>
  </si>
  <si>
    <t>JCAE-066</t>
  </si>
  <si>
    <t>JCAE-230</t>
  </si>
  <si>
    <t>JCAE-149</t>
  </si>
  <si>
    <t>JYAM-075</t>
  </si>
  <si>
    <t>JCOS-052</t>
  </si>
  <si>
    <t>JYAM-072</t>
  </si>
  <si>
    <t>JCOS-050</t>
  </si>
  <si>
    <t>JYAM-044</t>
  </si>
  <si>
    <t>JYAM-059</t>
  </si>
  <si>
    <t>JCAE-095</t>
  </si>
  <si>
    <t>JCAE-094</t>
  </si>
  <si>
    <t>JCAE-226</t>
  </si>
  <si>
    <t>JCAE-063</t>
  </si>
  <si>
    <t>JCAE-062</t>
  </si>
  <si>
    <t>JCAE-228</t>
  </si>
  <si>
    <t>JYAM-043</t>
  </si>
  <si>
    <t>JYAM-058</t>
  </si>
  <si>
    <t>JCOS-304</t>
  </si>
  <si>
    <t>JCAE-533</t>
  </si>
  <si>
    <t>JCAE-530</t>
  </si>
  <si>
    <t>JCAE-529</t>
  </si>
  <si>
    <t>JCAE-528</t>
  </si>
  <si>
    <t>JCAE-076</t>
  </si>
  <si>
    <t>JCAE-077</t>
  </si>
  <si>
    <t>JCAE-233</t>
  </si>
  <si>
    <t>JCAE-096</t>
  </si>
  <si>
    <t>JCAE-097</t>
  </si>
  <si>
    <t>JCAE-240</t>
  </si>
  <si>
    <t>JCAE-092</t>
  </si>
  <si>
    <t>JCAE-093</t>
  </si>
  <si>
    <t>JCAE-239</t>
  </si>
  <si>
    <t>JCAE-084</t>
  </si>
  <si>
    <t>JCAE-085</t>
  </si>
  <si>
    <t>JCAE-235</t>
  </si>
  <si>
    <t>JCAE-466</t>
  </si>
  <si>
    <t>JCAE-465</t>
  </si>
  <si>
    <t>JCAE-467</t>
  </si>
  <si>
    <t>JSAK-015</t>
  </si>
  <si>
    <t>JSAK-034</t>
  </si>
  <si>
    <t>JSAK-057</t>
  </si>
  <si>
    <t>JSAK-016</t>
  </si>
  <si>
    <t>JSAK-036</t>
  </si>
  <si>
    <t>JSAK-059</t>
  </si>
  <si>
    <t>JSAK-021</t>
  </si>
  <si>
    <t>JSAK-041</t>
  </si>
  <si>
    <t>JSAK-061</t>
  </si>
  <si>
    <t>JCOZ-027</t>
  </si>
  <si>
    <t>JCOZ-028</t>
  </si>
  <si>
    <t>JCOZ-029</t>
  </si>
  <si>
    <t>JCOZ-021</t>
  </si>
  <si>
    <t>JCOZ-022</t>
  </si>
  <si>
    <t>JCOZ-023</t>
  </si>
  <si>
    <t>JCOZ-077</t>
  </si>
  <si>
    <t>JCOZ-078</t>
  </si>
  <si>
    <t>JCOZ-079</t>
  </si>
  <si>
    <t>JCAE-100</t>
  </si>
  <si>
    <t>JCAE-101</t>
  </si>
  <si>
    <t>JCAE-102</t>
  </si>
  <si>
    <t>JCAE-103</t>
  </si>
  <si>
    <t>JCOZ-062</t>
  </si>
  <si>
    <t>JCOZ-063</t>
  </si>
  <si>
    <t>JCOZ-064</t>
  </si>
  <si>
    <t>JCOZ-033</t>
  </si>
  <si>
    <t>JCOZ-035</t>
  </si>
  <si>
    <t>JCOZ-036</t>
  </si>
  <si>
    <t>JCOZ-024</t>
  </si>
  <si>
    <t>JCOZ-025</t>
  </si>
  <si>
    <t>JCOZ-026</t>
  </si>
  <si>
    <t>BACK CUSHION-1 CAESAR L1</t>
  </si>
  <si>
    <t>BACK CUSHION-2 CAESAR L1</t>
  </si>
  <si>
    <t>BACK CUSHION-1 CAESAR L2</t>
  </si>
  <si>
    <t>BACK CUSHION-2 CAESAR L2</t>
  </si>
  <si>
    <t>BACK CUSHION-1 CAESAR L6</t>
  </si>
  <si>
    <t>BACK CUSHION-2 CAESAR L6</t>
  </si>
  <si>
    <t>BACK CUSHION-1 CAESAR N3</t>
  </si>
  <si>
    <t>BACK CUSHION-2 CAESAR N3</t>
  </si>
  <si>
    <t>BACK CUSHION-1 CAESAR N4</t>
  </si>
  <si>
    <t>BACK CUSHION-2 CAESAR N4</t>
  </si>
  <si>
    <t>BACK CUSHION-1 CAESAR O2</t>
  </si>
  <si>
    <t>BACK CUSHION-2 CAESAR O2</t>
  </si>
  <si>
    <t>BACK CUSHION-1 CAESAR O5</t>
  </si>
  <si>
    <t>BACK CUSHION-2 CAESAR O5</t>
  </si>
  <si>
    <t>BACK CUSHION-1 CAESAR AL11</t>
  </si>
  <si>
    <t>SEAT CUSHION CAESAR YK3</t>
  </si>
  <si>
    <t>BACK CUSHION-1 CAESAR YK3</t>
  </si>
  <si>
    <t>SEAT CUSHION CAESAR BIRU-L1 (PLASTIC)</t>
  </si>
  <si>
    <t>SEAT CUSHION CAESAR L6 (PLASTIC)</t>
  </si>
  <si>
    <t>SEAT CUSHION CAESAR N3 (PLASTIC)</t>
  </si>
  <si>
    <t>SEAT CUSHION CAESAR N4 (PLASTIC)</t>
  </si>
  <si>
    <t>SEAT CUSHION CAESAR O1 (PLASTIC)</t>
  </si>
  <si>
    <t>SEAT CUSHION CAESAR O3 (PLASTIC)</t>
  </si>
  <si>
    <t>SEAT CUSHION CAESAR O4 (PLASTIC)</t>
  </si>
  <si>
    <t>SEAT CUSHION CAESAR O5 (PLASTIC)</t>
  </si>
  <si>
    <t>SEAT CUSHION CAESAR O6 (PLASTIC)</t>
  </si>
  <si>
    <t>SEAT CUSHION CAESAR O7 (PLASTIC)</t>
  </si>
  <si>
    <t>SEAT CUSHION CAESAR O2</t>
  </si>
  <si>
    <t>SEAT CUSHION CAESAR RED N3 BUSA                    </t>
  </si>
  <si>
    <t>SEAT CUSHION CAESAR GREEN L6 BUSA                               </t>
  </si>
  <si>
    <t>SEAT CUSHION CAESAR GREY L2 BUSA                  </t>
  </si>
  <si>
    <t>SEAT CUSHION CAESAR BLUE L1 BUSA                   </t>
  </si>
  <si>
    <t>BACK CUSHION-2 CAESAR N4 SABLON</t>
  </si>
  <si>
    <t>BACK CUSHION-2 CAESAR YK3 BORDIR</t>
  </si>
  <si>
    <t>SEAT CUSHION COSMO MERAH</t>
  </si>
  <si>
    <t>SEAT CUSHION COSMO 541 BLACK</t>
  </si>
  <si>
    <t>BACK CUSHION-1 COZY Y2</t>
  </si>
  <si>
    <t>BACK CUSHION-2 COZY Y2</t>
  </si>
  <si>
    <t>JANUARY 2021</t>
  </si>
  <si>
    <t>Manager of Subcontractor Controller</t>
  </si>
  <si>
    <t>Angling S.</t>
  </si>
  <si>
    <r>
      <t>Cimahi, February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</si>
  <si>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Trisons Cover</t>
  </si>
  <si>
    <t>MONTHLY REPORT OF DELIVERY SCHEDULE
SUBCONTRACTOR - TRISONS COVER</t>
  </si>
  <si>
    <t>APRIL 2021</t>
  </si>
  <si>
    <t>JCAE-264</t>
  </si>
  <si>
    <t>JCOZ-087</t>
  </si>
  <si>
    <t>JCOZ-038</t>
  </si>
  <si>
    <t>JSAK-100</t>
  </si>
  <si>
    <t>JCAE-265</t>
  </si>
  <si>
    <t>JCOZ-088</t>
  </si>
  <si>
    <t>JCOZ-039</t>
  </si>
  <si>
    <t>JSAK-035</t>
  </si>
  <si>
    <t>JCAE-527</t>
  </si>
  <si>
    <t>JCAE-263</t>
  </si>
  <si>
    <t>JCOZ-086</t>
  </si>
  <si>
    <t>JCOZ-040</t>
  </si>
  <si>
    <t>JSAK-058</t>
  </si>
  <si>
    <t>JCAE-546</t>
  </si>
  <si>
    <t>JCAE-089</t>
  </si>
  <si>
    <t>JCAE-088</t>
  </si>
  <si>
    <t>JCAE-237</t>
  </si>
  <si>
    <t>JCAE-244</t>
  </si>
  <si>
    <t>FEBRUARY 2021</t>
  </si>
  <si>
    <r>
      <t>Cimahi, March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</si>
  <si>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r>
      <t>Cimahi, April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</si>
  <si>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MARCH 2021</t>
  </si>
  <si>
    <t>SEPTEMBER 2021</t>
  </si>
  <si>
    <t>JCAE-105</t>
  </si>
  <si>
    <t>JCAE-104</t>
  </si>
  <si>
    <t>JCAE-245</t>
  </si>
  <si>
    <t>JCAE-132</t>
  </si>
  <si>
    <t>JCOZ-068</t>
  </si>
  <si>
    <t>JCOZ-067</t>
  </si>
  <si>
    <t>JCOZ-065</t>
  </si>
  <si>
    <t>JSAK-037</t>
  </si>
  <si>
    <t>JSAK-017</t>
  </si>
  <si>
    <t>JSAK-060</t>
  </si>
  <si>
    <t>JCAE-532</t>
  </si>
  <si>
    <t>JCAE-591</t>
  </si>
  <si>
    <t>JCAE-217</t>
  </si>
  <si>
    <t>JYAS-023</t>
  </si>
  <si>
    <t>JYAS-027</t>
  </si>
  <si>
    <t>NOVEMBER 2021</t>
  </si>
  <si>
    <t>BACK CUSHION YAMATO BLUE</t>
  </si>
  <si>
    <t>SEAT CUSHION YAMATO BLUE</t>
  </si>
  <si>
    <t>BACK CUSHION-2 CAESAR O1 SABLON</t>
  </si>
  <si>
    <t>BACK CUSHION-2 SAKATA N3 + LABEL</t>
  </si>
  <si>
    <t>BACK CUSHION-1 SAKATA N3</t>
  </si>
  <si>
    <t>SEAT CUSHION SAKATA-O N3</t>
  </si>
  <si>
    <t>BACK CUSHION-2 CAESAR N3 BORDIR</t>
  </si>
  <si>
    <t>BACK CUSHION-2 CAESAR L1 BORDIR</t>
  </si>
  <si>
    <t>BACK CUSHION-2 CAESAR DISCO BLUE</t>
  </si>
  <si>
    <t>SEAT CUSHION CAESAR DISCO BLUE</t>
  </si>
  <si>
    <t>SEAT CUSHION SAKATA-O L2</t>
  </si>
  <si>
    <t>BACK CUSHION-2 SAKATA L2 + LABEL</t>
  </si>
  <si>
    <t>BACK CUSHION-1 SAKATA L2</t>
  </si>
  <si>
    <t>BACK CUSHION-2 CAESAR AL12</t>
  </si>
  <si>
    <t>BACK CUSHION-1 CAESAR AL12</t>
  </si>
  <si>
    <t>SEAT CUSHION CAESAR AL11 BUSA</t>
  </si>
  <si>
    <t>BACK CUSHION COSMO 441 BLACK</t>
  </si>
  <si>
    <t>SEAT CUSHION COZY L7</t>
  </si>
  <si>
    <t>BACK CUSHION-2 SAKATA L6 + LABEL</t>
  </si>
  <si>
    <t>BACK CUSHION-1 SAKATA L6</t>
  </si>
  <si>
    <t>SEAT CUSHION SAKATA-O L6</t>
  </si>
  <si>
    <t>BACK CUSHION-2 CAESAR V1</t>
  </si>
  <si>
    <t>BACK CUSHION-1 CAESAR V1</t>
  </si>
  <si>
    <t>OCTOBER 2021</t>
  </si>
  <si>
    <t>JULY 2021</t>
  </si>
  <si>
    <t>JUNE 2021</t>
  </si>
  <si>
    <t>MAY 2021</t>
  </si>
  <si>
    <t>SEAT CUSHION COSMO BLACK PVC</t>
  </si>
  <si>
    <t>SEAT CUSHION COSMO RED PVC</t>
  </si>
  <si>
    <t>BACK CUSHION YAMATO LIGHT BLUE AM14</t>
  </si>
  <si>
    <t>SEAT CUSHION COSMO LIGHT BLUE AM14</t>
  </si>
  <si>
    <t>BACK CUSHION YAMATO LIGHT GREEN I13</t>
  </si>
  <si>
    <t>SEAT CUSHION COSMO LIGHT GREEN I13</t>
  </si>
  <si>
    <t>BACK CUSHION YAMATO ORANGE AM12</t>
  </si>
  <si>
    <t>SEAT CUSHION COSMO ORANGE AM12</t>
  </si>
  <si>
    <t>JYAM-083</t>
  </si>
  <si>
    <t>BACK CUSHION YAMATO BROWN PVC</t>
  </si>
  <si>
    <t>JCOS-329</t>
  </si>
  <si>
    <t>SEAT CUSHION COSMO BROWN PVC</t>
  </si>
  <si>
    <t>BACK CUSHION YAMATO PINK AM9</t>
  </si>
  <si>
    <t>SEAT CUSHION COSMO PINK AM9</t>
  </si>
  <si>
    <t>JYAM-090</t>
  </si>
  <si>
    <t>BACK CUSHION YAMATO BIRU FLORA</t>
  </si>
  <si>
    <t>JYAM-020</t>
  </si>
  <si>
    <t>SEAT CUSHION YAMATO BIRU FLORA</t>
  </si>
  <si>
    <t>JCOS-305</t>
  </si>
  <si>
    <t>BACK CUSHION COSMO 441 RED</t>
  </si>
  <si>
    <t>BACK CUSHION CAESAR 1 BLUE L1</t>
  </si>
  <si>
    <t>BACK CUSHION CAESAR 2 BLUE L1</t>
  </si>
  <si>
    <t>SEAT CUSHION CAESAR BLUE L1</t>
  </si>
  <si>
    <t>SEAT CUSHION CAESAR BLUE L1 BUSA</t>
  </si>
  <si>
    <t>BACK CUSHION CAESAR 1 GREY L2</t>
  </si>
  <si>
    <t>BACK CUSHION CAESAR 2 GREY L2</t>
  </si>
  <si>
    <t>SEAT CUSHION CAESAR GREY L2</t>
  </si>
  <si>
    <t xml:space="preserve">SEAT CUSHION CAESAR GREY L2 BUSA </t>
  </si>
  <si>
    <t>BACK CUSHION CAESAR 1 GREEN L6</t>
  </si>
  <si>
    <t>BACK CUSHION CAESAR 2 GREEN L6</t>
  </si>
  <si>
    <t>JCAE-116</t>
  </si>
  <si>
    <t>BACK CUSHION-2 CAESAR L6 BORDIR</t>
  </si>
  <si>
    <t>SEAT CUSHION CAESAR GREEN L6</t>
  </si>
  <si>
    <t xml:space="preserve">SEAT CUSHION CAESAR GREY L6 BUSA </t>
  </si>
  <si>
    <t>BACK CUSHION CAESAR 1 BLACK L7</t>
  </si>
  <si>
    <t>BACK CUSHION CAESAR 2 BLACK L7</t>
  </si>
  <si>
    <t>JCAE-318</t>
  </si>
  <si>
    <t>SEAT CUSHION CAESAR BLACK L7</t>
  </si>
  <si>
    <t xml:space="preserve">SEAT CUSHION CAESAR BLACK L7 BUSA </t>
  </si>
  <si>
    <t>JCAE-098</t>
  </si>
  <si>
    <t>BACK CUSHION-1 CAESAR L13</t>
  </si>
  <si>
    <t>JCAE-099</t>
  </si>
  <si>
    <t>BACK CUSHION-2 CAESAR L13</t>
  </si>
  <si>
    <t>JCAE-079</t>
  </si>
  <si>
    <t>SEAT CUSHION CAESAR L13</t>
  </si>
  <si>
    <t>BACK CUSHION CAESAR 1 RED N3</t>
  </si>
  <si>
    <t>BACK CUSHION CAESAR 2 RED N3</t>
  </si>
  <si>
    <t>SEAT CUSHION CAESAR RED N3</t>
  </si>
  <si>
    <t xml:space="preserve">SEAT CUSHION CAESAR RED N3 BUSA </t>
  </si>
  <si>
    <t>BACK CUSHION CAESAR 1 BROWN N4</t>
  </si>
  <si>
    <t>BACK CUSHION CAESAR 2 BROWN N4</t>
  </si>
  <si>
    <t>SEAT CUSHION CAESAR BROWN N4</t>
  </si>
  <si>
    <t>SEAT CUSHION CAESAR BROWN N4 BUSA</t>
  </si>
  <si>
    <t>JCAE-542</t>
  </si>
  <si>
    <t>BACK CUSHION CAESAR 1 CREAM N5</t>
  </si>
  <si>
    <t>BACK CUSHION CAESAR 2 CREAM N5</t>
  </si>
  <si>
    <t>SEAT CUSHION CAESAR CREAM N5</t>
  </si>
  <si>
    <t>SEAT CUSHION CAESAR CREAM N5 BUSA</t>
  </si>
  <si>
    <t>BACK CUSHION-1 CAESAR AL 11</t>
  </si>
  <si>
    <t>BACK CUSHION-2 CAESAR AL 11</t>
  </si>
  <si>
    <t>SEAT CUSHION CAESAR AL11</t>
  </si>
  <si>
    <t>SEAT CUSHION CAESAR AL12</t>
  </si>
  <si>
    <t>BACK CUSHION-1 CAESAR VINTAGE 062</t>
  </si>
  <si>
    <t>BACK CUSHION-2 CAESAR VINTAGE 062 + BORDIR</t>
  </si>
  <si>
    <t>SEAT CUSHION CAESAR VINTAGE 062</t>
  </si>
  <si>
    <t>JCAE-122</t>
  </si>
  <si>
    <t>BACK CUSHION-1 CAESAR D7</t>
  </si>
  <si>
    <t>JCAE-123</t>
  </si>
  <si>
    <t>BACK CUSHION-2 CAESAR D7</t>
  </si>
  <si>
    <t>JCAE-113</t>
  </si>
  <si>
    <t>SEAT CUSHION CAESAR D7</t>
  </si>
  <si>
    <t>JCAE-138</t>
  </si>
  <si>
    <t>BACK CUSHION-2 CAESAR N3 SABLON</t>
  </si>
  <si>
    <t>JCAE-243</t>
  </si>
  <si>
    <t>SEAT CUSHION CAESAR V1</t>
  </si>
  <si>
    <t>BACK CUSHION CAESAR 1 RED V3</t>
  </si>
  <si>
    <t>BACK CUSHION CAESAR 2 RED V3</t>
  </si>
  <si>
    <t>SEAT CUSHION CAESAR RED V3</t>
  </si>
  <si>
    <t>BACK CUSHION CAESAR 1 BLACK V7</t>
  </si>
  <si>
    <t>BACK CUSHION CAESAR 2 BLACK V7</t>
  </si>
  <si>
    <t>SEAT CUSHION CAESAR BLACK V7</t>
  </si>
  <si>
    <t>SEAT CUSHION CAESAR O1</t>
  </si>
  <si>
    <t>JCAE-082</t>
  </si>
  <si>
    <t>JCAE-083</t>
  </si>
  <si>
    <t>JCAE-273</t>
  </si>
  <si>
    <t>SEAT CUSHION CAESAR O3</t>
  </si>
  <si>
    <t>SEAT CUSHION CAESAR O4</t>
  </si>
  <si>
    <t>SEAT CUSHION CAESAR O5</t>
  </si>
  <si>
    <t>SEAT CUSHION CAESAR O6</t>
  </si>
  <si>
    <t>SEAT CUSHION CAESAR O7</t>
  </si>
  <si>
    <t>JCAE-310</t>
  </si>
  <si>
    <t>BACK CUSHION-2 CAESAR O5 BORDIR</t>
  </si>
  <si>
    <t>JCAE-106</t>
  </si>
  <si>
    <t>BACK CUSHION-1 CAESAR D1</t>
  </si>
  <si>
    <t>JCAE-107</t>
  </si>
  <si>
    <t>BACK CUSHION-2 CAESAR D1</t>
  </si>
  <si>
    <t>JCAE-167</t>
  </si>
  <si>
    <t>SEAT CUSHION CAESAR D1</t>
  </si>
  <si>
    <t>BACK CUSHION-1 CAESAR CHIO KHAKI</t>
  </si>
  <si>
    <t>BACK CUSHION-2 CAESAR CHIO KHAKI</t>
  </si>
  <si>
    <t>SEAT CUSHION CAESAR CHIO KHAKI</t>
  </si>
  <si>
    <t xml:space="preserve">BACK CUSHION-1 CAESAR CLIO DISCO </t>
  </si>
  <si>
    <t>BACK CUSHION-2 CAESAR CLIO DISCO SABLON</t>
  </si>
  <si>
    <t>JCAE-187</t>
  </si>
  <si>
    <t>BACK CUSHION-2 CAESAR L2 BORDIR</t>
  </si>
  <si>
    <t>JCAE-523</t>
  </si>
  <si>
    <t>BACK CUSHION-1 CAESAR NV1</t>
  </si>
  <si>
    <t>BACK CUSHION-2 CAESAR NVI BORDIR</t>
  </si>
  <si>
    <t>SEAT CUSHION CAESAR NVI</t>
  </si>
  <si>
    <t>JCAE-120</t>
  </si>
  <si>
    <t>BACK CUSHION 1 CAESAR YK3</t>
  </si>
  <si>
    <t>JCAE-121</t>
  </si>
  <si>
    <t>BACK CUSHION 2 CAESAR YK3</t>
  </si>
  <si>
    <t>JCAE-119</t>
  </si>
  <si>
    <t>JCAE-543</t>
  </si>
  <si>
    <t>BACK CUSHION-1 CAESAR UNGU GEORGIA</t>
  </si>
  <si>
    <t>BACK CUSHION-2 CAESAR UNGU GEORGIA</t>
  </si>
  <si>
    <t>SEAT CUSHION CAESAR UNGU GEORGIA</t>
  </si>
  <si>
    <t>BACK CUSHION-2 CAESAR AL 11 BORDIR</t>
  </si>
  <si>
    <t>JSAK-022</t>
  </si>
  <si>
    <t>BACK CUSHION-1 SAKATA N4</t>
  </si>
  <si>
    <t>JSAK-042</t>
  </si>
  <si>
    <t>BACK CUSHION-2 SAKATA N4 + LABEL</t>
  </si>
  <si>
    <t>JSAK-062</t>
  </si>
  <si>
    <t>SEAT CUSHION SAKATA-O N4</t>
  </si>
  <si>
    <t>BACK CUSHION-1 SAKATA N5</t>
  </si>
  <si>
    <t>BACK CUSHION-2 SAKATA N5+ LABEL</t>
  </si>
  <si>
    <t>SEAT CUSHION SAKATA-O N5</t>
  </si>
  <si>
    <t>JSAK-160</t>
  </si>
  <si>
    <t>BACK CUSHION-1 SAKATA L13</t>
  </si>
  <si>
    <t>JSAK-161</t>
  </si>
  <si>
    <t>BACK CUSHION-2 SAKATA  L13 + LABEL</t>
  </si>
  <si>
    <t>JSAK-159</t>
  </si>
  <si>
    <t>SEAT CUSHION SAKATA-O L13</t>
  </si>
  <si>
    <t>JSAK-030</t>
  </si>
  <si>
    <t>BACK CUSHION-1 SAKATA O7</t>
  </si>
  <si>
    <t>JSAK-050</t>
  </si>
  <si>
    <t>BACK CUSHION-2 SAKATA  O7 + LABEL</t>
  </si>
  <si>
    <t>JSAK-069</t>
  </si>
  <si>
    <t>SEAT CUSHION SAKATA-O O7</t>
  </si>
  <si>
    <t>JSAK-163</t>
  </si>
  <si>
    <t>BACK CUSHION-1 SAKATA AL 11</t>
  </si>
  <si>
    <t>JSAK-164</t>
  </si>
  <si>
    <t>BACK CUSHION-2 SAKATA AL 11</t>
  </si>
  <si>
    <t>JSAK-162</t>
  </si>
  <si>
    <t>SEAT CUSHION SAKATA-O AL 11</t>
  </si>
  <si>
    <t>BACK CUSHION YASUKA SL BLACK</t>
  </si>
  <si>
    <t>SEAT CUSHION YASUKA SL BLACK</t>
  </si>
  <si>
    <t>JYAS-025</t>
  </si>
  <si>
    <t>BACK CUSHION YASUKA SL BLUE</t>
  </si>
  <si>
    <t>JYAS-029</t>
  </si>
  <si>
    <t>SEAT CUSHION YASUKA SL BLUE</t>
  </si>
  <si>
    <t>JYAS-024</t>
  </si>
  <si>
    <t>BACK CUSHION YASUKA SL GREEN</t>
  </si>
  <si>
    <t>JYAS-028</t>
  </si>
  <si>
    <t>SEAT CUSHION YASUKA SL GREEN</t>
  </si>
  <si>
    <t>JYAS-022</t>
  </si>
  <si>
    <t>BACK CUSHION YASUKA SL RED</t>
  </si>
  <si>
    <t>JYAS-026</t>
  </si>
  <si>
    <t>SEAT CUSHION YASUKA SL RED</t>
  </si>
  <si>
    <t>JCOZ-054</t>
  </si>
  <si>
    <t>BACK CUSHION-1 COZY BLUE O1</t>
  </si>
  <si>
    <t>JCOZ-053</t>
  </si>
  <si>
    <t>BACK CUSHION-2 COZY BLUE O1</t>
  </si>
  <si>
    <t>JCOZ-055</t>
  </si>
  <si>
    <t>SEAT CUSHION COZY BLUE O1</t>
  </si>
  <si>
    <t>JCOZ-060</t>
  </si>
  <si>
    <t>BACK CUSHION-1 COZY GREY O2</t>
  </si>
  <si>
    <t>JCOZ-061</t>
  </si>
  <si>
    <t>BACK CUSHION-2 COZY GREY O2</t>
  </si>
  <si>
    <t>JCOZ-059</t>
  </si>
  <si>
    <t>SEAT CUSHION COZY GREY O2</t>
  </si>
  <si>
    <t>BACK CUSHION-1 COZY REDO3</t>
  </si>
  <si>
    <t>BACK CUSHION-2 COZY RED O3</t>
  </si>
  <si>
    <t>SEAT CUSHION COZY RED O3</t>
  </si>
  <si>
    <t>BACK CUSHION 1 COZY BLACK O7</t>
  </si>
  <si>
    <t>BACK CUSHION 2 COZY BLACK O7</t>
  </si>
  <si>
    <t>SEAT CUSHION COZY BLACK O7</t>
  </si>
  <si>
    <t>JCOZ-057</t>
  </si>
  <si>
    <t>BACK CUSHION-1 COZY RED N3</t>
  </si>
  <si>
    <t>JCOZ-058</t>
  </si>
  <si>
    <t>BACK CUSHION-2 COZY RED N3</t>
  </si>
  <si>
    <t>JCOZ-034</t>
  </si>
  <si>
    <t>SEAT CUSHION COZY RED N3</t>
  </si>
  <si>
    <t>BACK CUSHION-1 COZY BROWN N4</t>
  </si>
  <si>
    <t>BACK CUSHION-2 COZY BROWN N4</t>
  </si>
  <si>
    <t>JCOZ-037</t>
  </si>
  <si>
    <t>BACK CUSHION-2 COZY N4 BORDIR</t>
  </si>
  <si>
    <t>SEAT CUSHION COZY BROWN N4</t>
  </si>
  <si>
    <t>BACK CUSHION 1 COZY MAROON YK3</t>
  </si>
  <si>
    <t>BACK CUSHION 2 COZY MAROON YK3</t>
  </si>
  <si>
    <t>SEAT CUSHION COZY MAROON YK3</t>
  </si>
  <si>
    <t>BACK CUSHION-1 COZY BLUE L1</t>
  </si>
  <si>
    <t>BACK CUSHION-2 COZY BLUE L1</t>
  </si>
  <si>
    <t>SEAT CUSHION LOTUS BLUE L1</t>
  </si>
  <si>
    <t>BACK CUSHION-1 COZY GREY L2</t>
  </si>
  <si>
    <t>BACK CUSHION-2 COZY GREY L2</t>
  </si>
  <si>
    <t>SEAT CUSHION COZY GREY L2</t>
  </si>
  <si>
    <t>JCOZ-044</t>
  </si>
  <si>
    <t>BACK CUSHION-1 COZY GREEN L6</t>
  </si>
  <si>
    <t>JCOZ-045</t>
  </si>
  <si>
    <t>BACK CUSHION-2 COZY GREEN L6</t>
  </si>
  <si>
    <t>JCOZ-043</t>
  </si>
  <si>
    <t>SEAT CUSHION LOTUS GREEN L6</t>
  </si>
  <si>
    <t>BACK CUSHION-1 COZY BLACK L7</t>
  </si>
  <si>
    <t>BACK CUSHION-2 COZY BLACK L7</t>
  </si>
  <si>
    <t>BACK CUSHION 1 COZY BLUE S1</t>
  </si>
  <si>
    <t>BACK CUSHION 2 COZY BLUE S1</t>
  </si>
  <si>
    <t>SEAT CUSHION COZY BLUE S1</t>
  </si>
  <si>
    <t>BACK CUSHION 1 COZY GREY S2</t>
  </si>
  <si>
    <t>BACK CUSHION 2 COZY GREY S2</t>
  </si>
  <si>
    <t>SEAT CUSHION COZY GREY S2</t>
  </si>
  <si>
    <t>JCOZ-051</t>
  </si>
  <si>
    <t>BACK CUSHION 1 COZY GREEN S6</t>
  </si>
  <si>
    <t>JCOZ-052</t>
  </si>
  <si>
    <t>BACK CUSHION 2 COZY GREEN S6</t>
  </si>
  <si>
    <t>JCOZ-050</t>
  </si>
  <si>
    <t>SEAT CUSHION COZY GREEN S6</t>
  </si>
  <si>
    <t>JCOZ-072</t>
  </si>
  <si>
    <t>BACK CUSHION 1 COZY BLUE Y1</t>
  </si>
  <si>
    <t>JCOZ-073</t>
  </si>
  <si>
    <t>BACK CUSHION 2 COZY BLUE Y1</t>
  </si>
  <si>
    <t>JCOZ-071</t>
  </si>
  <si>
    <t>SEAT CUSHION COZY BLUE Y1</t>
  </si>
  <si>
    <t>BACK CUSHION 1 COZY Y2</t>
  </si>
  <si>
    <t>BACK CUSHION 2 COZY Y2</t>
  </si>
  <si>
    <t>JCOZ-069</t>
  </si>
  <si>
    <t>BACK CUSHION-2 COZY Y2 BORDIR</t>
  </si>
  <si>
    <t>JCAL-015</t>
  </si>
  <si>
    <t>BACK CUSHION CAL BLUE O1</t>
  </si>
  <si>
    <t>DAI-062</t>
  </si>
  <si>
    <t>SEAT CUSHION DAISHOGUN BLUE O1</t>
  </si>
  <si>
    <t>JCAL-016</t>
  </si>
  <si>
    <t>BACK CUSHION CAL RED O3</t>
  </si>
  <si>
    <t>JDAI-012</t>
  </si>
  <si>
    <t>SEAT CUSHION DAISHOGUN RED O3</t>
  </si>
  <si>
    <t>JCAL-017</t>
  </si>
  <si>
    <t>BACK CUSHION CAL GREEN O6</t>
  </si>
  <si>
    <t>JDAI-013</t>
  </si>
  <si>
    <t>SEAT CUSHION DAISHOGUN GREEN O6</t>
  </si>
  <si>
    <t>JCAL-018</t>
  </si>
  <si>
    <t>BACK CUSHION CAL BLACK O7</t>
  </si>
  <si>
    <t>JDAI-0114</t>
  </si>
  <si>
    <t>SEAT CUSHION DAISHOGUN BLACK O7</t>
  </si>
  <si>
    <t>JCOZ-081</t>
  </si>
  <si>
    <t>BACK CUSHION-1 COZY CREAM N5</t>
  </si>
  <si>
    <t>JCOZ-082</t>
  </si>
  <si>
    <t>BACK CUSHION-2 COZY CREAM N5</t>
  </si>
  <si>
    <t>SEAT CUSHION COZY CREAM N5</t>
  </si>
  <si>
    <t>BACK CUSHION-2 HANAKO O7 SABLON</t>
  </si>
  <si>
    <t>SEAT CUSHION TARO S O7</t>
  </si>
  <si>
    <r>
      <t>Cimahi, May 2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</si>
  <si>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r>
      <t>Cimahi, June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</si>
  <si>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Cimahi, July 2nd, 2021</t>
  </si>
  <si>
    <t>Cimahi, August 3rd, 2021</t>
  </si>
  <si>
    <t>AUGUSTUS 2021</t>
  </si>
  <si>
    <t>Cimahi, September 3rd, 2021</t>
  </si>
  <si>
    <t>Cimahi, October 4th, 2021</t>
  </si>
  <si>
    <t>Cimahi, November 1st, 2021</t>
  </si>
  <si>
    <t>Cimahi, Desember 3rd, 2021</t>
  </si>
  <si>
    <t>Cimahi, January 5th, 2022</t>
  </si>
  <si>
    <t xml:space="preserve">Anita Nita </t>
  </si>
  <si>
    <t>Manager of PPIC</t>
  </si>
  <si>
    <t>DECEMBER 2021</t>
  </si>
  <si>
    <r>
      <t xml:space="preserve">PT. CHITOSE INTERNASIONAL, TBK
REPORT OF PERFORMANCE
SUBCONTRACTOR : TRISONS COVER
2021
</t>
    </r>
    <r>
      <rPr>
        <i/>
        <sz val="11"/>
        <rFont val="Calibri"/>
        <family val="2"/>
        <scheme val="minor"/>
      </rPr>
      <t>(Data as per December 31</t>
    </r>
    <r>
      <rPr>
        <i/>
        <vertAlign val="superscript"/>
        <sz val="11"/>
        <rFont val="Calibri"/>
        <family val="2"/>
        <scheme val="minor"/>
      </rPr>
      <t>st</t>
    </r>
    <r>
      <rPr>
        <i/>
        <sz val="11"/>
        <rFont val="Calibri"/>
        <family val="2"/>
        <scheme val="minor"/>
      </rPr>
      <t>, 2021)</t>
    </r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</si>
</sst>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\ ;&quot; (&quot;#,##0.00\);\-#\ ;@\ 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Georgia"/>
      <family val="1"/>
    </font>
    <font>
      <sz val="10"/>
      <name val="Arial"/>
      <family val="2"/>
    </font>
    <font>
      <sz val="12"/>
      <name val="Georgia"/>
      <family val="1"/>
    </font>
    <font>
      <u/>
      <sz val="12"/>
      <name val="Georgia"/>
      <family val="1"/>
    </font>
    <font>
      <b/>
      <sz val="9"/>
      <name val="Georgia"/>
      <family val="1"/>
    </font>
    <font>
      <b/>
      <sz val="12"/>
      <name val="Georgia"/>
      <family val="1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sz val="11"/>
      <color indexed="16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u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vertAlign val="superscript"/>
      <sz val="1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1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4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5" fontId="2" fillId="0" borderId="0" applyBorder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 applyBorder="0" applyProtection="0"/>
    <xf numFmtId="0" fontId="17" fillId="23" borderId="0" applyNumberFormat="0" applyBorder="0" applyAlignment="0" applyProtection="0"/>
    <xf numFmtId="0" fontId="4" fillId="0" borderId="0"/>
    <xf numFmtId="0" fontId="16" fillId="0" borderId="0" applyBorder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72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7" fillId="2" borderId="0" xfId="3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8" xfId="4" applyFont="1" applyFill="1" applyBorder="1" applyAlignment="1">
      <alignment horizontal="center" vertical="center"/>
    </xf>
    <xf numFmtId="0" fontId="4" fillId="2" borderId="8" xfId="3" applyFont="1" applyFill="1" applyBorder="1" applyAlignment="1">
      <alignment vertical="center"/>
    </xf>
    <xf numFmtId="38" fontId="9" fillId="4" borderId="8" xfId="3" applyNumberFormat="1" applyFont="1" applyFill="1" applyBorder="1" applyAlignment="1">
      <alignment vertical="center"/>
    </xf>
    <xf numFmtId="0" fontId="4" fillId="2" borderId="2" xfId="3" applyFont="1" applyFill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left" vertical="center"/>
    </xf>
    <xf numFmtId="0" fontId="31" fillId="4" borderId="0" xfId="0" applyFont="1" applyFill="1" applyAlignment="1">
      <alignment vertical="center"/>
    </xf>
    <xf numFmtId="0" fontId="31" fillId="4" borderId="20" xfId="0" applyFont="1" applyFill="1" applyBorder="1" applyAlignment="1">
      <alignment horizontal="center" vertical="center"/>
    </xf>
    <xf numFmtId="0" fontId="35" fillId="25" borderId="20" xfId="0" applyFont="1" applyFill="1" applyBorder="1" applyAlignment="1">
      <alignment horizontal="center" vertical="center"/>
    </xf>
    <xf numFmtId="0" fontId="30" fillId="26" borderId="21" xfId="0" applyFont="1" applyFill="1" applyBorder="1" applyAlignment="1">
      <alignment horizontal="center" vertical="center"/>
    </xf>
    <xf numFmtId="0" fontId="30" fillId="26" borderId="22" xfId="0" applyFont="1" applyFill="1" applyBorder="1" applyAlignment="1">
      <alignment horizontal="left" vertical="center"/>
    </xf>
    <xf numFmtId="0" fontId="30" fillId="26" borderId="7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left" vertical="center"/>
    </xf>
    <xf numFmtId="0" fontId="32" fillId="27" borderId="20" xfId="0" applyFont="1" applyFill="1" applyBorder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38" fontId="9" fillId="26" borderId="8" xfId="3" applyNumberFormat="1" applyFont="1" applyFill="1" applyBorder="1" applyAlignment="1">
      <alignment vertical="center"/>
    </xf>
    <xf numFmtId="0" fontId="37" fillId="28" borderId="0" xfId="0" applyFont="1" applyFill="1" applyAlignment="1">
      <alignment horizontal="center" vertical="center" wrapText="1"/>
    </xf>
    <xf numFmtId="38" fontId="38" fillId="29" borderId="0" xfId="0" applyNumberFormat="1" applyFont="1" applyFill="1" applyAlignment="1">
      <alignment vertical="center"/>
    </xf>
    <xf numFmtId="0" fontId="38" fillId="31" borderId="0" xfId="0" applyFont="1" applyFill="1" applyAlignment="1">
      <alignment vertical="center"/>
    </xf>
    <xf numFmtId="0" fontId="38" fillId="30" borderId="0" xfId="0" applyFont="1" applyFill="1" applyAlignment="1">
      <alignment vertical="center"/>
    </xf>
    <xf numFmtId="10" fontId="31" fillId="4" borderId="20" xfId="0" applyNumberFormat="1" applyFont="1" applyFill="1" applyBorder="1" applyAlignment="1">
      <alignment horizontal="center" vertical="center"/>
    </xf>
    <xf numFmtId="10" fontId="32" fillId="27" borderId="20" xfId="1" applyNumberFormat="1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vertical="center"/>
    </xf>
    <xf numFmtId="0" fontId="39" fillId="2" borderId="0" xfId="0" applyFont="1" applyFill="1" applyAlignment="1">
      <alignment horizontal="center" vertical="center"/>
    </xf>
    <xf numFmtId="9" fontId="9" fillId="5" borderId="8" xfId="240" applyFont="1" applyFill="1" applyBorder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0" fillId="4" borderId="2" xfId="153" applyFont="1" applyFill="1" applyBorder="1" applyAlignment="1" applyProtection="1">
      <alignment horizontal="left" vertical="center" wrapText="1"/>
    </xf>
    <xf numFmtId="0" fontId="39" fillId="2" borderId="0" xfId="0" applyFont="1" applyFill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38" fontId="9" fillId="26" borderId="19" xfId="3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3" applyFont="1" applyFill="1" applyBorder="1" applyAlignment="1">
      <alignment vertical="center"/>
    </xf>
    <xf numFmtId="49" fontId="36" fillId="3" borderId="2" xfId="3" applyNumberFormat="1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33" fillId="28" borderId="3" xfId="0" applyFont="1" applyFill="1" applyBorder="1" applyAlignment="1">
      <alignment horizontal="center" vertical="center"/>
    </xf>
    <xf numFmtId="0" fontId="33" fillId="28" borderId="18" xfId="0" applyFont="1" applyFill="1" applyBorder="1" applyAlignment="1">
      <alignment horizontal="center" vertical="center"/>
    </xf>
    <xf numFmtId="0" fontId="38" fillId="30" borderId="0" xfId="0" applyFont="1" applyFill="1" applyAlignment="1">
      <alignment horizontal="center" vertical="center"/>
    </xf>
    <xf numFmtId="10" fontId="38" fillId="31" borderId="0" xfId="1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6" fillId="2" borderId="0" xfId="2" applyFont="1" applyFill="1" applyBorder="1" applyAlignment="1">
      <alignment horizontal="left" vertical="center"/>
    </xf>
    <xf numFmtId="0" fontId="8" fillId="2" borderId="0" xfId="3" applyFont="1" applyFill="1" applyAlignment="1">
      <alignment horizontal="left" vertical="center" wrapText="1"/>
    </xf>
    <xf numFmtId="49" fontId="8" fillId="2" borderId="1" xfId="3" applyNumberFormat="1" applyFont="1" applyFill="1" applyBorder="1" applyAlignment="1">
      <alignment horizontal="left" vertical="center"/>
    </xf>
    <xf numFmtId="0" fontId="38" fillId="29" borderId="23" xfId="0" applyFont="1" applyFill="1" applyBorder="1" applyAlignment="1">
      <alignment horizontal="center" vertical="center"/>
    </xf>
    <xf numFmtId="0" fontId="38" fillId="31" borderId="0" xfId="0" applyFont="1" applyFill="1" applyAlignment="1">
      <alignment horizontal="center" vertical="center"/>
    </xf>
    <xf numFmtId="49" fontId="36" fillId="3" borderId="4" xfId="3" applyNumberFormat="1" applyFont="1" applyFill="1" applyBorder="1" applyAlignment="1">
      <alignment horizontal="center" vertical="center" wrapText="1"/>
    </xf>
    <xf numFmtId="49" fontId="36" fillId="3" borderId="6" xfId="3" applyNumberFormat="1" applyFont="1" applyFill="1" applyBorder="1" applyAlignment="1">
      <alignment horizontal="center" vertical="center" wrapText="1"/>
    </xf>
    <xf numFmtId="49" fontId="36" fillId="3" borderId="5" xfId="3" applyNumberFormat="1" applyFont="1" applyFill="1" applyBorder="1" applyAlignment="1">
      <alignment horizontal="center" vertical="center" wrapText="1"/>
    </xf>
    <xf numFmtId="49" fontId="36" fillId="3" borderId="2" xfId="3" applyNumberFormat="1" applyFont="1" applyFill="1" applyBorder="1" applyAlignment="1">
      <alignment horizontal="center" vertical="center"/>
    </xf>
    <xf numFmtId="49" fontId="36" fillId="3" borderId="3" xfId="3" applyNumberFormat="1" applyFont="1" applyFill="1" applyBorder="1" applyAlignment="1">
      <alignment horizontal="center" vertical="center" wrapText="1"/>
    </xf>
    <xf numFmtId="49" fontId="36" fillId="3" borderId="7" xfId="3" applyNumberFormat="1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49" fontId="36" fillId="3" borderId="21" xfId="3" applyNumberFormat="1" applyFont="1" applyFill="1" applyBorder="1" applyAlignment="1">
      <alignment horizontal="center" vertical="center" wrapText="1"/>
    </xf>
    <xf numFmtId="49" fontId="36" fillId="3" borderId="24" xfId="3" applyNumberFormat="1" applyFont="1" applyFill="1" applyBorder="1" applyAlignment="1">
      <alignment horizontal="center" vertical="center"/>
    </xf>
  </cellXfs>
  <cellStyles count="241">
    <cellStyle name="20% - Accent1 2" xfId="6"/>
    <cellStyle name="20% - Accent1 3" xfId="7"/>
    <cellStyle name="20% - Accent1 4" xfId="8"/>
    <cellStyle name="20% - Accent1 5" xfId="9"/>
    <cellStyle name="20% - Accent1 6" xfId="10"/>
    <cellStyle name="20% - Accent2 2" xfId="11"/>
    <cellStyle name="20% - Accent2 3" xfId="12"/>
    <cellStyle name="20% - Accent2 4" xfId="13"/>
    <cellStyle name="20% - Accent2 5" xfId="14"/>
    <cellStyle name="20% - Accent2 6" xfId="15"/>
    <cellStyle name="20% - Accent3 2" xfId="16"/>
    <cellStyle name="20% - Accent3 3" xfId="17"/>
    <cellStyle name="20% - Accent3 4" xfId="18"/>
    <cellStyle name="20% - Accent3 5" xfId="19"/>
    <cellStyle name="20% - Accent3 6" xfId="20"/>
    <cellStyle name="20% - Accent4 2" xfId="21"/>
    <cellStyle name="20% - Accent4 3" xfId="22"/>
    <cellStyle name="20% - Accent4 4" xfId="23"/>
    <cellStyle name="20% - Accent4 5" xfId="24"/>
    <cellStyle name="20% - Accent4 6" xfId="25"/>
    <cellStyle name="20% - Accent5 2" xfId="26"/>
    <cellStyle name="20% - Accent5 3" xfId="27"/>
    <cellStyle name="20% - Accent5 4" xfId="28"/>
    <cellStyle name="20% - Accent5 5" xfId="29"/>
    <cellStyle name="20% - Accent5 6" xfId="30"/>
    <cellStyle name="20% - Accent6 2" xfId="31"/>
    <cellStyle name="20% - Accent6 3" xfId="32"/>
    <cellStyle name="20% - Accent6 4" xfId="33"/>
    <cellStyle name="20% - Accent6 5" xfId="34"/>
    <cellStyle name="20% - Accent6 6" xfId="35"/>
    <cellStyle name="40% - Accent1 2" xfId="36"/>
    <cellStyle name="40% - Accent1 3" xfId="37"/>
    <cellStyle name="40% - Accent1 4" xfId="38"/>
    <cellStyle name="40% - Accent1 5" xfId="39"/>
    <cellStyle name="40% - Accent1 6" xfId="40"/>
    <cellStyle name="40% - Accent2 2" xfId="41"/>
    <cellStyle name="40% - Accent2 3" xfId="42"/>
    <cellStyle name="40% - Accent2 4" xfId="43"/>
    <cellStyle name="40% - Accent2 5" xfId="44"/>
    <cellStyle name="40% - Accent2 6" xfId="45"/>
    <cellStyle name="40% - Accent3 2" xfId="46"/>
    <cellStyle name="40% - Accent3 3" xfId="47"/>
    <cellStyle name="40% - Accent3 4" xfId="48"/>
    <cellStyle name="40% - Accent3 5" xfId="49"/>
    <cellStyle name="40% - Accent3 6" xfId="50"/>
    <cellStyle name="40% - Accent4 2" xfId="51"/>
    <cellStyle name="40% - Accent4 3" xfId="52"/>
    <cellStyle name="40% - Accent4 4" xfId="53"/>
    <cellStyle name="40% - Accent4 5" xfId="54"/>
    <cellStyle name="40% - Accent4 6" xfId="55"/>
    <cellStyle name="40% - Accent5 2" xfId="56"/>
    <cellStyle name="40% - Accent5 3" xfId="57"/>
    <cellStyle name="40% - Accent5 4" xfId="58"/>
    <cellStyle name="40% - Accent5 5" xfId="59"/>
    <cellStyle name="40% - Accent5 6" xfId="60"/>
    <cellStyle name="40% - Accent6 2" xfId="61"/>
    <cellStyle name="40% - Accent6 3" xfId="62"/>
    <cellStyle name="40% - Accent6 4" xfId="63"/>
    <cellStyle name="40% - Accent6 5" xfId="64"/>
    <cellStyle name="40% - Accent6 6" xfId="65"/>
    <cellStyle name="60% - Accent1 2" xfId="66"/>
    <cellStyle name="60% - Accent1 3" xfId="67"/>
    <cellStyle name="60% - Accent1 4" xfId="68"/>
    <cellStyle name="60% - Accent1 5" xfId="69"/>
    <cellStyle name="60% - Accent1 6" xfId="70"/>
    <cellStyle name="60% - Accent2 2" xfId="71"/>
    <cellStyle name="60% - Accent2 3" xfId="72"/>
    <cellStyle name="60% - Accent2 4" xfId="73"/>
    <cellStyle name="60% - Accent2 5" xfId="74"/>
    <cellStyle name="60% - Accent2 6" xfId="75"/>
    <cellStyle name="60% - Accent3 2" xfId="76"/>
    <cellStyle name="60% - Accent3 3" xfId="77"/>
    <cellStyle name="60% - Accent3 4" xfId="78"/>
    <cellStyle name="60% - Accent3 5" xfId="79"/>
    <cellStyle name="60% - Accent3 6" xfId="80"/>
    <cellStyle name="60% - Accent4 2" xfId="81"/>
    <cellStyle name="60% - Accent4 3" xfId="82"/>
    <cellStyle name="60% - Accent4 4" xfId="83"/>
    <cellStyle name="60% - Accent4 5" xfId="84"/>
    <cellStyle name="60% - Accent4 6" xfId="85"/>
    <cellStyle name="60% - Accent5 2" xfId="86"/>
    <cellStyle name="60% - Accent5 3" xfId="87"/>
    <cellStyle name="60% - Accent5 4" xfId="88"/>
    <cellStyle name="60% - Accent5 5" xfId="89"/>
    <cellStyle name="60% - Accent5 6" xfId="90"/>
    <cellStyle name="60% - Accent6 2" xfId="91"/>
    <cellStyle name="60% - Accent6 3" xfId="92"/>
    <cellStyle name="60% - Accent6 4" xfId="93"/>
    <cellStyle name="60% - Accent6 5" xfId="94"/>
    <cellStyle name="60% - Accent6 6" xfId="95"/>
    <cellStyle name="Accent1 2" xfId="96"/>
    <cellStyle name="Accent1 3" xfId="97"/>
    <cellStyle name="Accent1 4" xfId="98"/>
    <cellStyle name="Accent1 5" xfId="99"/>
    <cellStyle name="Accent1 6" xfId="100"/>
    <cellStyle name="Accent2 2" xfId="101"/>
    <cellStyle name="Accent2 3" xfId="102"/>
    <cellStyle name="Accent2 4" xfId="103"/>
    <cellStyle name="Accent2 5" xfId="104"/>
    <cellStyle name="Accent2 6" xfId="105"/>
    <cellStyle name="Accent3 2" xfId="106"/>
    <cellStyle name="Accent3 3" xfId="107"/>
    <cellStyle name="Accent3 4" xfId="108"/>
    <cellStyle name="Accent3 5" xfId="109"/>
    <cellStyle name="Accent3 6" xfId="110"/>
    <cellStyle name="Accent4 2" xfId="111"/>
    <cellStyle name="Accent4 3" xfId="112"/>
    <cellStyle name="Accent4 4" xfId="113"/>
    <cellStyle name="Accent4 5" xfId="114"/>
    <cellStyle name="Accent4 6" xfId="115"/>
    <cellStyle name="Accent5 2" xfId="116"/>
    <cellStyle name="Accent5 3" xfId="117"/>
    <cellStyle name="Accent5 4" xfId="118"/>
    <cellStyle name="Accent5 5" xfId="119"/>
    <cellStyle name="Accent5 6" xfId="120"/>
    <cellStyle name="Accent6 2" xfId="121"/>
    <cellStyle name="Accent6 3" xfId="122"/>
    <cellStyle name="Accent6 4" xfId="123"/>
    <cellStyle name="Accent6 5" xfId="124"/>
    <cellStyle name="Accent6 6" xfId="125"/>
    <cellStyle name="Bad 2" xfId="126"/>
    <cellStyle name="Bad 3" xfId="127"/>
    <cellStyle name="Bad 4" xfId="128"/>
    <cellStyle name="Bad 5" xfId="129"/>
    <cellStyle name="Bad 6" xfId="130"/>
    <cellStyle name="Calculation 2" xfId="131"/>
    <cellStyle name="Calculation 3" xfId="132"/>
    <cellStyle name="Calculation 4" xfId="133"/>
    <cellStyle name="Calculation 5" xfId="134"/>
    <cellStyle name="Calculation 6" xfId="135"/>
    <cellStyle name="Check Cell 2" xfId="136"/>
    <cellStyle name="Check Cell 3" xfId="137"/>
    <cellStyle name="Check Cell 4" xfId="138"/>
    <cellStyle name="Check Cell 5" xfId="139"/>
    <cellStyle name="Check Cell 6" xfId="140"/>
    <cellStyle name="Comma 2" xfId="141"/>
    <cellStyle name="Comma 2 2" xfId="142"/>
    <cellStyle name="Comma 2 3" xfId="143"/>
    <cellStyle name="Comma 2 4" xfId="144"/>
    <cellStyle name="Comma 2 5" xfId="145"/>
    <cellStyle name="Comma 2 6" xfId="146"/>
    <cellStyle name="Comma 3" xfId="147"/>
    <cellStyle name="Comma 5" xfId="148"/>
    <cellStyle name="Comma 6" xfId="149"/>
    <cellStyle name="Excel Built-in Accent1" xfId="150"/>
    <cellStyle name="Excel Built-in Accent6" xfId="151"/>
    <cellStyle name="Excel Built-in Bad" xfId="152"/>
    <cellStyle name="Excel Built-in Explanatory Text" xfId="153"/>
    <cellStyle name="Excel Built-in Good" xfId="154"/>
    <cellStyle name="Excel Built-in Normal" xfId="155"/>
    <cellStyle name="Excel Built-in Normal 1" xfId="156"/>
    <cellStyle name="Excel Built-in Title" xfId="157"/>
    <cellStyle name="Explanatory Text 2" xfId="158"/>
    <cellStyle name="Explanatory Text 3" xfId="159"/>
    <cellStyle name="Explanatory Text 4" xfId="160"/>
    <cellStyle name="Explanatory Text 5" xfId="161"/>
    <cellStyle name="Explanatory Text 6" xfId="162"/>
    <cellStyle name="Good 2" xfId="163"/>
    <cellStyle name="Good 3" xfId="164"/>
    <cellStyle name="Good 4" xfId="165"/>
    <cellStyle name="Good 5" xfId="166"/>
    <cellStyle name="Good 6" xfId="167"/>
    <cellStyle name="Heading 1 2" xfId="168"/>
    <cellStyle name="Heading 1 3" xfId="169"/>
    <cellStyle name="Heading 1 4" xfId="170"/>
    <cellStyle name="Heading 1 5" xfId="171"/>
    <cellStyle name="Heading 1 6" xfId="172"/>
    <cellStyle name="Heading 2 2" xfId="173"/>
    <cellStyle name="Heading 2 3" xfId="174"/>
    <cellStyle name="Heading 2 4" xfId="175"/>
    <cellStyle name="Heading 2 5" xfId="176"/>
    <cellStyle name="Heading 2 6" xfId="177"/>
    <cellStyle name="Heading 3 2" xfId="178"/>
    <cellStyle name="Heading 3 3" xfId="179"/>
    <cellStyle name="Heading 3 4" xfId="180"/>
    <cellStyle name="Heading 3 5" xfId="181"/>
    <cellStyle name="Heading 3 6" xfId="182"/>
    <cellStyle name="Heading 4 2" xfId="183"/>
    <cellStyle name="Heading 4 3" xfId="184"/>
    <cellStyle name="Heading 4 4" xfId="185"/>
    <cellStyle name="Heading 4 5" xfId="186"/>
    <cellStyle name="Heading 4 6" xfId="187"/>
    <cellStyle name="Input 2" xfId="188"/>
    <cellStyle name="Input 3" xfId="189"/>
    <cellStyle name="Input 4" xfId="190"/>
    <cellStyle name="Input 5" xfId="191"/>
    <cellStyle name="Input 6" xfId="192"/>
    <cellStyle name="Linked Cell 2" xfId="193"/>
    <cellStyle name="Linked Cell 3" xfId="194"/>
    <cellStyle name="Linked Cell 4" xfId="195"/>
    <cellStyle name="Linked Cell 5" xfId="196"/>
    <cellStyle name="Linked Cell 6" xfId="197"/>
    <cellStyle name="Neutral 2" xfId="198"/>
    <cellStyle name="Neutral 3" xfId="199"/>
    <cellStyle name="Neutral 4" xfId="200"/>
    <cellStyle name="Neutral 5" xfId="201"/>
    <cellStyle name="Neutral 6" xfId="202"/>
    <cellStyle name="Normal" xfId="0" builtinId="0"/>
    <cellStyle name="Normal 2" xfId="5"/>
    <cellStyle name="Normal 2 2" xfId="203"/>
    <cellStyle name="Normal 2 3" xfId="204"/>
    <cellStyle name="Normal 2 4" xfId="205"/>
    <cellStyle name="Normal 2 5" xfId="206"/>
    <cellStyle name="Normal 2 6" xfId="207"/>
    <cellStyle name="Normal 2_Jadwal Rajawali - Okt 17 100%" xfId="208"/>
    <cellStyle name="Normal 3" xfId="209"/>
    <cellStyle name="Normal 4" xfId="210"/>
    <cellStyle name="Normal 5" xfId="211"/>
    <cellStyle name="Normal 6" xfId="212"/>
    <cellStyle name="Normal 7" xfId="213"/>
    <cellStyle name="Normal 7 2" xfId="214"/>
    <cellStyle name="Normal_Raport" xfId="2"/>
    <cellStyle name="Normal_Sheet1" xfId="3"/>
    <cellStyle name="Normal_Sheet1_1" xfId="4"/>
    <cellStyle name="Note 2" xfId="215"/>
    <cellStyle name="Note 3" xfId="216"/>
    <cellStyle name="Note 4" xfId="217"/>
    <cellStyle name="Note 5" xfId="218"/>
    <cellStyle name="Note 6" xfId="219"/>
    <cellStyle name="Output 2" xfId="220"/>
    <cellStyle name="Output 3" xfId="221"/>
    <cellStyle name="Output 4" xfId="222"/>
    <cellStyle name="Output 5" xfId="223"/>
    <cellStyle name="Output 6" xfId="224"/>
    <cellStyle name="Percent" xfId="1" builtinId="5"/>
    <cellStyle name="Percent 2" xfId="240"/>
    <cellStyle name="Title 2" xfId="225"/>
    <cellStyle name="Title 3" xfId="226"/>
    <cellStyle name="Title 4" xfId="227"/>
    <cellStyle name="Title 5" xfId="228"/>
    <cellStyle name="Title 6" xfId="229"/>
    <cellStyle name="Total 2" xfId="230"/>
    <cellStyle name="Total 3" xfId="231"/>
    <cellStyle name="Total 4" xfId="232"/>
    <cellStyle name="Total 5" xfId="233"/>
    <cellStyle name="Total 6" xfId="234"/>
    <cellStyle name="Warning Text 2" xfId="235"/>
    <cellStyle name="Warning Text 3" xfId="236"/>
    <cellStyle name="Warning Text 4" xfId="237"/>
    <cellStyle name="Warning Text 5" xfId="238"/>
    <cellStyle name="Warning Text 6" xfId="239"/>
  </cellStyles>
  <dxfs count="28"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B2:G17"/>
  <sheetViews>
    <sheetView zoomScale="90" zoomScaleNormal="90" workbookViewId="0">
      <selection activeCell="B2" sqref="B2:G2"/>
    </sheetView>
  </sheetViews>
  <sheetFormatPr defaultRowHeight="15.75"/>
  <cols>
    <col min="1" max="1" width="9.140625" style="13"/>
    <col min="2" max="3" width="12.28515625" style="13" customWidth="1"/>
    <col min="4" max="4" width="14.28515625" style="13" customWidth="1"/>
    <col min="5" max="16384" width="9.140625" style="13"/>
  </cols>
  <sheetData>
    <row r="2" spans="2:7" ht="97.5" customHeight="1">
      <c r="B2" s="50" t="s">
        <v>544</v>
      </c>
      <c r="C2" s="50"/>
      <c r="D2" s="50"/>
      <c r="E2" s="50"/>
      <c r="F2" s="50"/>
      <c r="G2" s="50"/>
    </row>
    <row r="4" spans="2:7" ht="19.5" customHeight="1">
      <c r="B4" s="15" t="s">
        <v>19</v>
      </c>
      <c r="C4" s="15" t="s">
        <v>20</v>
      </c>
      <c r="D4" s="15" t="s">
        <v>21</v>
      </c>
    </row>
    <row r="5" spans="2:7" ht="19.5" customHeight="1">
      <c r="B5" s="14" t="s">
        <v>22</v>
      </c>
      <c r="C5" s="27">
        <f>Jan!D361</f>
        <v>0.99158493764378253</v>
      </c>
      <c r="D5" s="14" t="str">
        <f t="shared" ref="D5:D16" si="0">IF($C5&lt;50%,$F$10,IF($C5&lt;70%,$F$9,IF($C5&lt;80%,$F$8,IF($C5&lt;90%,$F$7,$F$6))))</f>
        <v>A</v>
      </c>
      <c r="F5" s="51" t="s">
        <v>35</v>
      </c>
      <c r="G5" s="52"/>
    </row>
    <row r="6" spans="2:7" ht="19.5" customHeight="1">
      <c r="B6" s="14" t="s">
        <v>23</v>
      </c>
      <c r="C6" s="27">
        <f>Feb!D361</f>
        <v>0.99822064056939497</v>
      </c>
      <c r="D6" s="14" t="str">
        <f t="shared" si="0"/>
        <v>A</v>
      </c>
      <c r="F6" s="16" t="s">
        <v>9</v>
      </c>
      <c r="G6" s="17" t="s">
        <v>10</v>
      </c>
    </row>
    <row r="7" spans="2:7" ht="19.5" customHeight="1">
      <c r="B7" s="14" t="s">
        <v>24</v>
      </c>
      <c r="C7" s="27">
        <f>Mar!D361</f>
        <v>0.99822064056939497</v>
      </c>
      <c r="D7" s="14" t="str">
        <f t="shared" si="0"/>
        <v>A</v>
      </c>
      <c r="F7" s="16" t="s">
        <v>11</v>
      </c>
      <c r="G7" s="17" t="s">
        <v>12</v>
      </c>
    </row>
    <row r="8" spans="2:7" ht="19.5" customHeight="1">
      <c r="B8" s="14" t="s">
        <v>25</v>
      </c>
      <c r="C8" s="27">
        <f>Apr!D238</f>
        <v>0.95633212586121175</v>
      </c>
      <c r="D8" s="14" t="str">
        <f t="shared" si="0"/>
        <v>A</v>
      </c>
      <c r="F8" s="16" t="s">
        <v>13</v>
      </c>
      <c r="G8" s="17" t="s">
        <v>14</v>
      </c>
    </row>
    <row r="9" spans="2:7" ht="19.5" customHeight="1">
      <c r="B9" s="14" t="s">
        <v>26</v>
      </c>
      <c r="C9" s="27">
        <f>May!D250</f>
        <v>0.91496216378212336</v>
      </c>
      <c r="D9" s="14" t="str">
        <f t="shared" si="0"/>
        <v>A</v>
      </c>
      <c r="F9" s="16" t="s">
        <v>15</v>
      </c>
      <c r="G9" s="17" t="s">
        <v>16</v>
      </c>
    </row>
    <row r="10" spans="2:7" ht="19.5" customHeight="1">
      <c r="B10" s="14" t="s">
        <v>27</v>
      </c>
      <c r="C10" s="27">
        <f>Jun!D250</f>
        <v>0.91017186951946683</v>
      </c>
      <c r="D10" s="14" t="str">
        <f t="shared" si="0"/>
        <v>A</v>
      </c>
      <c r="F10" s="18" t="s">
        <v>17</v>
      </c>
      <c r="G10" s="19" t="s">
        <v>18</v>
      </c>
    </row>
    <row r="11" spans="2:7" ht="19.5" customHeight="1">
      <c r="B11" s="14" t="s">
        <v>28</v>
      </c>
      <c r="C11" s="27">
        <f>July!D250</f>
        <v>0.9648768005282925</v>
      </c>
      <c r="D11" s="14" t="str">
        <f t="shared" si="0"/>
        <v>A</v>
      </c>
    </row>
    <row r="12" spans="2:7" ht="19.5" customHeight="1">
      <c r="B12" s="14" t="s">
        <v>29</v>
      </c>
      <c r="C12" s="27">
        <f>August!D250</f>
        <v>0.85761538852984576</v>
      </c>
      <c r="D12" s="14" t="str">
        <f t="shared" si="0"/>
        <v>B</v>
      </c>
    </row>
    <row r="13" spans="2:7" ht="19.5" customHeight="1">
      <c r="B13" s="14" t="s">
        <v>30</v>
      </c>
      <c r="C13" s="27">
        <f>Sep!D250</f>
        <v>0.95638229634381011</v>
      </c>
      <c r="D13" s="14" t="str">
        <f t="shared" si="0"/>
        <v>A</v>
      </c>
    </row>
    <row r="14" spans="2:7" ht="19.5" customHeight="1">
      <c r="B14" s="14" t="s">
        <v>31</v>
      </c>
      <c r="C14" s="27">
        <f>Octo!D250</f>
        <v>0.90253002532748716</v>
      </c>
      <c r="D14" s="14" t="str">
        <f t="shared" si="0"/>
        <v>A</v>
      </c>
    </row>
    <row r="15" spans="2:7" ht="19.5" customHeight="1">
      <c r="B15" s="14" t="s">
        <v>32</v>
      </c>
      <c r="C15" s="27">
        <f>Nov!D255</f>
        <v>0.97206674129751058</v>
      </c>
      <c r="D15" s="14" t="str">
        <f t="shared" si="0"/>
        <v>A</v>
      </c>
    </row>
    <row r="16" spans="2:7" ht="19.5" customHeight="1">
      <c r="B16" s="14" t="s">
        <v>33</v>
      </c>
      <c r="C16" s="27">
        <f>Des!D255</f>
        <v>0.95401196168662783</v>
      </c>
      <c r="D16" s="14" t="str">
        <f t="shared" si="0"/>
        <v>A</v>
      </c>
    </row>
    <row r="17" spans="2:4" ht="19.5" customHeight="1">
      <c r="B17" s="20" t="s">
        <v>34</v>
      </c>
      <c r="C17" s="28">
        <f>AVERAGE(C5:C16)</f>
        <v>0.94808129930491225</v>
      </c>
      <c r="D17" s="20" t="str">
        <f>IF($C17&lt;50%,$F$10,IF($C17&lt;70%,$F$9,IF($C17&lt;80%,$F$8,IF($C17&lt;90%,$F$7,$F$6))))</f>
        <v>A</v>
      </c>
    </row>
  </sheetData>
  <mergeCells count="2">
    <mergeCell ref="B2:G2"/>
    <mergeCell ref="F5:G5"/>
  </mergeCell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1"/>
  <dimension ref="A1:K265"/>
  <sheetViews>
    <sheetView workbookViewId="0">
      <pane xSplit="1" ySplit="9" topLeftCell="B239" activePane="bottomRight" state="frozen"/>
      <selection pane="topRight" activeCell="B1" sqref="B1"/>
      <selection pane="bottomLeft" activeCell="A10" sqref="A10"/>
      <selection pane="bottomRight" activeCell="E9" sqref="E9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customWidth="1"/>
    <col min="8" max="8" width="9.140625" style="1" customWidth="1"/>
    <col min="9" max="9" width="11.7109375" style="1" customWidth="1"/>
    <col min="10" max="16384" width="9.140625" style="1"/>
  </cols>
  <sheetData>
    <row r="1" spans="1:11" ht="20.100000000000001" customHeight="1">
      <c r="A1" s="55" t="s">
        <v>0</v>
      </c>
      <c r="B1" s="55"/>
      <c r="C1" s="55"/>
      <c r="D1" s="55"/>
      <c r="E1" s="55"/>
      <c r="F1" s="55"/>
      <c r="G1" s="55"/>
    </row>
    <row r="2" spans="1:11" ht="20.100000000000001" customHeight="1">
      <c r="A2" s="56" t="s">
        <v>1</v>
      </c>
      <c r="B2" s="56"/>
      <c r="C2" s="56"/>
      <c r="D2" s="56"/>
      <c r="E2" s="56"/>
      <c r="F2" s="56"/>
      <c r="G2" s="56"/>
    </row>
    <row r="3" spans="1:11" ht="20.100000000000001" customHeight="1">
      <c r="A3" s="57" t="s">
        <v>2</v>
      </c>
      <c r="B3" s="57"/>
      <c r="C3" s="57"/>
      <c r="D3" s="57"/>
      <c r="E3" s="57"/>
      <c r="F3" s="57"/>
      <c r="G3" s="57"/>
    </row>
    <row r="4" spans="1:11" ht="20.100000000000001" customHeight="1">
      <c r="A4" s="3"/>
      <c r="B4" s="3"/>
      <c r="C4" s="4"/>
      <c r="D4" s="4"/>
      <c r="E4" s="4"/>
      <c r="F4" s="4"/>
      <c r="G4" s="4"/>
    </row>
    <row r="5" spans="1:11" ht="30.75" customHeight="1">
      <c r="A5" s="58" t="s">
        <v>212</v>
      </c>
      <c r="B5" s="58"/>
      <c r="C5" s="58"/>
      <c r="D5" s="58"/>
      <c r="E5" s="58"/>
      <c r="F5" s="58"/>
      <c r="G5" s="58"/>
    </row>
    <row r="6" spans="1:11" ht="20.100000000000001" customHeight="1">
      <c r="A6" s="59" t="s">
        <v>236</v>
      </c>
      <c r="B6" s="59"/>
      <c r="C6" s="59"/>
      <c r="D6" s="59"/>
      <c r="E6" s="59"/>
      <c r="F6" s="59"/>
      <c r="G6" s="59"/>
    </row>
    <row r="7" spans="1:11" s="5" customFormat="1" ht="20.100000000000001" customHeight="1">
      <c r="A7" s="65" t="s">
        <v>3</v>
      </c>
      <c r="B7" s="66" t="s">
        <v>4</v>
      </c>
      <c r="C7" s="65" t="s">
        <v>5</v>
      </c>
      <c r="D7" s="62" t="s">
        <v>6</v>
      </c>
      <c r="E7" s="63"/>
      <c r="F7" s="63"/>
      <c r="G7" s="64"/>
    </row>
    <row r="8" spans="1:11" s="5" customFormat="1" ht="20.100000000000001" customHeight="1">
      <c r="A8" s="65"/>
      <c r="B8" s="70"/>
      <c r="C8" s="71"/>
      <c r="D8" s="43" t="s">
        <v>7</v>
      </c>
      <c r="E8" s="43" t="s">
        <v>8</v>
      </c>
      <c r="F8" s="43" t="s">
        <v>36</v>
      </c>
      <c r="G8" s="43" t="s">
        <v>39</v>
      </c>
      <c r="I8" s="1"/>
      <c r="J8" s="1"/>
      <c r="K8" s="1"/>
    </row>
    <row r="9" spans="1:11" ht="19.5" customHeight="1">
      <c r="A9" s="44">
        <v>1</v>
      </c>
      <c r="B9" s="46" t="s">
        <v>82</v>
      </c>
      <c r="C9" s="37" t="s">
        <v>42</v>
      </c>
      <c r="D9" s="45">
        <v>8000</v>
      </c>
      <c r="E9" s="9">
        <v>7600</v>
      </c>
      <c r="F9" s="22">
        <f>IF(E9&gt;D9,D9,E9)</f>
        <v>7600</v>
      </c>
      <c r="G9" s="32">
        <f>IFERROR(F9/D9,"")</f>
        <v>0.95</v>
      </c>
    </row>
    <row r="10" spans="1:11" ht="19.5" customHeight="1">
      <c r="A10" s="44">
        <v>2</v>
      </c>
      <c r="B10" s="46" t="s">
        <v>83</v>
      </c>
      <c r="C10" s="37" t="s">
        <v>43</v>
      </c>
      <c r="D10" s="45">
        <v>7500</v>
      </c>
      <c r="E10" s="9">
        <v>7100</v>
      </c>
      <c r="F10" s="22">
        <f t="shared" ref="F10:F87" si="0">IF(E10&gt;D10,D10,E10)</f>
        <v>7100</v>
      </c>
      <c r="G10" s="32">
        <f t="shared" ref="G10:G87" si="1">IFERROR(F10/D10,"")</f>
        <v>0.94666666666666666</v>
      </c>
    </row>
    <row r="11" spans="1:11" ht="19.5" customHeight="1">
      <c r="A11" s="44">
        <v>3</v>
      </c>
      <c r="B11" s="46" t="s">
        <v>87</v>
      </c>
      <c r="C11" s="37" t="s">
        <v>280</v>
      </c>
      <c r="D11" s="45">
        <v>500</v>
      </c>
      <c r="E11" s="9">
        <v>500</v>
      </c>
      <c r="F11" s="22">
        <f t="shared" si="0"/>
        <v>500</v>
      </c>
      <c r="G11" s="32">
        <f t="shared" si="1"/>
        <v>1</v>
      </c>
    </row>
    <row r="12" spans="1:11" ht="19.5" customHeight="1">
      <c r="A12" s="44">
        <v>4</v>
      </c>
      <c r="B12" s="46" t="s">
        <v>71</v>
      </c>
      <c r="C12" s="37" t="s">
        <v>44</v>
      </c>
      <c r="D12" s="45">
        <v>100</v>
      </c>
      <c r="E12" s="9">
        <v>100</v>
      </c>
      <c r="F12" s="22">
        <f t="shared" si="0"/>
        <v>100</v>
      </c>
      <c r="G12" s="32">
        <f t="shared" si="1"/>
        <v>1</v>
      </c>
    </row>
    <row r="13" spans="1:11" ht="19.5" customHeight="1">
      <c r="A13" s="44">
        <v>5</v>
      </c>
      <c r="B13" s="46" t="s">
        <v>91</v>
      </c>
      <c r="C13" s="37" t="s">
        <v>45</v>
      </c>
      <c r="D13" s="45">
        <v>100</v>
      </c>
      <c r="E13" s="9">
        <v>100</v>
      </c>
      <c r="F13" s="22">
        <f t="shared" si="0"/>
        <v>100</v>
      </c>
      <c r="G13" s="32">
        <f t="shared" si="1"/>
        <v>1</v>
      </c>
    </row>
    <row r="14" spans="1:11" ht="19.5" hidden="1" customHeight="1">
      <c r="A14" s="44">
        <v>6</v>
      </c>
      <c r="B14" s="46" t="s">
        <v>72</v>
      </c>
      <c r="C14" s="37" t="s">
        <v>281</v>
      </c>
      <c r="D14" s="45">
        <v>0</v>
      </c>
      <c r="E14" s="9">
        <v>0</v>
      </c>
      <c r="F14" s="22">
        <f t="shared" si="0"/>
        <v>0</v>
      </c>
      <c r="G14" s="32" t="str">
        <f t="shared" si="1"/>
        <v/>
      </c>
    </row>
    <row r="15" spans="1:11" ht="19.5" hidden="1" customHeight="1">
      <c r="A15" s="44">
        <v>7</v>
      </c>
      <c r="B15" s="46" t="s">
        <v>116</v>
      </c>
      <c r="C15" s="37" t="s">
        <v>253</v>
      </c>
      <c r="D15" s="45">
        <v>0</v>
      </c>
      <c r="E15" s="9">
        <v>0</v>
      </c>
      <c r="F15" s="22">
        <f t="shared" si="0"/>
        <v>0</v>
      </c>
      <c r="G15" s="32" t="str">
        <f t="shared" si="1"/>
        <v/>
      </c>
    </row>
    <row r="16" spans="1:11" ht="19.5" hidden="1" customHeight="1">
      <c r="A16" s="44">
        <v>8</v>
      </c>
      <c r="B16" s="46" t="s">
        <v>117</v>
      </c>
      <c r="C16" s="37" t="s">
        <v>254</v>
      </c>
      <c r="D16" s="45">
        <v>0</v>
      </c>
      <c r="E16" s="9">
        <v>0</v>
      </c>
      <c r="F16" s="22">
        <f t="shared" si="0"/>
        <v>0</v>
      </c>
      <c r="G16" s="32" t="str">
        <f t="shared" si="1"/>
        <v/>
      </c>
    </row>
    <row r="17" spans="1:7" ht="19.5" hidden="1" customHeight="1">
      <c r="A17" s="44">
        <v>9</v>
      </c>
      <c r="B17" s="46" t="s">
        <v>108</v>
      </c>
      <c r="C17" s="37" t="s">
        <v>46</v>
      </c>
      <c r="D17" s="45">
        <v>0</v>
      </c>
      <c r="E17" s="9">
        <v>0</v>
      </c>
      <c r="F17" s="22">
        <f t="shared" si="0"/>
        <v>0</v>
      </c>
      <c r="G17" s="32" t="str">
        <f t="shared" si="1"/>
        <v/>
      </c>
    </row>
    <row r="18" spans="1:7" ht="19.5" hidden="1" customHeight="1">
      <c r="A18" s="44">
        <v>10</v>
      </c>
      <c r="B18" s="46" t="s">
        <v>109</v>
      </c>
      <c r="C18" s="37" t="s">
        <v>47</v>
      </c>
      <c r="D18" s="45">
        <v>0</v>
      </c>
      <c r="E18" s="9">
        <v>0</v>
      </c>
      <c r="F18" s="22">
        <f t="shared" si="0"/>
        <v>0</v>
      </c>
      <c r="G18" s="32" t="str">
        <f t="shared" si="1"/>
        <v/>
      </c>
    </row>
    <row r="19" spans="1:7" ht="19.5" customHeight="1">
      <c r="A19" s="44">
        <v>11</v>
      </c>
      <c r="B19" s="46" t="s">
        <v>97</v>
      </c>
      <c r="C19" s="37" t="s">
        <v>282</v>
      </c>
      <c r="D19" s="45">
        <v>30</v>
      </c>
      <c r="E19" s="9">
        <v>25</v>
      </c>
      <c r="F19" s="22">
        <f t="shared" si="0"/>
        <v>25</v>
      </c>
      <c r="G19" s="32">
        <f t="shared" si="1"/>
        <v>0.83333333333333337</v>
      </c>
    </row>
    <row r="20" spans="1:7" ht="19.5" customHeight="1">
      <c r="A20" s="44">
        <v>12</v>
      </c>
      <c r="B20" s="46" t="s">
        <v>98</v>
      </c>
      <c r="C20" s="37" t="s">
        <v>283</v>
      </c>
      <c r="D20" s="45">
        <v>30</v>
      </c>
      <c r="E20" s="9">
        <v>25</v>
      </c>
      <c r="F20" s="22">
        <f t="shared" si="0"/>
        <v>25</v>
      </c>
      <c r="G20" s="32">
        <f t="shared" si="1"/>
        <v>0.83333333333333337</v>
      </c>
    </row>
    <row r="21" spans="1:7" ht="19.5" customHeight="1">
      <c r="A21" s="44">
        <v>13</v>
      </c>
      <c r="B21" s="46" t="s">
        <v>106</v>
      </c>
      <c r="C21" s="37" t="s">
        <v>284</v>
      </c>
      <c r="D21" s="45">
        <v>115</v>
      </c>
      <c r="E21" s="9">
        <v>115</v>
      </c>
      <c r="F21" s="22">
        <f t="shared" si="0"/>
        <v>115</v>
      </c>
      <c r="G21" s="32">
        <f t="shared" si="1"/>
        <v>1</v>
      </c>
    </row>
    <row r="22" spans="1:7" ht="19.5" customHeight="1">
      <c r="A22" s="44">
        <v>14</v>
      </c>
      <c r="B22" s="46" t="s">
        <v>107</v>
      </c>
      <c r="C22" s="37" t="s">
        <v>285</v>
      </c>
      <c r="D22" s="45">
        <v>115</v>
      </c>
      <c r="E22" s="9">
        <v>115</v>
      </c>
      <c r="F22" s="22">
        <f t="shared" si="0"/>
        <v>115</v>
      </c>
      <c r="G22" s="32">
        <f t="shared" si="1"/>
        <v>1</v>
      </c>
    </row>
    <row r="23" spans="1:7" ht="19.5" customHeight="1">
      <c r="A23" s="44">
        <v>15</v>
      </c>
      <c r="B23" s="46" t="s">
        <v>99</v>
      </c>
      <c r="C23" s="37" t="s">
        <v>286</v>
      </c>
      <c r="D23" s="45">
        <v>15</v>
      </c>
      <c r="E23" s="9">
        <v>15</v>
      </c>
      <c r="F23" s="22">
        <f t="shared" si="0"/>
        <v>15</v>
      </c>
      <c r="G23" s="32">
        <f t="shared" si="1"/>
        <v>1</v>
      </c>
    </row>
    <row r="24" spans="1:7" ht="19.5" customHeight="1">
      <c r="A24" s="44">
        <v>16</v>
      </c>
      <c r="B24" s="46" t="s">
        <v>96</v>
      </c>
      <c r="C24" s="37" t="s">
        <v>287</v>
      </c>
      <c r="D24" s="45">
        <v>15</v>
      </c>
      <c r="E24" s="9">
        <v>15</v>
      </c>
      <c r="F24" s="22">
        <f t="shared" si="0"/>
        <v>15</v>
      </c>
      <c r="G24" s="32">
        <f t="shared" si="1"/>
        <v>1</v>
      </c>
    </row>
    <row r="25" spans="1:7" ht="19.5" hidden="1" customHeight="1">
      <c r="A25" s="44">
        <v>17</v>
      </c>
      <c r="B25" s="46" t="s">
        <v>288</v>
      </c>
      <c r="C25" s="37" t="s">
        <v>289</v>
      </c>
      <c r="D25" s="45">
        <v>0</v>
      </c>
      <c r="E25" s="9">
        <v>0</v>
      </c>
      <c r="F25" s="22">
        <f t="shared" si="0"/>
        <v>0</v>
      </c>
      <c r="G25" s="32" t="str">
        <f t="shared" si="1"/>
        <v/>
      </c>
    </row>
    <row r="26" spans="1:7" ht="19.5" hidden="1" customHeight="1">
      <c r="A26" s="44">
        <v>18</v>
      </c>
      <c r="B26" s="46" t="s">
        <v>290</v>
      </c>
      <c r="C26" s="37" t="s">
        <v>291</v>
      </c>
      <c r="D26" s="45">
        <v>0</v>
      </c>
      <c r="E26" s="9">
        <v>0</v>
      </c>
      <c r="F26" s="22">
        <f t="shared" si="0"/>
        <v>0</v>
      </c>
      <c r="G26" s="32" t="str">
        <f t="shared" si="1"/>
        <v/>
      </c>
    </row>
    <row r="27" spans="1:7" ht="19.5" customHeight="1">
      <c r="A27" s="44">
        <v>19</v>
      </c>
      <c r="B27" s="46" t="s">
        <v>104</v>
      </c>
      <c r="C27" s="37" t="s">
        <v>292</v>
      </c>
      <c r="D27" s="45">
        <v>10</v>
      </c>
      <c r="E27" s="9">
        <v>10</v>
      </c>
      <c r="F27" s="22">
        <f t="shared" si="0"/>
        <v>10</v>
      </c>
      <c r="G27" s="32">
        <f t="shared" si="1"/>
        <v>1</v>
      </c>
    </row>
    <row r="28" spans="1:7" ht="19.5" customHeight="1">
      <c r="A28" s="44">
        <v>20</v>
      </c>
      <c r="B28" s="46" t="s">
        <v>105</v>
      </c>
      <c r="C28" s="37" t="s">
        <v>293</v>
      </c>
      <c r="D28" s="45">
        <v>10</v>
      </c>
      <c r="E28" s="9">
        <v>10</v>
      </c>
      <c r="F28" s="22">
        <f t="shared" si="0"/>
        <v>10</v>
      </c>
      <c r="G28" s="32">
        <f t="shared" si="1"/>
        <v>1</v>
      </c>
    </row>
    <row r="29" spans="1:7" ht="19.5" hidden="1" customHeight="1">
      <c r="A29" s="44">
        <v>21</v>
      </c>
      <c r="B29" s="46" t="s">
        <v>294</v>
      </c>
      <c r="C29" s="37" t="s">
        <v>295</v>
      </c>
      <c r="D29" s="45">
        <v>0</v>
      </c>
      <c r="E29" s="9">
        <v>0</v>
      </c>
      <c r="F29" s="22">
        <f t="shared" si="0"/>
        <v>0</v>
      </c>
      <c r="G29" s="32" t="str">
        <f t="shared" si="1"/>
        <v/>
      </c>
    </row>
    <row r="30" spans="1:7" ht="19.5" hidden="1" customHeight="1">
      <c r="A30" s="44">
        <v>22</v>
      </c>
      <c r="B30" s="46" t="s">
        <v>296</v>
      </c>
      <c r="C30" s="37" t="s">
        <v>297</v>
      </c>
      <c r="D30" s="45">
        <v>0</v>
      </c>
      <c r="E30" s="9">
        <v>0</v>
      </c>
      <c r="F30" s="22">
        <f t="shared" si="0"/>
        <v>0</v>
      </c>
      <c r="G30" s="32" t="str">
        <f t="shared" si="1"/>
        <v/>
      </c>
    </row>
    <row r="31" spans="1:7" ht="19.5" hidden="1" customHeight="1">
      <c r="A31" s="44">
        <v>23</v>
      </c>
      <c r="B31" s="46" t="s">
        <v>118</v>
      </c>
      <c r="C31" s="37" t="s">
        <v>269</v>
      </c>
      <c r="D31" s="45">
        <v>0</v>
      </c>
      <c r="E31" s="9">
        <v>0</v>
      </c>
      <c r="F31" s="22">
        <f t="shared" si="0"/>
        <v>0</v>
      </c>
      <c r="G31" s="32" t="str">
        <f t="shared" si="1"/>
        <v/>
      </c>
    </row>
    <row r="32" spans="1:7" ht="19.5" hidden="1" customHeight="1">
      <c r="A32" s="44">
        <v>24</v>
      </c>
      <c r="B32" s="46" t="s">
        <v>298</v>
      </c>
      <c r="C32" s="37" t="s">
        <v>299</v>
      </c>
      <c r="D32" s="45">
        <v>0</v>
      </c>
      <c r="E32" s="9">
        <v>0</v>
      </c>
      <c r="F32" s="22">
        <f t="shared" si="0"/>
        <v>0</v>
      </c>
      <c r="G32" s="32" t="str">
        <f t="shared" si="1"/>
        <v/>
      </c>
    </row>
    <row r="33" spans="1:7" ht="19.5" customHeight="1">
      <c r="A33" s="44">
        <v>25</v>
      </c>
      <c r="B33" s="46" t="s">
        <v>80</v>
      </c>
      <c r="C33" s="37" t="s">
        <v>300</v>
      </c>
      <c r="D33" s="45">
        <v>5000</v>
      </c>
      <c r="E33" s="9">
        <v>4609</v>
      </c>
      <c r="F33" s="22">
        <f t="shared" si="0"/>
        <v>4609</v>
      </c>
      <c r="G33" s="32">
        <f t="shared" si="1"/>
        <v>0.92179999999999995</v>
      </c>
    </row>
    <row r="34" spans="1:7" ht="19.5" customHeight="1">
      <c r="A34" s="44">
        <v>26</v>
      </c>
      <c r="B34" s="46" t="s">
        <v>79</v>
      </c>
      <c r="C34" s="37" t="s">
        <v>301</v>
      </c>
      <c r="D34" s="45">
        <v>5000</v>
      </c>
      <c r="E34" s="9">
        <v>4686</v>
      </c>
      <c r="F34" s="22">
        <f t="shared" si="0"/>
        <v>4686</v>
      </c>
      <c r="G34" s="32">
        <f t="shared" si="1"/>
        <v>0.93720000000000003</v>
      </c>
    </row>
    <row r="35" spans="1:7" ht="19.5" hidden="1" customHeight="1">
      <c r="A35" s="44">
        <v>27</v>
      </c>
      <c r="B35" s="46" t="s">
        <v>103</v>
      </c>
      <c r="C35" s="37" t="s">
        <v>260</v>
      </c>
      <c r="D35" s="45">
        <v>0</v>
      </c>
      <c r="E35" s="9">
        <v>0</v>
      </c>
      <c r="F35" s="22">
        <f t="shared" si="0"/>
        <v>0</v>
      </c>
      <c r="G35" s="32" t="str">
        <f t="shared" si="1"/>
        <v/>
      </c>
    </row>
    <row r="36" spans="1:7" ht="19.5" customHeight="1">
      <c r="A36" s="44">
        <v>28</v>
      </c>
      <c r="B36" s="46" t="s">
        <v>81</v>
      </c>
      <c r="C36" s="37" t="s">
        <v>302</v>
      </c>
      <c r="D36" s="45">
        <v>3123</v>
      </c>
      <c r="E36" s="9">
        <v>3150</v>
      </c>
      <c r="F36" s="22">
        <f t="shared" si="0"/>
        <v>3123</v>
      </c>
      <c r="G36" s="32">
        <f t="shared" si="1"/>
        <v>1</v>
      </c>
    </row>
    <row r="37" spans="1:7" ht="19.5" customHeight="1">
      <c r="A37" s="44">
        <v>29</v>
      </c>
      <c r="B37" s="46" t="s">
        <v>119</v>
      </c>
      <c r="C37" s="37" t="s">
        <v>303</v>
      </c>
      <c r="D37" s="45">
        <v>1500</v>
      </c>
      <c r="E37" s="9">
        <v>1500</v>
      </c>
      <c r="F37" s="22">
        <f t="shared" si="0"/>
        <v>1500</v>
      </c>
      <c r="G37" s="32">
        <f t="shared" si="1"/>
        <v>1</v>
      </c>
    </row>
    <row r="38" spans="1:7" ht="19.5" hidden="1" customHeight="1">
      <c r="A38" s="44">
        <v>30</v>
      </c>
      <c r="B38" s="46" t="s">
        <v>114</v>
      </c>
      <c r="C38" s="37" t="s">
        <v>304</v>
      </c>
      <c r="D38" s="45">
        <v>0</v>
      </c>
      <c r="E38" s="9">
        <v>0</v>
      </c>
      <c r="F38" s="22">
        <f t="shared" si="0"/>
        <v>0</v>
      </c>
      <c r="G38" s="32" t="str">
        <f t="shared" si="1"/>
        <v/>
      </c>
    </row>
    <row r="39" spans="1:7" ht="19.5" hidden="1" customHeight="1">
      <c r="A39" s="44">
        <v>31</v>
      </c>
      <c r="B39" s="46" t="s">
        <v>113</v>
      </c>
      <c r="C39" s="37" t="s">
        <v>305</v>
      </c>
      <c r="D39" s="45">
        <v>0</v>
      </c>
      <c r="E39" s="9">
        <v>0</v>
      </c>
      <c r="F39" s="22">
        <f t="shared" si="0"/>
        <v>0</v>
      </c>
      <c r="G39" s="32" t="str">
        <f t="shared" si="1"/>
        <v/>
      </c>
    </row>
    <row r="40" spans="1:7" ht="19.5" hidden="1" customHeight="1">
      <c r="A40" s="44">
        <v>32</v>
      </c>
      <c r="B40" s="46" t="s">
        <v>115</v>
      </c>
      <c r="C40" s="37" t="s">
        <v>306</v>
      </c>
      <c r="D40" s="45">
        <v>0</v>
      </c>
      <c r="E40" s="9">
        <v>0</v>
      </c>
      <c r="F40" s="22">
        <f t="shared" si="0"/>
        <v>0</v>
      </c>
      <c r="G40" s="32" t="str">
        <f t="shared" si="1"/>
        <v/>
      </c>
    </row>
    <row r="41" spans="1:7" ht="19.5" hidden="1" customHeight="1">
      <c r="A41" s="44">
        <v>33</v>
      </c>
      <c r="B41" s="46" t="s">
        <v>247</v>
      </c>
      <c r="C41" s="37" t="s">
        <v>307</v>
      </c>
      <c r="D41" s="45">
        <v>0</v>
      </c>
      <c r="E41" s="9">
        <v>0</v>
      </c>
      <c r="F41" s="22">
        <f t="shared" si="0"/>
        <v>0</v>
      </c>
      <c r="G41" s="32" t="str">
        <f t="shared" si="1"/>
        <v/>
      </c>
    </row>
    <row r="42" spans="1:7" ht="19.5" hidden="1" customHeight="1">
      <c r="A42" s="44">
        <v>34</v>
      </c>
      <c r="B42" s="46" t="s">
        <v>90</v>
      </c>
      <c r="C42" s="37" t="s">
        <v>308</v>
      </c>
      <c r="D42" s="45">
        <v>0</v>
      </c>
      <c r="E42" s="9">
        <v>0</v>
      </c>
      <c r="F42" s="22">
        <f t="shared" si="0"/>
        <v>0</v>
      </c>
      <c r="G42" s="32" t="str">
        <f t="shared" si="1"/>
        <v/>
      </c>
    </row>
    <row r="43" spans="1:7" ht="19.5" hidden="1" customHeight="1">
      <c r="A43" s="44">
        <v>35</v>
      </c>
      <c r="B43" s="46" t="s">
        <v>89</v>
      </c>
      <c r="C43" s="37" t="s">
        <v>309</v>
      </c>
      <c r="D43" s="45">
        <v>0</v>
      </c>
      <c r="E43" s="9">
        <v>0</v>
      </c>
      <c r="F43" s="22">
        <f t="shared" si="0"/>
        <v>0</v>
      </c>
      <c r="G43" s="32" t="str">
        <f t="shared" si="1"/>
        <v/>
      </c>
    </row>
    <row r="44" spans="1:7" ht="19.5" hidden="1" customHeight="1">
      <c r="A44" s="44">
        <v>36</v>
      </c>
      <c r="B44" s="46" t="s">
        <v>310</v>
      </c>
      <c r="C44" s="37" t="s">
        <v>311</v>
      </c>
      <c r="D44" s="45">
        <v>0</v>
      </c>
      <c r="E44" s="9">
        <v>0</v>
      </c>
      <c r="F44" s="22">
        <f t="shared" si="0"/>
        <v>0</v>
      </c>
      <c r="G44" s="32" t="str">
        <f t="shared" si="1"/>
        <v/>
      </c>
    </row>
    <row r="45" spans="1:7" ht="19.5" hidden="1" customHeight="1">
      <c r="A45" s="44">
        <v>37</v>
      </c>
      <c r="B45" s="46" t="s">
        <v>95</v>
      </c>
      <c r="C45" s="37" t="s">
        <v>312</v>
      </c>
      <c r="D45" s="45">
        <v>0</v>
      </c>
      <c r="E45" s="9">
        <v>0</v>
      </c>
      <c r="F45" s="22">
        <f t="shared" si="0"/>
        <v>0</v>
      </c>
      <c r="G45" s="32" t="str">
        <f t="shared" si="1"/>
        <v/>
      </c>
    </row>
    <row r="46" spans="1:7" ht="19.5" hidden="1" customHeight="1">
      <c r="A46" s="44">
        <v>38</v>
      </c>
      <c r="B46" s="46" t="s">
        <v>88</v>
      </c>
      <c r="C46" s="37" t="s">
        <v>313</v>
      </c>
      <c r="D46" s="45">
        <v>0</v>
      </c>
      <c r="E46" s="9">
        <v>0</v>
      </c>
      <c r="F46" s="22">
        <f t="shared" si="0"/>
        <v>0</v>
      </c>
      <c r="G46" s="32" t="str">
        <f t="shared" si="1"/>
        <v/>
      </c>
    </row>
    <row r="47" spans="1:7" ht="19.5" customHeight="1">
      <c r="A47" s="44">
        <v>39</v>
      </c>
      <c r="B47" s="46" t="s">
        <v>101</v>
      </c>
      <c r="C47" s="37" t="s">
        <v>314</v>
      </c>
      <c r="D47" s="45">
        <v>100</v>
      </c>
      <c r="E47" s="9">
        <v>100</v>
      </c>
      <c r="F47" s="22">
        <f t="shared" si="0"/>
        <v>100</v>
      </c>
      <c r="G47" s="32">
        <f t="shared" si="1"/>
        <v>1</v>
      </c>
    </row>
    <row r="48" spans="1:7" ht="19.5" customHeight="1">
      <c r="A48" s="44">
        <v>40</v>
      </c>
      <c r="B48" s="46" t="s">
        <v>100</v>
      </c>
      <c r="C48" s="37" t="s">
        <v>315</v>
      </c>
      <c r="D48" s="45">
        <v>100</v>
      </c>
      <c r="E48" s="9">
        <v>80</v>
      </c>
      <c r="F48" s="22">
        <f t="shared" si="0"/>
        <v>80</v>
      </c>
      <c r="G48" s="32">
        <f t="shared" si="1"/>
        <v>0.8</v>
      </c>
    </row>
    <row r="49" spans="1:7" ht="19.5" hidden="1" customHeight="1">
      <c r="A49" s="44">
        <v>41</v>
      </c>
      <c r="B49" s="46" t="s">
        <v>316</v>
      </c>
      <c r="C49" s="37" t="s">
        <v>317</v>
      </c>
      <c r="D49" s="45">
        <v>0</v>
      </c>
      <c r="E49" s="9">
        <v>20</v>
      </c>
      <c r="F49" s="22">
        <f t="shared" si="0"/>
        <v>0</v>
      </c>
      <c r="G49" s="32" t="str">
        <f t="shared" si="1"/>
        <v/>
      </c>
    </row>
    <row r="50" spans="1:7" ht="19.5" hidden="1" customHeight="1">
      <c r="A50" s="44">
        <v>42</v>
      </c>
      <c r="B50" s="46" t="s">
        <v>248</v>
      </c>
      <c r="C50" s="37" t="s">
        <v>318</v>
      </c>
      <c r="D50" s="45">
        <v>0</v>
      </c>
      <c r="E50" s="9">
        <v>0</v>
      </c>
      <c r="F50" s="22">
        <f t="shared" si="0"/>
        <v>0</v>
      </c>
      <c r="G50" s="32" t="str">
        <f t="shared" si="1"/>
        <v/>
      </c>
    </row>
    <row r="51" spans="1:7" ht="19.5" hidden="1" customHeight="1">
      <c r="A51" s="44">
        <v>43</v>
      </c>
      <c r="B51" s="46"/>
      <c r="C51" s="37" t="s">
        <v>320</v>
      </c>
      <c r="D51" s="45">
        <v>0</v>
      </c>
      <c r="E51" s="9">
        <v>0</v>
      </c>
      <c r="F51" s="22">
        <f t="shared" si="0"/>
        <v>0</v>
      </c>
      <c r="G51" s="32" t="str">
        <f t="shared" si="1"/>
        <v/>
      </c>
    </row>
    <row r="52" spans="1:7" ht="19.5" customHeight="1">
      <c r="A52" s="44">
        <v>44</v>
      </c>
      <c r="B52" s="46" t="s">
        <v>102</v>
      </c>
      <c r="C52" s="37" t="s">
        <v>322</v>
      </c>
      <c r="D52" s="45">
        <v>130</v>
      </c>
      <c r="E52" s="9">
        <v>130</v>
      </c>
      <c r="F52" s="22">
        <f t="shared" si="0"/>
        <v>130</v>
      </c>
      <c r="G52" s="32">
        <f t="shared" si="1"/>
        <v>1</v>
      </c>
    </row>
    <row r="53" spans="1:7" ht="19.5" customHeight="1">
      <c r="A53" s="44">
        <v>45</v>
      </c>
      <c r="B53" s="46" t="s">
        <v>120</v>
      </c>
      <c r="C53" s="37" t="s">
        <v>324</v>
      </c>
      <c r="D53" s="45">
        <v>50</v>
      </c>
      <c r="E53" s="9">
        <v>50</v>
      </c>
      <c r="F53" s="22">
        <f t="shared" si="0"/>
        <v>50</v>
      </c>
      <c r="G53" s="32">
        <f t="shared" si="1"/>
        <v>1</v>
      </c>
    </row>
    <row r="54" spans="1:7" ht="19.5" hidden="1" customHeight="1">
      <c r="A54" s="44">
        <v>46</v>
      </c>
      <c r="B54" s="46" t="s">
        <v>319</v>
      </c>
      <c r="C54" s="37" t="s">
        <v>325</v>
      </c>
      <c r="D54" s="45">
        <v>0</v>
      </c>
      <c r="E54" s="9">
        <v>0</v>
      </c>
      <c r="F54" s="22">
        <f t="shared" si="0"/>
        <v>0</v>
      </c>
      <c r="G54" s="32" t="str">
        <f t="shared" si="1"/>
        <v/>
      </c>
    </row>
    <row r="55" spans="1:7" ht="19.5" hidden="1" customHeight="1">
      <c r="A55" s="44">
        <v>47</v>
      </c>
      <c r="B55" s="46" t="s">
        <v>321</v>
      </c>
      <c r="C55" s="37" t="s">
        <v>326</v>
      </c>
      <c r="D55" s="45">
        <v>0</v>
      </c>
      <c r="E55" s="9">
        <v>0</v>
      </c>
      <c r="F55" s="22">
        <f t="shared" si="0"/>
        <v>0</v>
      </c>
      <c r="G55" s="32" t="str">
        <f t="shared" si="1"/>
        <v/>
      </c>
    </row>
    <row r="56" spans="1:7" ht="19.5" hidden="1" customHeight="1">
      <c r="A56" s="44">
        <v>48</v>
      </c>
      <c r="B56" s="46" t="s">
        <v>323</v>
      </c>
      <c r="C56" s="37" t="s">
        <v>327</v>
      </c>
      <c r="D56" s="45">
        <v>0</v>
      </c>
      <c r="E56" s="9">
        <v>0</v>
      </c>
      <c r="F56" s="22">
        <f t="shared" si="0"/>
        <v>0</v>
      </c>
      <c r="G56" s="32" t="str">
        <f t="shared" si="1"/>
        <v/>
      </c>
    </row>
    <row r="57" spans="1:7" ht="19.5" customHeight="1">
      <c r="A57" s="44">
        <v>49</v>
      </c>
      <c r="B57" s="46" t="s">
        <v>84</v>
      </c>
      <c r="C57" s="37" t="s">
        <v>328</v>
      </c>
      <c r="D57" s="45">
        <v>1750</v>
      </c>
      <c r="E57" s="9">
        <v>1699</v>
      </c>
      <c r="F57" s="22">
        <f t="shared" si="0"/>
        <v>1699</v>
      </c>
      <c r="G57" s="32">
        <f t="shared" si="1"/>
        <v>0.97085714285714286</v>
      </c>
    </row>
    <row r="58" spans="1:7" ht="19.5" customHeight="1">
      <c r="A58" s="44">
        <v>50</v>
      </c>
      <c r="B58" s="46" t="s">
        <v>86</v>
      </c>
      <c r="C58" s="37" t="s">
        <v>329</v>
      </c>
      <c r="D58" s="45">
        <v>1700</v>
      </c>
      <c r="E58" s="9">
        <v>1700</v>
      </c>
      <c r="F58" s="22">
        <f t="shared" si="0"/>
        <v>1700</v>
      </c>
      <c r="G58" s="32">
        <f t="shared" si="1"/>
        <v>1</v>
      </c>
    </row>
    <row r="59" spans="1:7" ht="19.5" customHeight="1">
      <c r="A59" s="44">
        <v>51</v>
      </c>
      <c r="B59" s="46" t="s">
        <v>85</v>
      </c>
      <c r="C59" s="37" t="s">
        <v>330</v>
      </c>
      <c r="D59" s="45">
        <v>750</v>
      </c>
      <c r="E59" s="9">
        <v>700</v>
      </c>
      <c r="F59" s="22">
        <f t="shared" si="0"/>
        <v>700</v>
      </c>
      <c r="G59" s="32">
        <f t="shared" si="1"/>
        <v>0.93333333333333335</v>
      </c>
    </row>
    <row r="60" spans="1:7" ht="19.5" customHeight="1">
      <c r="A60" s="44">
        <v>52</v>
      </c>
      <c r="B60" s="46" t="s">
        <v>121</v>
      </c>
      <c r="C60" s="37" t="s">
        <v>331</v>
      </c>
      <c r="D60" s="45">
        <v>1000</v>
      </c>
      <c r="E60" s="9">
        <v>1000</v>
      </c>
      <c r="F60" s="22">
        <f t="shared" si="0"/>
        <v>1000</v>
      </c>
      <c r="G60" s="32">
        <f t="shared" si="1"/>
        <v>1</v>
      </c>
    </row>
    <row r="61" spans="1:7" ht="19.5" hidden="1" customHeight="1">
      <c r="A61" s="44">
        <v>53</v>
      </c>
      <c r="B61" s="46" t="s">
        <v>69</v>
      </c>
      <c r="C61" s="37" t="s">
        <v>332</v>
      </c>
      <c r="D61" s="45">
        <v>0</v>
      </c>
      <c r="E61" s="9">
        <v>0</v>
      </c>
      <c r="F61" s="22">
        <f t="shared" si="0"/>
        <v>0</v>
      </c>
      <c r="G61" s="32" t="str">
        <f t="shared" si="1"/>
        <v/>
      </c>
    </row>
    <row r="62" spans="1:7" ht="19.5" hidden="1" customHeight="1">
      <c r="A62" s="44">
        <v>54</v>
      </c>
      <c r="B62" s="46" t="s">
        <v>68</v>
      </c>
      <c r="C62" s="37" t="s">
        <v>201</v>
      </c>
      <c r="D62" s="45">
        <v>0</v>
      </c>
      <c r="E62" s="9">
        <v>0</v>
      </c>
      <c r="F62" s="22">
        <f t="shared" si="0"/>
        <v>0</v>
      </c>
      <c r="G62" s="32" t="str">
        <f t="shared" si="1"/>
        <v/>
      </c>
    </row>
    <row r="63" spans="1:7" ht="19.5" hidden="1" customHeight="1">
      <c r="A63" s="44">
        <v>55</v>
      </c>
      <c r="B63" s="46" t="s">
        <v>70</v>
      </c>
      <c r="C63" s="37" t="s">
        <v>334</v>
      </c>
      <c r="D63" s="45">
        <v>0</v>
      </c>
      <c r="E63" s="9">
        <v>0</v>
      </c>
      <c r="F63" s="22">
        <f t="shared" si="0"/>
        <v>0</v>
      </c>
      <c r="G63" s="32" t="str">
        <f t="shared" si="1"/>
        <v/>
      </c>
    </row>
    <row r="64" spans="1:7" ht="19.5" hidden="1" customHeight="1">
      <c r="A64" s="44">
        <v>56</v>
      </c>
      <c r="B64" s="46" t="s">
        <v>122</v>
      </c>
      <c r="C64" s="37" t="s">
        <v>335</v>
      </c>
      <c r="D64" s="45">
        <v>0</v>
      </c>
      <c r="E64" s="9">
        <v>0</v>
      </c>
      <c r="F64" s="22">
        <f t="shared" si="0"/>
        <v>0</v>
      </c>
      <c r="G64" s="32" t="str">
        <f t="shared" si="1"/>
        <v/>
      </c>
    </row>
    <row r="65" spans="1:7" ht="19.5" hidden="1" customHeight="1">
      <c r="A65" s="44">
        <v>57</v>
      </c>
      <c r="B65" s="46" t="s">
        <v>333</v>
      </c>
      <c r="C65" s="37" t="s">
        <v>336</v>
      </c>
      <c r="D65" s="45">
        <v>0</v>
      </c>
      <c r="E65" s="9">
        <v>0</v>
      </c>
      <c r="F65" s="22">
        <f t="shared" si="0"/>
        <v>0</v>
      </c>
      <c r="G65" s="32" t="str">
        <f t="shared" si="1"/>
        <v/>
      </c>
    </row>
    <row r="66" spans="1:7" ht="19.5" hidden="1" customHeight="1">
      <c r="A66" s="44">
        <v>58</v>
      </c>
      <c r="B66" s="46" t="s">
        <v>123</v>
      </c>
      <c r="C66" s="37" t="s">
        <v>337</v>
      </c>
      <c r="D66" s="45">
        <v>0</v>
      </c>
      <c r="E66" s="9">
        <v>0</v>
      </c>
      <c r="F66" s="22">
        <f t="shared" si="0"/>
        <v>0</v>
      </c>
      <c r="G66" s="32" t="str">
        <f t="shared" si="1"/>
        <v/>
      </c>
    </row>
    <row r="67" spans="1:7" ht="19.5" hidden="1" customHeight="1">
      <c r="A67" s="44">
        <v>59</v>
      </c>
      <c r="B67" s="46" t="s">
        <v>124</v>
      </c>
      <c r="C67" s="37" t="s">
        <v>338</v>
      </c>
      <c r="D67" s="45">
        <v>0</v>
      </c>
      <c r="E67" s="9">
        <v>0</v>
      </c>
      <c r="F67" s="22">
        <f t="shared" si="0"/>
        <v>0</v>
      </c>
      <c r="G67" s="32" t="str">
        <f t="shared" si="1"/>
        <v/>
      </c>
    </row>
    <row r="68" spans="1:7" ht="19.5" hidden="1" customHeight="1">
      <c r="A68" s="44">
        <v>60</v>
      </c>
      <c r="B68" s="46" t="s">
        <v>125</v>
      </c>
      <c r="C68" s="37" t="s">
        <v>339</v>
      </c>
      <c r="D68" s="45">
        <v>0</v>
      </c>
      <c r="E68" s="9">
        <v>0</v>
      </c>
      <c r="F68" s="22">
        <f t="shared" si="0"/>
        <v>0</v>
      </c>
      <c r="G68" s="32" t="str">
        <f t="shared" si="1"/>
        <v/>
      </c>
    </row>
    <row r="69" spans="1:7" ht="19.5" hidden="1" customHeight="1">
      <c r="A69" s="44">
        <v>61</v>
      </c>
      <c r="B69" s="46" t="s">
        <v>222</v>
      </c>
      <c r="C69" s="37" t="s">
        <v>340</v>
      </c>
      <c r="D69" s="45">
        <v>0</v>
      </c>
      <c r="E69" s="9">
        <v>0</v>
      </c>
      <c r="F69" s="22">
        <f t="shared" si="0"/>
        <v>0</v>
      </c>
      <c r="G69" s="32" t="str">
        <f t="shared" si="1"/>
        <v/>
      </c>
    </row>
    <row r="70" spans="1:7" ht="19.5" customHeight="1">
      <c r="A70" s="44">
        <v>62</v>
      </c>
      <c r="B70" s="46" t="s">
        <v>111</v>
      </c>
      <c r="C70" s="47" t="s">
        <v>268</v>
      </c>
      <c r="D70" s="45">
        <v>100</v>
      </c>
      <c r="E70" s="9">
        <v>100</v>
      </c>
      <c r="F70" s="22">
        <f t="shared" si="0"/>
        <v>100</v>
      </c>
      <c r="G70" s="32">
        <f t="shared" si="1"/>
        <v>1</v>
      </c>
    </row>
    <row r="71" spans="1:7" ht="19.5" customHeight="1">
      <c r="A71" s="44">
        <v>63</v>
      </c>
      <c r="B71" s="46" t="s">
        <v>110</v>
      </c>
      <c r="C71" s="47" t="s">
        <v>267</v>
      </c>
      <c r="D71" s="45">
        <v>100</v>
      </c>
      <c r="E71" s="9">
        <v>100</v>
      </c>
      <c r="F71" s="22">
        <f t="shared" si="0"/>
        <v>100</v>
      </c>
      <c r="G71" s="32">
        <f t="shared" si="1"/>
        <v>1</v>
      </c>
    </row>
    <row r="72" spans="1:7" ht="19.5" customHeight="1">
      <c r="A72" s="44">
        <v>64</v>
      </c>
      <c r="B72" s="46" t="s">
        <v>112</v>
      </c>
      <c r="C72" s="47" t="s">
        <v>266</v>
      </c>
      <c r="D72" s="45">
        <v>100</v>
      </c>
      <c r="E72" s="9">
        <v>100</v>
      </c>
      <c r="F72" s="22">
        <f t="shared" si="0"/>
        <v>100</v>
      </c>
      <c r="G72" s="32">
        <f t="shared" si="1"/>
        <v>1</v>
      </c>
    </row>
    <row r="73" spans="1:7" ht="19.5" hidden="1" customHeight="1">
      <c r="A73" s="44">
        <v>65</v>
      </c>
      <c r="B73" s="46" t="s">
        <v>227</v>
      </c>
      <c r="C73" s="47" t="s">
        <v>341</v>
      </c>
      <c r="D73" s="45">
        <v>0</v>
      </c>
      <c r="E73" s="9">
        <v>0</v>
      </c>
      <c r="F73" s="22">
        <f t="shared" si="0"/>
        <v>0</v>
      </c>
      <c r="G73" s="32" t="str">
        <f t="shared" si="1"/>
        <v/>
      </c>
    </row>
    <row r="74" spans="1:7" ht="19.5" hidden="1" customHeight="1">
      <c r="A74" s="44">
        <v>66</v>
      </c>
      <c r="B74" s="46" t="s">
        <v>126</v>
      </c>
      <c r="C74" s="47" t="s">
        <v>342</v>
      </c>
      <c r="D74" s="45">
        <v>0</v>
      </c>
      <c r="E74" s="9">
        <v>0</v>
      </c>
      <c r="F74" s="22">
        <f t="shared" si="0"/>
        <v>0</v>
      </c>
      <c r="G74" s="32" t="str">
        <f t="shared" si="1"/>
        <v/>
      </c>
    </row>
    <row r="75" spans="1:7" ht="19.5" hidden="1" customHeight="1">
      <c r="A75" s="44">
        <v>67</v>
      </c>
      <c r="B75" s="46" t="s">
        <v>127</v>
      </c>
      <c r="C75" s="47" t="s">
        <v>343</v>
      </c>
      <c r="D75" s="45">
        <v>0</v>
      </c>
      <c r="E75" s="9">
        <v>0</v>
      </c>
      <c r="F75" s="22">
        <f t="shared" si="0"/>
        <v>0</v>
      </c>
      <c r="G75" s="32" t="str">
        <f t="shared" si="1"/>
        <v/>
      </c>
    </row>
    <row r="76" spans="1:7" ht="19.5" hidden="1" customHeight="1">
      <c r="A76" s="44">
        <v>68</v>
      </c>
      <c r="B76" s="46" t="s">
        <v>128</v>
      </c>
      <c r="C76" s="47" t="s">
        <v>344</v>
      </c>
      <c r="D76" s="45">
        <v>0</v>
      </c>
      <c r="E76" s="9">
        <v>0</v>
      </c>
      <c r="F76" s="22">
        <f t="shared" si="0"/>
        <v>0</v>
      </c>
      <c r="G76" s="32" t="str">
        <f t="shared" si="1"/>
        <v/>
      </c>
    </row>
    <row r="77" spans="1:7" ht="19.5" hidden="1" customHeight="1">
      <c r="A77" s="44">
        <v>69</v>
      </c>
      <c r="B77" s="46"/>
      <c r="C77" s="47" t="s">
        <v>346</v>
      </c>
      <c r="D77" s="45">
        <v>0</v>
      </c>
      <c r="E77" s="9">
        <v>0</v>
      </c>
      <c r="F77" s="22">
        <f t="shared" si="0"/>
        <v>0</v>
      </c>
      <c r="G77" s="32" t="str">
        <f t="shared" si="1"/>
        <v/>
      </c>
    </row>
    <row r="78" spans="1:7" ht="19.5" hidden="1" customHeight="1">
      <c r="A78" s="44">
        <v>70</v>
      </c>
      <c r="B78" s="46"/>
      <c r="C78" s="47" t="s">
        <v>348</v>
      </c>
      <c r="D78" s="45">
        <v>0</v>
      </c>
      <c r="E78" s="9">
        <v>0</v>
      </c>
      <c r="F78" s="22">
        <f t="shared" si="0"/>
        <v>0</v>
      </c>
      <c r="G78" s="32" t="str">
        <f t="shared" si="1"/>
        <v/>
      </c>
    </row>
    <row r="79" spans="1:7" ht="19.5" hidden="1" customHeight="1">
      <c r="A79" s="44">
        <v>71</v>
      </c>
      <c r="B79" s="46"/>
      <c r="C79" s="47" t="s">
        <v>350</v>
      </c>
      <c r="D79" s="45">
        <v>0</v>
      </c>
      <c r="E79" s="9">
        <v>0</v>
      </c>
      <c r="F79" s="22">
        <f t="shared" si="0"/>
        <v>0</v>
      </c>
      <c r="G79" s="32" t="str">
        <f t="shared" si="1"/>
        <v/>
      </c>
    </row>
    <row r="80" spans="1:7" ht="19.5" hidden="1" customHeight="1">
      <c r="A80" s="44">
        <v>72</v>
      </c>
      <c r="B80" s="46" t="s">
        <v>345</v>
      </c>
      <c r="C80" s="47" t="s">
        <v>352</v>
      </c>
      <c r="D80" s="45">
        <v>0</v>
      </c>
      <c r="E80" s="9">
        <v>0</v>
      </c>
      <c r="F80" s="22">
        <f t="shared" si="0"/>
        <v>0</v>
      </c>
      <c r="G80" s="32" t="str">
        <f t="shared" si="1"/>
        <v/>
      </c>
    </row>
    <row r="81" spans="1:7" ht="19.5" hidden="1" customHeight="1">
      <c r="A81" s="44">
        <v>73</v>
      </c>
      <c r="B81" s="46" t="s">
        <v>347</v>
      </c>
      <c r="C81" s="47" t="s">
        <v>275</v>
      </c>
      <c r="D81" s="45">
        <v>0</v>
      </c>
      <c r="E81" s="9">
        <v>0</v>
      </c>
      <c r="F81" s="22">
        <f t="shared" si="0"/>
        <v>0</v>
      </c>
      <c r="G81" s="32" t="str">
        <f t="shared" si="1"/>
        <v/>
      </c>
    </row>
    <row r="82" spans="1:7" ht="19.5" hidden="1" customHeight="1">
      <c r="A82" s="44">
        <v>74</v>
      </c>
      <c r="B82" s="46" t="s">
        <v>349</v>
      </c>
      <c r="C82" s="47" t="s">
        <v>274</v>
      </c>
      <c r="D82" s="45">
        <v>0</v>
      </c>
      <c r="E82" s="9">
        <v>0</v>
      </c>
      <c r="F82" s="22">
        <f t="shared" si="0"/>
        <v>0</v>
      </c>
      <c r="G82" s="32" t="str">
        <f t="shared" si="1"/>
        <v/>
      </c>
    </row>
    <row r="83" spans="1:7" ht="19.5" hidden="1" customHeight="1">
      <c r="A83" s="44">
        <v>75</v>
      </c>
      <c r="B83" s="46" t="s">
        <v>351</v>
      </c>
      <c r="C83" s="47" t="s">
        <v>354</v>
      </c>
      <c r="D83" s="45">
        <v>0</v>
      </c>
      <c r="E83" s="9">
        <v>0</v>
      </c>
      <c r="F83" s="22">
        <f t="shared" si="0"/>
        <v>0</v>
      </c>
      <c r="G83" s="32" t="str">
        <f t="shared" si="1"/>
        <v/>
      </c>
    </row>
    <row r="84" spans="1:7" ht="19.5" hidden="1" customHeight="1">
      <c r="A84" s="44">
        <v>76</v>
      </c>
      <c r="B84" s="46" t="s">
        <v>156</v>
      </c>
      <c r="C84" s="47" t="s">
        <v>355</v>
      </c>
      <c r="D84" s="45">
        <v>0</v>
      </c>
      <c r="E84" s="9">
        <v>0</v>
      </c>
      <c r="F84" s="22">
        <f t="shared" si="0"/>
        <v>0</v>
      </c>
      <c r="G84" s="32" t="str">
        <f t="shared" si="1"/>
        <v/>
      </c>
    </row>
    <row r="85" spans="1:7" ht="19.5" hidden="1" customHeight="1">
      <c r="A85" s="44">
        <v>77</v>
      </c>
      <c r="B85" s="46" t="s">
        <v>157</v>
      </c>
      <c r="C85" s="47" t="s">
        <v>356</v>
      </c>
      <c r="D85" s="45">
        <v>0</v>
      </c>
      <c r="E85" s="9">
        <v>0</v>
      </c>
      <c r="F85" s="22">
        <f t="shared" si="0"/>
        <v>0</v>
      </c>
      <c r="G85" s="32" t="str">
        <f t="shared" si="1"/>
        <v/>
      </c>
    </row>
    <row r="86" spans="1:7" ht="19.5" hidden="1" customHeight="1">
      <c r="A86" s="44">
        <v>78</v>
      </c>
      <c r="B86" s="46" t="s">
        <v>353</v>
      </c>
      <c r="C86" s="47" t="s">
        <v>357</v>
      </c>
      <c r="D86" s="45">
        <v>0</v>
      </c>
      <c r="E86" s="9">
        <v>0</v>
      </c>
      <c r="F86" s="22">
        <f t="shared" si="0"/>
        <v>0</v>
      </c>
      <c r="G86" s="32" t="str">
        <f t="shared" si="1"/>
        <v/>
      </c>
    </row>
    <row r="87" spans="1:7" ht="19.5" hidden="1" customHeight="1">
      <c r="A87" s="44">
        <v>79</v>
      </c>
      <c r="B87" s="46" t="s">
        <v>158</v>
      </c>
      <c r="C87" s="47" t="s">
        <v>358</v>
      </c>
      <c r="D87" s="45">
        <v>0</v>
      </c>
      <c r="E87" s="9">
        <v>0</v>
      </c>
      <c r="F87" s="22">
        <f t="shared" si="0"/>
        <v>0</v>
      </c>
      <c r="G87" s="32" t="str">
        <f t="shared" si="1"/>
        <v/>
      </c>
    </row>
    <row r="88" spans="1:7" ht="19.5" hidden="1" customHeight="1">
      <c r="A88" s="44">
        <v>80</v>
      </c>
      <c r="B88" s="46" t="s">
        <v>159</v>
      </c>
      <c r="C88" s="47" t="s">
        <v>359</v>
      </c>
      <c r="D88" s="45">
        <v>0</v>
      </c>
      <c r="E88" s="9">
        <v>0</v>
      </c>
      <c r="F88" s="22">
        <f t="shared" ref="F88:F151" si="2">IF(E88&gt;D88,D88,E88)</f>
        <v>0</v>
      </c>
      <c r="G88" s="32" t="str">
        <f t="shared" ref="G88:G151" si="3">IFERROR(F88/D88,"")</f>
        <v/>
      </c>
    </row>
    <row r="89" spans="1:7" ht="19.5" hidden="1" customHeight="1">
      <c r="A89" s="44">
        <v>81</v>
      </c>
      <c r="B89" s="46" t="s">
        <v>231</v>
      </c>
      <c r="C89" s="47" t="s">
        <v>360</v>
      </c>
      <c r="D89" s="45">
        <v>0</v>
      </c>
      <c r="E89" s="9">
        <v>0</v>
      </c>
      <c r="F89" s="22">
        <f t="shared" si="2"/>
        <v>0</v>
      </c>
      <c r="G89" s="32" t="str">
        <f t="shared" si="3"/>
        <v/>
      </c>
    </row>
    <row r="90" spans="1:7" ht="19.5" customHeight="1">
      <c r="A90" s="44">
        <v>82</v>
      </c>
      <c r="B90" s="46" t="s">
        <v>238</v>
      </c>
      <c r="C90" s="47" t="s">
        <v>59</v>
      </c>
      <c r="D90" s="45">
        <v>154</v>
      </c>
      <c r="E90" s="9">
        <v>154</v>
      </c>
      <c r="F90" s="22">
        <f t="shared" si="2"/>
        <v>154</v>
      </c>
      <c r="G90" s="32">
        <f t="shared" si="3"/>
        <v>1</v>
      </c>
    </row>
    <row r="91" spans="1:7" ht="19.5" customHeight="1">
      <c r="A91" s="44">
        <v>83</v>
      </c>
      <c r="B91" s="46" t="s">
        <v>237</v>
      </c>
      <c r="C91" s="47" t="s">
        <v>62</v>
      </c>
      <c r="D91" s="45">
        <v>154</v>
      </c>
      <c r="E91" s="9">
        <v>154</v>
      </c>
      <c r="F91" s="22">
        <f t="shared" si="2"/>
        <v>154</v>
      </c>
      <c r="G91" s="32">
        <f t="shared" si="3"/>
        <v>1</v>
      </c>
    </row>
    <row r="92" spans="1:7" ht="19.5" customHeight="1">
      <c r="A92" s="44">
        <v>84</v>
      </c>
      <c r="B92" s="46" t="s">
        <v>239</v>
      </c>
      <c r="C92" s="47" t="s">
        <v>255</v>
      </c>
      <c r="D92" s="45">
        <v>154</v>
      </c>
      <c r="E92" s="9">
        <v>154</v>
      </c>
      <c r="F92" s="22">
        <f t="shared" si="2"/>
        <v>154</v>
      </c>
      <c r="G92" s="32">
        <f t="shared" si="3"/>
        <v>1</v>
      </c>
    </row>
    <row r="93" spans="1:7" ht="19.5" hidden="1" customHeight="1">
      <c r="A93" s="44">
        <v>85</v>
      </c>
      <c r="B93" s="46" t="s">
        <v>77</v>
      </c>
      <c r="C93" s="47" t="s">
        <v>361</v>
      </c>
      <c r="D93" s="45">
        <v>0</v>
      </c>
      <c r="E93" s="9">
        <v>0</v>
      </c>
      <c r="F93" s="22">
        <f t="shared" si="2"/>
        <v>0</v>
      </c>
      <c r="G93" s="32" t="str">
        <f t="shared" si="3"/>
        <v/>
      </c>
    </row>
    <row r="94" spans="1:7" ht="19.5" hidden="1" customHeight="1">
      <c r="A94" s="44">
        <v>86</v>
      </c>
      <c r="B94" s="46" t="s">
        <v>76</v>
      </c>
      <c r="C94" s="47" t="s">
        <v>179</v>
      </c>
      <c r="D94" s="45">
        <v>0</v>
      </c>
      <c r="E94" s="9">
        <v>0</v>
      </c>
      <c r="F94" s="22">
        <f t="shared" si="2"/>
        <v>0</v>
      </c>
      <c r="G94" s="32" t="str">
        <f t="shared" si="3"/>
        <v/>
      </c>
    </row>
    <row r="95" spans="1:7" ht="19.5" hidden="1" customHeight="1">
      <c r="A95" s="44">
        <v>87</v>
      </c>
      <c r="B95" s="46" t="s">
        <v>249</v>
      </c>
      <c r="C95" s="47" t="s">
        <v>180</v>
      </c>
      <c r="D95" s="45">
        <v>0</v>
      </c>
      <c r="E95" s="9">
        <v>0</v>
      </c>
      <c r="F95" s="22">
        <f t="shared" si="2"/>
        <v>0</v>
      </c>
      <c r="G95" s="32" t="str">
        <f t="shared" si="3"/>
        <v/>
      </c>
    </row>
    <row r="96" spans="1:7" ht="19.5" hidden="1" customHeight="1">
      <c r="A96" s="44">
        <v>88</v>
      </c>
      <c r="B96" s="46" t="s">
        <v>78</v>
      </c>
      <c r="C96" s="47" t="s">
        <v>196</v>
      </c>
      <c r="D96" s="45">
        <v>0</v>
      </c>
      <c r="E96" s="9">
        <v>0</v>
      </c>
      <c r="F96" s="22">
        <f t="shared" si="2"/>
        <v>0</v>
      </c>
      <c r="G96" s="32" t="str">
        <f t="shared" si="3"/>
        <v/>
      </c>
    </row>
    <row r="97" spans="1:7" ht="19.5" hidden="1" customHeight="1">
      <c r="A97" s="44">
        <v>89</v>
      </c>
      <c r="B97" s="46" t="s">
        <v>362</v>
      </c>
      <c r="C97" s="47" t="s">
        <v>57</v>
      </c>
      <c r="D97" s="45">
        <v>0</v>
      </c>
      <c r="E97" s="9">
        <v>0</v>
      </c>
      <c r="F97" s="22">
        <f t="shared" si="2"/>
        <v>0</v>
      </c>
      <c r="G97" s="32" t="str">
        <f t="shared" si="3"/>
        <v/>
      </c>
    </row>
    <row r="98" spans="1:7" ht="19.5" hidden="1" customHeight="1">
      <c r="A98" s="44">
        <v>90</v>
      </c>
      <c r="B98" s="46" t="s">
        <v>363</v>
      </c>
      <c r="C98" s="47" t="s">
        <v>58</v>
      </c>
      <c r="D98" s="45">
        <v>0</v>
      </c>
      <c r="E98" s="9">
        <v>0</v>
      </c>
      <c r="F98" s="22">
        <f t="shared" si="2"/>
        <v>0</v>
      </c>
      <c r="G98" s="32" t="str">
        <f t="shared" si="3"/>
        <v/>
      </c>
    </row>
    <row r="99" spans="1:7" ht="19.5" hidden="1" customHeight="1">
      <c r="A99" s="44">
        <v>91</v>
      </c>
      <c r="B99" s="46" t="s">
        <v>364</v>
      </c>
      <c r="C99" s="47" t="s">
        <v>365</v>
      </c>
      <c r="D99" s="45">
        <v>0</v>
      </c>
      <c r="E99" s="9">
        <v>0</v>
      </c>
      <c r="F99" s="22">
        <f t="shared" si="2"/>
        <v>0</v>
      </c>
      <c r="G99" s="32" t="str">
        <f t="shared" si="3"/>
        <v/>
      </c>
    </row>
    <row r="100" spans="1:7" ht="19.5" hidden="1" customHeight="1">
      <c r="A100" s="44">
        <v>92</v>
      </c>
      <c r="B100" s="46" t="s">
        <v>132</v>
      </c>
      <c r="C100" s="47" t="s">
        <v>60</v>
      </c>
      <c r="D100" s="45">
        <v>0</v>
      </c>
      <c r="E100" s="9">
        <v>0</v>
      </c>
      <c r="F100" s="22">
        <f t="shared" si="2"/>
        <v>0</v>
      </c>
      <c r="G100" s="32" t="str">
        <f t="shared" si="3"/>
        <v/>
      </c>
    </row>
    <row r="101" spans="1:7" ht="19.5" hidden="1" customHeight="1">
      <c r="A101" s="44">
        <v>93</v>
      </c>
      <c r="B101" s="46" t="s">
        <v>133</v>
      </c>
      <c r="C101" s="47" t="s">
        <v>61</v>
      </c>
      <c r="D101" s="45">
        <v>0</v>
      </c>
      <c r="E101" s="9">
        <v>0</v>
      </c>
      <c r="F101" s="22">
        <f t="shared" si="2"/>
        <v>0</v>
      </c>
      <c r="G101" s="32" t="str">
        <f t="shared" si="3"/>
        <v/>
      </c>
    </row>
    <row r="102" spans="1:7" ht="19.5" hidden="1" customHeight="1">
      <c r="A102" s="44">
        <v>94</v>
      </c>
      <c r="B102" s="46" t="s">
        <v>134</v>
      </c>
      <c r="C102" s="47" t="s">
        <v>366</v>
      </c>
      <c r="D102" s="45">
        <v>0</v>
      </c>
      <c r="E102" s="9">
        <v>0</v>
      </c>
      <c r="F102" s="22">
        <f t="shared" si="2"/>
        <v>0</v>
      </c>
      <c r="G102" s="32" t="str">
        <f t="shared" si="3"/>
        <v/>
      </c>
    </row>
    <row r="103" spans="1:7" ht="19.5" customHeight="1">
      <c r="A103" s="44">
        <v>95</v>
      </c>
      <c r="B103" s="46" t="s">
        <v>93</v>
      </c>
      <c r="C103" s="47" t="s">
        <v>181</v>
      </c>
      <c r="D103" s="45">
        <v>270</v>
      </c>
      <c r="E103" s="9">
        <v>250</v>
      </c>
      <c r="F103" s="22">
        <f t="shared" si="2"/>
        <v>250</v>
      </c>
      <c r="G103" s="32">
        <f t="shared" si="3"/>
        <v>0.92592592592592593</v>
      </c>
    </row>
    <row r="104" spans="1:7" ht="19.5" customHeight="1">
      <c r="A104" s="44">
        <v>96</v>
      </c>
      <c r="B104" s="46" t="s">
        <v>92</v>
      </c>
      <c r="C104" s="47" t="s">
        <v>182</v>
      </c>
      <c r="D104" s="45">
        <v>270</v>
      </c>
      <c r="E104" s="9">
        <v>250</v>
      </c>
      <c r="F104" s="22">
        <f t="shared" si="2"/>
        <v>250</v>
      </c>
      <c r="G104" s="32">
        <f t="shared" si="3"/>
        <v>0.92592592592592593</v>
      </c>
    </row>
    <row r="105" spans="1:7" ht="19.5" customHeight="1">
      <c r="A105" s="44">
        <v>97</v>
      </c>
      <c r="B105" s="46" t="s">
        <v>94</v>
      </c>
      <c r="C105" s="47" t="s">
        <v>367</v>
      </c>
      <c r="D105" s="45">
        <v>270</v>
      </c>
      <c r="E105" s="9">
        <v>250</v>
      </c>
      <c r="F105" s="22">
        <f t="shared" si="2"/>
        <v>250</v>
      </c>
      <c r="G105" s="32">
        <f t="shared" si="3"/>
        <v>0.92592592592592593</v>
      </c>
    </row>
    <row r="106" spans="1:7" ht="19.5" customHeight="1">
      <c r="A106" s="44">
        <v>98</v>
      </c>
      <c r="B106" s="46" t="s">
        <v>229</v>
      </c>
      <c r="C106" s="47" t="s">
        <v>63</v>
      </c>
      <c r="D106" s="45">
        <v>20</v>
      </c>
      <c r="E106" s="9">
        <v>30</v>
      </c>
      <c r="F106" s="22">
        <f t="shared" si="2"/>
        <v>20</v>
      </c>
      <c r="G106" s="32">
        <f t="shared" si="3"/>
        <v>1</v>
      </c>
    </row>
    <row r="107" spans="1:7" ht="19.5" customHeight="1">
      <c r="A107" s="44">
        <v>99</v>
      </c>
      <c r="B107" s="46" t="s">
        <v>228</v>
      </c>
      <c r="C107" s="47" t="s">
        <v>64</v>
      </c>
      <c r="D107" s="45">
        <v>20</v>
      </c>
      <c r="E107" s="9">
        <v>30</v>
      </c>
      <c r="F107" s="22">
        <f t="shared" si="2"/>
        <v>20</v>
      </c>
      <c r="G107" s="32">
        <f t="shared" si="3"/>
        <v>1</v>
      </c>
    </row>
    <row r="108" spans="1:7" ht="19.5" customHeight="1">
      <c r="A108" s="44">
        <v>100</v>
      </c>
      <c r="B108" s="46" t="s">
        <v>230</v>
      </c>
      <c r="C108" s="47" t="s">
        <v>368</v>
      </c>
      <c r="D108" s="45">
        <v>20</v>
      </c>
      <c r="E108" s="9">
        <v>30</v>
      </c>
      <c r="F108" s="22">
        <f t="shared" si="2"/>
        <v>20</v>
      </c>
      <c r="G108" s="32">
        <f t="shared" si="3"/>
        <v>1</v>
      </c>
    </row>
    <row r="109" spans="1:7" ht="19.5" hidden="1" customHeight="1">
      <c r="A109" s="44">
        <v>101</v>
      </c>
      <c r="B109" s="46" t="s">
        <v>74</v>
      </c>
      <c r="C109" s="47" t="s">
        <v>48</v>
      </c>
      <c r="D109" s="45">
        <v>0</v>
      </c>
      <c r="E109" s="9">
        <v>0</v>
      </c>
      <c r="F109" s="22">
        <f t="shared" si="2"/>
        <v>0</v>
      </c>
      <c r="G109" s="32" t="str">
        <f t="shared" si="3"/>
        <v/>
      </c>
    </row>
    <row r="110" spans="1:7" ht="19.5" hidden="1" customHeight="1">
      <c r="A110" s="44">
        <v>102</v>
      </c>
      <c r="B110" s="46" t="s">
        <v>73</v>
      </c>
      <c r="C110" s="47" t="s">
        <v>49</v>
      </c>
      <c r="D110" s="45">
        <v>0</v>
      </c>
      <c r="E110" s="9">
        <v>0</v>
      </c>
      <c r="F110" s="22">
        <f t="shared" si="2"/>
        <v>0</v>
      </c>
      <c r="G110" s="32" t="str">
        <f t="shared" si="3"/>
        <v/>
      </c>
    </row>
    <row r="111" spans="1:7" ht="19.5" hidden="1" customHeight="1">
      <c r="A111" s="44">
        <v>103</v>
      </c>
      <c r="B111" s="46" t="s">
        <v>75</v>
      </c>
      <c r="C111" s="47" t="s">
        <v>369</v>
      </c>
      <c r="D111" s="45">
        <v>0</v>
      </c>
      <c r="E111" s="9">
        <v>0</v>
      </c>
      <c r="F111" s="22">
        <f t="shared" si="2"/>
        <v>0</v>
      </c>
      <c r="G111" s="32" t="str">
        <f t="shared" si="3"/>
        <v/>
      </c>
    </row>
    <row r="112" spans="1:7" ht="19.5" customHeight="1">
      <c r="A112" s="44">
        <v>104</v>
      </c>
      <c r="B112" s="46" t="s">
        <v>129</v>
      </c>
      <c r="C112" s="47" t="s">
        <v>371</v>
      </c>
      <c r="D112" s="45">
        <v>200</v>
      </c>
      <c r="E112" s="9">
        <v>198</v>
      </c>
      <c r="F112" s="22">
        <f t="shared" si="2"/>
        <v>198</v>
      </c>
      <c r="G112" s="32">
        <f t="shared" si="3"/>
        <v>0.99</v>
      </c>
    </row>
    <row r="113" spans="1:7" ht="19.5" customHeight="1">
      <c r="A113" s="44">
        <v>105</v>
      </c>
      <c r="B113" s="46" t="s">
        <v>130</v>
      </c>
      <c r="C113" s="47" t="s">
        <v>259</v>
      </c>
      <c r="D113" s="45">
        <v>200</v>
      </c>
      <c r="E113" s="9">
        <v>198</v>
      </c>
      <c r="F113" s="22">
        <f t="shared" si="2"/>
        <v>198</v>
      </c>
      <c r="G113" s="32">
        <f t="shared" si="3"/>
        <v>0.99</v>
      </c>
    </row>
    <row r="114" spans="1:7" ht="19.5" customHeight="1">
      <c r="A114" s="44">
        <v>106</v>
      </c>
      <c r="B114" s="46" t="s">
        <v>131</v>
      </c>
      <c r="C114" s="47" t="s">
        <v>373</v>
      </c>
      <c r="D114" s="45">
        <v>200</v>
      </c>
      <c r="E114" s="9">
        <v>200</v>
      </c>
      <c r="F114" s="22">
        <f t="shared" si="2"/>
        <v>200</v>
      </c>
      <c r="G114" s="32">
        <f t="shared" si="3"/>
        <v>1</v>
      </c>
    </row>
    <row r="115" spans="1:7" ht="19.5" hidden="1" customHeight="1">
      <c r="A115" s="44">
        <v>107</v>
      </c>
      <c r="B115" s="46" t="s">
        <v>370</v>
      </c>
      <c r="C115" s="47" t="s">
        <v>375</v>
      </c>
      <c r="D115" s="45">
        <v>0</v>
      </c>
      <c r="E115" s="9">
        <v>0</v>
      </c>
      <c r="F115" s="22">
        <f t="shared" si="2"/>
        <v>0</v>
      </c>
      <c r="G115" s="32" t="str">
        <f t="shared" si="3"/>
        <v/>
      </c>
    </row>
    <row r="116" spans="1:7" ht="19.5" hidden="1" customHeight="1">
      <c r="A116" s="44">
        <v>108</v>
      </c>
      <c r="B116" s="46" t="s">
        <v>240</v>
      </c>
      <c r="C116" s="47" t="s">
        <v>377</v>
      </c>
      <c r="D116" s="45">
        <v>0</v>
      </c>
      <c r="E116" s="9">
        <v>0</v>
      </c>
      <c r="F116" s="22">
        <f t="shared" si="2"/>
        <v>0</v>
      </c>
      <c r="G116" s="32" t="str">
        <f t="shared" si="3"/>
        <v/>
      </c>
    </row>
    <row r="117" spans="1:7" ht="19.5" hidden="1" customHeight="1">
      <c r="A117" s="44">
        <v>109</v>
      </c>
      <c r="B117" s="46" t="s">
        <v>372</v>
      </c>
      <c r="C117" s="47" t="s">
        <v>378</v>
      </c>
      <c r="D117" s="45">
        <v>0</v>
      </c>
      <c r="E117" s="9">
        <v>0</v>
      </c>
      <c r="F117" s="22">
        <f t="shared" si="2"/>
        <v>0</v>
      </c>
      <c r="G117" s="32" t="str">
        <f t="shared" si="3"/>
        <v/>
      </c>
    </row>
    <row r="118" spans="1:7" ht="19.5" hidden="1" customHeight="1">
      <c r="A118" s="44">
        <v>110</v>
      </c>
      <c r="B118" s="46" t="s">
        <v>374</v>
      </c>
      <c r="C118" s="47" t="s">
        <v>379</v>
      </c>
      <c r="D118" s="45">
        <v>0</v>
      </c>
      <c r="E118" s="9">
        <v>0</v>
      </c>
      <c r="F118" s="22">
        <f t="shared" si="2"/>
        <v>0</v>
      </c>
      <c r="G118" s="32" t="str">
        <f t="shared" si="3"/>
        <v/>
      </c>
    </row>
    <row r="119" spans="1:7" ht="19.5" hidden="1" customHeight="1">
      <c r="A119" s="44">
        <v>111</v>
      </c>
      <c r="B119" s="46" t="s">
        <v>376</v>
      </c>
      <c r="C119" s="47" t="s">
        <v>380</v>
      </c>
      <c r="D119" s="45">
        <v>0</v>
      </c>
      <c r="E119" s="9">
        <v>0</v>
      </c>
      <c r="F119" s="22">
        <f t="shared" si="2"/>
        <v>0</v>
      </c>
      <c r="G119" s="32" t="str">
        <f t="shared" si="3"/>
        <v/>
      </c>
    </row>
    <row r="120" spans="1:7" ht="19.5" hidden="1" customHeight="1">
      <c r="A120" s="44">
        <v>112</v>
      </c>
      <c r="B120" s="46"/>
      <c r="C120" s="47" t="s">
        <v>381</v>
      </c>
      <c r="D120" s="45">
        <v>0</v>
      </c>
      <c r="E120" s="9">
        <v>0</v>
      </c>
      <c r="F120" s="22">
        <f t="shared" si="2"/>
        <v>0</v>
      </c>
      <c r="G120" s="32" t="str">
        <f t="shared" si="3"/>
        <v/>
      </c>
    </row>
    <row r="121" spans="1:7" ht="19.5" hidden="1" customHeight="1">
      <c r="A121" s="44">
        <v>113</v>
      </c>
      <c r="B121" s="46"/>
      <c r="C121" s="47" t="s">
        <v>382</v>
      </c>
      <c r="D121" s="45">
        <v>0</v>
      </c>
      <c r="E121" s="9">
        <v>0</v>
      </c>
      <c r="F121" s="22">
        <f t="shared" si="2"/>
        <v>0</v>
      </c>
      <c r="G121" s="32" t="str">
        <f t="shared" si="3"/>
        <v/>
      </c>
    </row>
    <row r="122" spans="1:7" ht="19.5" hidden="1" customHeight="1">
      <c r="A122" s="44">
        <v>114</v>
      </c>
      <c r="B122" s="46"/>
      <c r="C122" s="47" t="s">
        <v>262</v>
      </c>
      <c r="D122" s="45">
        <v>0</v>
      </c>
      <c r="E122" s="9">
        <v>0</v>
      </c>
      <c r="F122" s="22">
        <f t="shared" si="2"/>
        <v>0</v>
      </c>
      <c r="G122" s="32" t="str">
        <f t="shared" si="3"/>
        <v/>
      </c>
    </row>
    <row r="123" spans="1:7" ht="19.5" hidden="1" customHeight="1">
      <c r="A123" s="44">
        <v>115</v>
      </c>
      <c r="B123" s="46" t="s">
        <v>135</v>
      </c>
      <c r="C123" s="47" t="s">
        <v>261</v>
      </c>
      <c r="D123" s="45">
        <v>0</v>
      </c>
      <c r="E123" s="9">
        <v>0</v>
      </c>
      <c r="F123" s="22">
        <f t="shared" si="2"/>
        <v>0</v>
      </c>
      <c r="G123" s="32" t="str">
        <f t="shared" si="3"/>
        <v/>
      </c>
    </row>
    <row r="124" spans="1:7" ht="19.5" hidden="1" customHeight="1">
      <c r="A124" s="44">
        <v>116</v>
      </c>
      <c r="B124" s="46"/>
      <c r="C124" s="47" t="s">
        <v>384</v>
      </c>
      <c r="D124" s="45">
        <v>0</v>
      </c>
      <c r="E124" s="9">
        <v>0</v>
      </c>
      <c r="F124" s="22">
        <f t="shared" si="2"/>
        <v>0</v>
      </c>
      <c r="G124" s="32" t="str">
        <f t="shared" si="3"/>
        <v/>
      </c>
    </row>
    <row r="125" spans="1:7" ht="19.5" hidden="1" customHeight="1">
      <c r="A125" s="44">
        <v>117</v>
      </c>
      <c r="B125" s="46" t="s">
        <v>136</v>
      </c>
      <c r="C125" s="47" t="s">
        <v>386</v>
      </c>
      <c r="D125" s="45">
        <v>0</v>
      </c>
      <c r="E125" s="9">
        <v>0</v>
      </c>
      <c r="F125" s="22">
        <f t="shared" si="2"/>
        <v>0</v>
      </c>
      <c r="G125" s="32" t="str">
        <f t="shared" si="3"/>
        <v/>
      </c>
    </row>
    <row r="126" spans="1:7" ht="19.5" hidden="1" customHeight="1">
      <c r="A126" s="44">
        <v>118</v>
      </c>
      <c r="B126" s="46" t="s">
        <v>137</v>
      </c>
      <c r="C126" s="47" t="s">
        <v>387</v>
      </c>
      <c r="D126" s="45">
        <v>0</v>
      </c>
      <c r="E126" s="9">
        <v>0</v>
      </c>
      <c r="F126" s="22">
        <f t="shared" si="2"/>
        <v>0</v>
      </c>
      <c r="G126" s="32" t="str">
        <f t="shared" si="3"/>
        <v/>
      </c>
    </row>
    <row r="127" spans="1:7" ht="19.5" hidden="1" customHeight="1">
      <c r="A127" s="44">
        <v>119</v>
      </c>
      <c r="B127" s="46" t="s">
        <v>383</v>
      </c>
      <c r="C127" s="47" t="s">
        <v>388</v>
      </c>
      <c r="D127" s="45">
        <v>0</v>
      </c>
      <c r="E127" s="9">
        <v>0</v>
      </c>
      <c r="F127" s="22">
        <f t="shared" si="2"/>
        <v>0</v>
      </c>
      <c r="G127" s="32" t="str">
        <f t="shared" si="3"/>
        <v/>
      </c>
    </row>
    <row r="128" spans="1:7" ht="19.5" hidden="1" customHeight="1">
      <c r="A128" s="44">
        <v>120</v>
      </c>
      <c r="B128" s="46" t="s">
        <v>385</v>
      </c>
      <c r="C128" s="47" t="s">
        <v>390</v>
      </c>
      <c r="D128" s="45">
        <v>0</v>
      </c>
      <c r="E128" s="9">
        <v>0</v>
      </c>
      <c r="F128" s="22">
        <f t="shared" si="2"/>
        <v>0</v>
      </c>
      <c r="G128" s="32" t="str">
        <f t="shared" si="3"/>
        <v/>
      </c>
    </row>
    <row r="129" spans="1:7" ht="19.5" hidden="1" customHeight="1">
      <c r="A129" s="44">
        <v>121</v>
      </c>
      <c r="B129" s="46">
        <v>19</v>
      </c>
      <c r="C129" s="47" t="s">
        <v>392</v>
      </c>
      <c r="D129" s="45">
        <v>0</v>
      </c>
      <c r="E129" s="9">
        <v>0</v>
      </c>
      <c r="F129" s="22">
        <f t="shared" si="2"/>
        <v>0</v>
      </c>
      <c r="G129" s="32" t="str">
        <f t="shared" si="3"/>
        <v/>
      </c>
    </row>
    <row r="130" spans="1:7" ht="19.5" hidden="1" customHeight="1">
      <c r="A130" s="44">
        <v>122</v>
      </c>
      <c r="B130" s="46">
        <v>20</v>
      </c>
      <c r="C130" s="47" t="s">
        <v>184</v>
      </c>
      <c r="D130" s="45">
        <v>0</v>
      </c>
      <c r="E130" s="9">
        <v>0</v>
      </c>
      <c r="F130" s="22">
        <f t="shared" si="2"/>
        <v>0</v>
      </c>
      <c r="G130" s="32" t="str">
        <f t="shared" si="3"/>
        <v/>
      </c>
    </row>
    <row r="131" spans="1:7" ht="19.5" hidden="1" customHeight="1">
      <c r="A131" s="44">
        <v>123</v>
      </c>
      <c r="B131" s="46" t="s">
        <v>389</v>
      </c>
      <c r="C131" s="47" t="s">
        <v>202</v>
      </c>
      <c r="D131" s="45">
        <v>0</v>
      </c>
      <c r="E131" s="9">
        <v>0</v>
      </c>
      <c r="F131" s="22">
        <f t="shared" si="2"/>
        <v>0</v>
      </c>
      <c r="G131" s="32" t="str">
        <f t="shared" si="3"/>
        <v/>
      </c>
    </row>
    <row r="132" spans="1:7" ht="19.5" hidden="1" customHeight="1">
      <c r="A132" s="44">
        <v>124</v>
      </c>
      <c r="B132" s="46" t="s">
        <v>391</v>
      </c>
      <c r="C132" s="47" t="s">
        <v>395</v>
      </c>
      <c r="D132" s="45">
        <v>0</v>
      </c>
      <c r="E132" s="9">
        <v>0</v>
      </c>
      <c r="F132" s="22">
        <f t="shared" si="2"/>
        <v>0</v>
      </c>
      <c r="G132" s="32" t="str">
        <f t="shared" si="3"/>
        <v/>
      </c>
    </row>
    <row r="133" spans="1:7" ht="19.5" hidden="1" customHeight="1">
      <c r="A133" s="44">
        <v>125</v>
      </c>
      <c r="B133" s="46" t="s">
        <v>393</v>
      </c>
      <c r="C133" s="47" t="s">
        <v>396</v>
      </c>
      <c r="D133" s="45">
        <v>0</v>
      </c>
      <c r="E133" s="9">
        <v>0</v>
      </c>
      <c r="F133" s="22">
        <f t="shared" si="2"/>
        <v>0</v>
      </c>
      <c r="G133" s="32" t="str">
        <f t="shared" si="3"/>
        <v/>
      </c>
    </row>
    <row r="134" spans="1:7" ht="19.5" hidden="1" customHeight="1">
      <c r="A134" s="44">
        <v>126</v>
      </c>
      <c r="B134" s="46" t="s">
        <v>394</v>
      </c>
      <c r="C134" s="47" t="s">
        <v>397</v>
      </c>
      <c r="D134" s="45">
        <v>0</v>
      </c>
      <c r="E134" s="9">
        <v>0</v>
      </c>
      <c r="F134" s="22">
        <f t="shared" si="2"/>
        <v>0</v>
      </c>
      <c r="G134" s="32" t="str">
        <f t="shared" si="3"/>
        <v/>
      </c>
    </row>
    <row r="135" spans="1:7" ht="19.5" hidden="1" customHeight="1">
      <c r="A135" s="44">
        <v>127</v>
      </c>
      <c r="B135" s="46">
        <v>24</v>
      </c>
      <c r="C135" s="47" t="s">
        <v>398</v>
      </c>
      <c r="D135" s="45">
        <v>0</v>
      </c>
      <c r="E135" s="9">
        <v>0</v>
      </c>
      <c r="F135" s="22">
        <f t="shared" si="2"/>
        <v>0</v>
      </c>
      <c r="G135" s="32" t="str">
        <f t="shared" si="3"/>
        <v/>
      </c>
    </row>
    <row r="136" spans="1:7" ht="19.5" hidden="1" customHeight="1">
      <c r="A136" s="44">
        <v>128</v>
      </c>
      <c r="B136" s="46" t="s">
        <v>214</v>
      </c>
      <c r="C136" s="47" t="s">
        <v>50</v>
      </c>
      <c r="D136" s="45">
        <v>0</v>
      </c>
      <c r="E136" s="9">
        <v>0</v>
      </c>
      <c r="F136" s="22">
        <f t="shared" si="2"/>
        <v>0</v>
      </c>
      <c r="G136" s="32" t="str">
        <f t="shared" si="3"/>
        <v/>
      </c>
    </row>
    <row r="137" spans="1:7" ht="19.5" hidden="1" customHeight="1">
      <c r="A137" s="44">
        <v>129</v>
      </c>
      <c r="B137" s="46" t="s">
        <v>218</v>
      </c>
      <c r="C137" s="47" t="s">
        <v>51</v>
      </c>
      <c r="D137" s="45">
        <v>0</v>
      </c>
      <c r="E137" s="9">
        <v>0</v>
      </c>
      <c r="F137" s="22">
        <f t="shared" si="2"/>
        <v>0</v>
      </c>
      <c r="G137" s="32" t="str">
        <f t="shared" si="3"/>
        <v/>
      </c>
    </row>
    <row r="138" spans="1:7" ht="19.5" hidden="1" customHeight="1">
      <c r="A138" s="44">
        <v>130</v>
      </c>
      <c r="B138" s="46" t="s">
        <v>223</v>
      </c>
      <c r="C138" s="47" t="s">
        <v>52</v>
      </c>
      <c r="D138" s="45">
        <v>0</v>
      </c>
      <c r="E138" s="9">
        <v>0</v>
      </c>
      <c r="F138" s="22">
        <f t="shared" si="2"/>
        <v>0</v>
      </c>
      <c r="G138" s="32" t="str">
        <f t="shared" si="3"/>
        <v/>
      </c>
    </row>
    <row r="139" spans="1:7" ht="19.5" hidden="1" customHeight="1">
      <c r="A139" s="44">
        <v>131</v>
      </c>
      <c r="B139" s="46" t="s">
        <v>138</v>
      </c>
      <c r="C139" s="47" t="s">
        <v>272</v>
      </c>
      <c r="D139" s="45">
        <v>0</v>
      </c>
      <c r="E139" s="9">
        <v>0</v>
      </c>
      <c r="F139" s="22">
        <f t="shared" si="2"/>
        <v>0</v>
      </c>
      <c r="G139" s="32" t="str">
        <f t="shared" si="3"/>
        <v/>
      </c>
    </row>
    <row r="140" spans="1:7" ht="19.5" hidden="1" customHeight="1">
      <c r="A140" s="44">
        <v>132</v>
      </c>
      <c r="B140" s="46" t="s">
        <v>139</v>
      </c>
      <c r="C140" s="47" t="s">
        <v>271</v>
      </c>
      <c r="D140" s="45">
        <v>0</v>
      </c>
      <c r="E140" s="9">
        <v>0</v>
      </c>
      <c r="F140" s="22">
        <f t="shared" si="2"/>
        <v>0</v>
      </c>
      <c r="G140" s="32" t="str">
        <f t="shared" si="3"/>
        <v/>
      </c>
    </row>
    <row r="141" spans="1:7" ht="19.5" hidden="1" customHeight="1">
      <c r="A141" s="44">
        <v>133</v>
      </c>
      <c r="B141" s="46" t="s">
        <v>140</v>
      </c>
      <c r="C141" s="47" t="s">
        <v>273</v>
      </c>
      <c r="D141" s="45">
        <v>0</v>
      </c>
      <c r="E141" s="9">
        <v>0</v>
      </c>
      <c r="F141" s="22">
        <f t="shared" si="2"/>
        <v>0</v>
      </c>
      <c r="G141" s="32" t="str">
        <f t="shared" si="3"/>
        <v/>
      </c>
    </row>
    <row r="142" spans="1:7" ht="19.5" hidden="1" customHeight="1">
      <c r="A142" s="44">
        <v>134</v>
      </c>
      <c r="B142" s="46" t="s">
        <v>141</v>
      </c>
      <c r="C142" s="47" t="s">
        <v>53</v>
      </c>
      <c r="D142" s="45">
        <v>0</v>
      </c>
      <c r="E142" s="9">
        <v>0</v>
      </c>
      <c r="F142" s="22">
        <f t="shared" si="2"/>
        <v>0</v>
      </c>
      <c r="G142" s="32" t="str">
        <f t="shared" si="3"/>
        <v/>
      </c>
    </row>
    <row r="143" spans="1:7" ht="19.5" hidden="1" customHeight="1">
      <c r="A143" s="44">
        <v>135</v>
      </c>
      <c r="B143" s="46" t="s">
        <v>142</v>
      </c>
      <c r="C143" s="47" t="s">
        <v>54</v>
      </c>
      <c r="D143" s="45">
        <v>0</v>
      </c>
      <c r="E143" s="9">
        <v>0</v>
      </c>
      <c r="F143" s="22">
        <f t="shared" si="2"/>
        <v>0</v>
      </c>
      <c r="G143" s="32" t="str">
        <f t="shared" si="3"/>
        <v/>
      </c>
    </row>
    <row r="144" spans="1:7" ht="19.5" hidden="1" customHeight="1">
      <c r="A144" s="44">
        <v>136</v>
      </c>
      <c r="B144" s="46" t="s">
        <v>143</v>
      </c>
      <c r="C144" s="47" t="s">
        <v>55</v>
      </c>
      <c r="D144" s="45">
        <v>0</v>
      </c>
      <c r="E144" s="9">
        <v>0</v>
      </c>
      <c r="F144" s="22">
        <f t="shared" si="2"/>
        <v>0</v>
      </c>
      <c r="G144" s="32" t="str">
        <f t="shared" si="3"/>
        <v/>
      </c>
    </row>
    <row r="145" spans="1:7" ht="19.5" hidden="1" customHeight="1">
      <c r="A145" s="44">
        <v>137</v>
      </c>
      <c r="B145" s="46" t="s">
        <v>245</v>
      </c>
      <c r="C145" s="47" t="s">
        <v>257</v>
      </c>
      <c r="D145" s="45">
        <v>0</v>
      </c>
      <c r="E145" s="9">
        <v>0</v>
      </c>
      <c r="F145" s="22">
        <f t="shared" si="2"/>
        <v>0</v>
      </c>
      <c r="G145" s="32" t="str">
        <f t="shared" si="3"/>
        <v/>
      </c>
    </row>
    <row r="146" spans="1:7" ht="19.5" hidden="1" customHeight="1">
      <c r="A146" s="44">
        <v>138</v>
      </c>
      <c r="B146" s="46" t="s">
        <v>244</v>
      </c>
      <c r="C146" s="47" t="s">
        <v>256</v>
      </c>
      <c r="D146" s="45">
        <v>0</v>
      </c>
      <c r="E146" s="9">
        <v>0</v>
      </c>
      <c r="F146" s="22">
        <f t="shared" si="2"/>
        <v>0</v>
      </c>
      <c r="G146" s="32" t="str">
        <f t="shared" si="3"/>
        <v/>
      </c>
    </row>
    <row r="147" spans="1:7" ht="19.5" hidden="1" customHeight="1">
      <c r="A147" s="44">
        <v>139</v>
      </c>
      <c r="B147" s="46" t="s">
        <v>246</v>
      </c>
      <c r="C147" s="47" t="s">
        <v>258</v>
      </c>
      <c r="D147" s="45">
        <v>0</v>
      </c>
      <c r="E147" s="9">
        <v>0</v>
      </c>
      <c r="F147" s="22">
        <f t="shared" si="2"/>
        <v>0</v>
      </c>
      <c r="G147" s="32" t="str">
        <f t="shared" si="3"/>
        <v/>
      </c>
    </row>
    <row r="148" spans="1:7" ht="19.5" hidden="1" customHeight="1">
      <c r="A148" s="44">
        <v>140</v>
      </c>
      <c r="B148" s="46" t="s">
        <v>144</v>
      </c>
      <c r="C148" s="47" t="s">
        <v>400</v>
      </c>
      <c r="D148" s="45">
        <v>0</v>
      </c>
      <c r="E148" s="9">
        <v>0</v>
      </c>
      <c r="F148" s="22">
        <f t="shared" si="2"/>
        <v>0</v>
      </c>
      <c r="G148" s="32" t="str">
        <f t="shared" si="3"/>
        <v/>
      </c>
    </row>
    <row r="149" spans="1:7" ht="19.5" hidden="1" customHeight="1">
      <c r="A149" s="44">
        <v>141</v>
      </c>
      <c r="B149" s="46" t="s">
        <v>145</v>
      </c>
      <c r="C149" s="47" t="s">
        <v>402</v>
      </c>
      <c r="D149" s="45">
        <v>0</v>
      </c>
      <c r="E149" s="9">
        <v>0</v>
      </c>
      <c r="F149" s="22">
        <f t="shared" si="2"/>
        <v>0</v>
      </c>
      <c r="G149" s="32" t="str">
        <f t="shared" si="3"/>
        <v/>
      </c>
    </row>
    <row r="150" spans="1:7" ht="19.5" hidden="1" customHeight="1">
      <c r="A150" s="44">
        <v>142</v>
      </c>
      <c r="B150" s="46" t="s">
        <v>146</v>
      </c>
      <c r="C150" s="47" t="s">
        <v>404</v>
      </c>
      <c r="D150" s="45">
        <v>0</v>
      </c>
      <c r="E150" s="9">
        <v>0</v>
      </c>
      <c r="F150" s="22">
        <f t="shared" si="2"/>
        <v>0</v>
      </c>
      <c r="G150" s="32" t="str">
        <f t="shared" si="3"/>
        <v/>
      </c>
    </row>
    <row r="151" spans="1:7" ht="19.5" hidden="1" customHeight="1">
      <c r="A151" s="44">
        <v>143</v>
      </c>
      <c r="B151" s="46" t="s">
        <v>399</v>
      </c>
      <c r="C151" s="47" t="s">
        <v>405</v>
      </c>
      <c r="D151" s="45">
        <v>0</v>
      </c>
      <c r="E151" s="9">
        <v>0</v>
      </c>
      <c r="F151" s="22">
        <f t="shared" si="2"/>
        <v>0</v>
      </c>
      <c r="G151" s="32" t="str">
        <f t="shared" si="3"/>
        <v/>
      </c>
    </row>
    <row r="152" spans="1:7" ht="19.5" hidden="1" customHeight="1">
      <c r="A152" s="44">
        <v>144</v>
      </c>
      <c r="B152" s="46" t="s">
        <v>401</v>
      </c>
      <c r="C152" s="47" t="s">
        <v>406</v>
      </c>
      <c r="D152" s="45">
        <v>0</v>
      </c>
      <c r="E152" s="9">
        <v>0</v>
      </c>
      <c r="F152" s="22">
        <f t="shared" ref="F152:F215" si="4">IF(E152&gt;D152,D152,E152)</f>
        <v>0</v>
      </c>
      <c r="G152" s="32" t="str">
        <f t="shared" ref="G152:G215" si="5">IFERROR(F152/D152,"")</f>
        <v/>
      </c>
    </row>
    <row r="153" spans="1:7" ht="19.5" hidden="1" customHeight="1">
      <c r="A153" s="44">
        <v>145</v>
      </c>
      <c r="B153" s="46" t="s">
        <v>403</v>
      </c>
      <c r="C153" s="47" t="s">
        <v>407</v>
      </c>
      <c r="D153" s="45">
        <v>0</v>
      </c>
      <c r="E153" s="9">
        <v>0</v>
      </c>
      <c r="F153" s="22">
        <f t="shared" si="4"/>
        <v>0</v>
      </c>
      <c r="G153" s="32" t="str">
        <f t="shared" si="5"/>
        <v/>
      </c>
    </row>
    <row r="154" spans="1:7" ht="19.5" hidden="1" customHeight="1">
      <c r="A154" s="44">
        <v>146</v>
      </c>
      <c r="B154" s="46"/>
      <c r="C154" s="47" t="s">
        <v>409</v>
      </c>
      <c r="D154" s="45">
        <v>0</v>
      </c>
      <c r="E154" s="9">
        <v>0</v>
      </c>
      <c r="F154" s="22">
        <f t="shared" si="4"/>
        <v>0</v>
      </c>
      <c r="G154" s="32" t="str">
        <f t="shared" si="5"/>
        <v/>
      </c>
    </row>
    <row r="155" spans="1:7" ht="19.5" hidden="1" customHeight="1">
      <c r="A155" s="44">
        <v>147</v>
      </c>
      <c r="B155" s="46"/>
      <c r="C155" s="47" t="s">
        <v>411</v>
      </c>
      <c r="D155" s="45">
        <v>0</v>
      </c>
      <c r="E155" s="9">
        <v>0</v>
      </c>
      <c r="F155" s="22">
        <f t="shared" si="4"/>
        <v>0</v>
      </c>
      <c r="G155" s="32" t="str">
        <f t="shared" si="5"/>
        <v/>
      </c>
    </row>
    <row r="156" spans="1:7" ht="19.5" hidden="1" customHeight="1">
      <c r="A156" s="44">
        <v>148</v>
      </c>
      <c r="B156" s="46"/>
      <c r="C156" s="47" t="s">
        <v>413</v>
      </c>
      <c r="D156" s="45">
        <v>0</v>
      </c>
      <c r="E156" s="9">
        <v>0</v>
      </c>
      <c r="F156" s="22">
        <f t="shared" si="4"/>
        <v>0</v>
      </c>
      <c r="G156" s="32" t="str">
        <f t="shared" si="5"/>
        <v/>
      </c>
    </row>
    <row r="157" spans="1:7" ht="19.5" hidden="1" customHeight="1">
      <c r="A157" s="44">
        <v>149</v>
      </c>
      <c r="B157" s="46" t="s">
        <v>408</v>
      </c>
      <c r="C157" s="47" t="s">
        <v>415</v>
      </c>
      <c r="D157" s="45">
        <v>0</v>
      </c>
      <c r="E157" s="9">
        <v>0</v>
      </c>
      <c r="F157" s="22">
        <f t="shared" si="4"/>
        <v>0</v>
      </c>
      <c r="G157" s="32" t="str">
        <f t="shared" si="5"/>
        <v/>
      </c>
    </row>
    <row r="158" spans="1:7" ht="19.5" hidden="1" customHeight="1">
      <c r="A158" s="44">
        <v>150</v>
      </c>
      <c r="B158" s="46" t="s">
        <v>410</v>
      </c>
      <c r="C158" s="47" t="s">
        <v>417</v>
      </c>
      <c r="D158" s="45">
        <v>0</v>
      </c>
      <c r="E158" s="9">
        <v>0</v>
      </c>
      <c r="F158" s="22">
        <f t="shared" si="4"/>
        <v>0</v>
      </c>
      <c r="G158" s="32" t="str">
        <f t="shared" si="5"/>
        <v/>
      </c>
    </row>
    <row r="159" spans="1:7" ht="19.5" hidden="1" customHeight="1">
      <c r="A159" s="44">
        <v>151</v>
      </c>
      <c r="B159" s="46" t="s">
        <v>412</v>
      </c>
      <c r="C159" s="47" t="s">
        <v>419</v>
      </c>
      <c r="D159" s="45">
        <v>0</v>
      </c>
      <c r="E159" s="9">
        <v>0</v>
      </c>
      <c r="F159" s="22">
        <f t="shared" si="4"/>
        <v>0</v>
      </c>
      <c r="G159" s="32" t="str">
        <f t="shared" si="5"/>
        <v/>
      </c>
    </row>
    <row r="160" spans="1:7" ht="19.5" hidden="1" customHeight="1">
      <c r="A160" s="44">
        <v>152</v>
      </c>
      <c r="B160" s="46" t="s">
        <v>414</v>
      </c>
      <c r="C160" s="47" t="s">
        <v>265</v>
      </c>
      <c r="D160" s="45">
        <v>0</v>
      </c>
      <c r="E160" s="9">
        <v>0</v>
      </c>
      <c r="F160" s="22">
        <f t="shared" si="4"/>
        <v>0</v>
      </c>
      <c r="G160" s="32" t="str">
        <f t="shared" si="5"/>
        <v/>
      </c>
    </row>
    <row r="161" spans="1:7" ht="19.5" hidden="1" customHeight="1">
      <c r="A161" s="44">
        <v>153</v>
      </c>
      <c r="B161" s="46" t="s">
        <v>416</v>
      </c>
      <c r="C161" s="47" t="s">
        <v>264</v>
      </c>
      <c r="D161" s="45">
        <v>0</v>
      </c>
      <c r="E161" s="9">
        <v>0</v>
      </c>
      <c r="F161" s="22">
        <f t="shared" si="4"/>
        <v>0</v>
      </c>
      <c r="G161" s="32" t="str">
        <f t="shared" si="5"/>
        <v/>
      </c>
    </row>
    <row r="162" spans="1:7" ht="19.5" hidden="1" customHeight="1">
      <c r="A162" s="44">
        <v>154</v>
      </c>
      <c r="B162" s="46" t="s">
        <v>418</v>
      </c>
      <c r="C162" s="47" t="s">
        <v>263</v>
      </c>
      <c r="D162" s="45">
        <v>0</v>
      </c>
      <c r="E162" s="9">
        <v>0</v>
      </c>
      <c r="F162" s="22">
        <f t="shared" si="4"/>
        <v>0</v>
      </c>
      <c r="G162" s="32" t="str">
        <f t="shared" si="5"/>
        <v/>
      </c>
    </row>
    <row r="163" spans="1:7" ht="19.5" hidden="1" customHeight="1">
      <c r="A163" s="44">
        <v>155</v>
      </c>
      <c r="B163" s="46" t="s">
        <v>217</v>
      </c>
      <c r="C163" s="47" t="s">
        <v>421</v>
      </c>
      <c r="D163" s="45">
        <v>0</v>
      </c>
      <c r="E163" s="9">
        <v>0</v>
      </c>
      <c r="F163" s="22">
        <f t="shared" si="4"/>
        <v>0</v>
      </c>
      <c r="G163" s="32" t="str">
        <f t="shared" si="5"/>
        <v/>
      </c>
    </row>
    <row r="164" spans="1:7" ht="19.5" hidden="1" customHeight="1">
      <c r="A164" s="44">
        <v>156</v>
      </c>
      <c r="B164" s="46" t="s">
        <v>221</v>
      </c>
      <c r="C164" s="47" t="s">
        <v>423</v>
      </c>
      <c r="D164" s="45">
        <v>0</v>
      </c>
      <c r="E164" s="9">
        <v>0</v>
      </c>
      <c r="F164" s="22">
        <f t="shared" si="4"/>
        <v>0</v>
      </c>
      <c r="G164" s="32" t="str">
        <f t="shared" si="5"/>
        <v/>
      </c>
    </row>
    <row r="165" spans="1:7" ht="19.5" hidden="1" customHeight="1">
      <c r="A165" s="44">
        <v>157</v>
      </c>
      <c r="B165" s="46" t="s">
        <v>226</v>
      </c>
      <c r="C165" s="47" t="s">
        <v>425</v>
      </c>
      <c r="D165" s="45">
        <v>0</v>
      </c>
      <c r="E165" s="9">
        <v>0</v>
      </c>
      <c r="F165" s="22">
        <f t="shared" si="4"/>
        <v>0</v>
      </c>
      <c r="G165" s="32" t="str">
        <f t="shared" si="5"/>
        <v/>
      </c>
    </row>
    <row r="166" spans="1:7" ht="19.5" hidden="1" customHeight="1">
      <c r="A166" s="44">
        <v>158</v>
      </c>
      <c r="B166" s="46" t="s">
        <v>420</v>
      </c>
      <c r="C166" s="47" t="s">
        <v>426</v>
      </c>
      <c r="D166" s="45">
        <v>0</v>
      </c>
      <c r="E166" s="9">
        <v>0</v>
      </c>
      <c r="F166" s="22">
        <f t="shared" si="4"/>
        <v>0</v>
      </c>
      <c r="G166" s="32" t="str">
        <f t="shared" si="5"/>
        <v/>
      </c>
    </row>
    <row r="167" spans="1:7" ht="19.5" hidden="1" customHeight="1">
      <c r="A167" s="44">
        <v>159</v>
      </c>
      <c r="B167" s="46" t="s">
        <v>422</v>
      </c>
      <c r="C167" s="47" t="s">
        <v>427</v>
      </c>
      <c r="D167" s="45">
        <v>0</v>
      </c>
      <c r="E167" s="9">
        <v>0</v>
      </c>
      <c r="F167" s="22">
        <f t="shared" si="4"/>
        <v>0</v>
      </c>
      <c r="G167" s="32" t="str">
        <f t="shared" si="5"/>
        <v/>
      </c>
    </row>
    <row r="168" spans="1:7" ht="19.5" hidden="1" customHeight="1">
      <c r="A168" s="44">
        <v>160</v>
      </c>
      <c r="B168" s="46" t="s">
        <v>424</v>
      </c>
      <c r="C168" s="47" t="s">
        <v>429</v>
      </c>
      <c r="D168" s="45">
        <v>0</v>
      </c>
      <c r="E168" s="9">
        <v>0</v>
      </c>
      <c r="F168" s="22">
        <f t="shared" si="4"/>
        <v>0</v>
      </c>
      <c r="G168" s="32" t="str">
        <f t="shared" si="5"/>
        <v/>
      </c>
    </row>
    <row r="169" spans="1:7" ht="19.5" hidden="1" customHeight="1">
      <c r="A169" s="44">
        <v>161</v>
      </c>
      <c r="B169" s="46" t="s">
        <v>250</v>
      </c>
      <c r="C169" s="47" t="s">
        <v>431</v>
      </c>
      <c r="D169" s="45">
        <v>0</v>
      </c>
      <c r="E169" s="9">
        <v>0</v>
      </c>
      <c r="F169" s="22">
        <f t="shared" si="4"/>
        <v>0</v>
      </c>
      <c r="G169" s="32" t="str">
        <f t="shared" si="5"/>
        <v/>
      </c>
    </row>
    <row r="170" spans="1:7" ht="19.5" hidden="1" customHeight="1">
      <c r="A170" s="44">
        <v>162</v>
      </c>
      <c r="B170" s="46" t="s">
        <v>251</v>
      </c>
      <c r="C170" s="47" t="s">
        <v>433</v>
      </c>
      <c r="D170" s="45">
        <v>0</v>
      </c>
      <c r="E170" s="9">
        <v>0</v>
      </c>
      <c r="F170" s="22">
        <f t="shared" si="4"/>
        <v>0</v>
      </c>
      <c r="G170" s="32" t="str">
        <f t="shared" si="5"/>
        <v/>
      </c>
    </row>
    <row r="171" spans="1:7" ht="19.5" hidden="1" customHeight="1">
      <c r="A171" s="44">
        <v>163</v>
      </c>
      <c r="B171" s="46" t="s">
        <v>428</v>
      </c>
      <c r="C171" s="47" t="s">
        <v>435</v>
      </c>
      <c r="D171" s="45">
        <v>0</v>
      </c>
      <c r="E171" s="9">
        <v>0</v>
      </c>
      <c r="F171" s="22">
        <f t="shared" si="4"/>
        <v>0</v>
      </c>
      <c r="G171" s="32" t="str">
        <f t="shared" si="5"/>
        <v/>
      </c>
    </row>
    <row r="172" spans="1:7" ht="19.5" hidden="1" customHeight="1">
      <c r="A172" s="44">
        <v>164</v>
      </c>
      <c r="B172" s="46" t="s">
        <v>430</v>
      </c>
      <c r="C172" s="47" t="s">
        <v>437</v>
      </c>
      <c r="D172" s="45">
        <v>0</v>
      </c>
      <c r="E172" s="9">
        <v>0</v>
      </c>
      <c r="F172" s="22">
        <f t="shared" si="4"/>
        <v>0</v>
      </c>
      <c r="G172" s="32" t="str">
        <f t="shared" si="5"/>
        <v/>
      </c>
    </row>
    <row r="173" spans="1:7" ht="19.5" hidden="1" customHeight="1">
      <c r="A173" s="44">
        <v>165</v>
      </c>
      <c r="B173" s="46" t="s">
        <v>432</v>
      </c>
      <c r="C173" s="47" t="s">
        <v>439</v>
      </c>
      <c r="D173" s="45">
        <v>0</v>
      </c>
      <c r="E173" s="9">
        <v>0</v>
      </c>
      <c r="F173" s="22">
        <f t="shared" si="4"/>
        <v>0</v>
      </c>
      <c r="G173" s="32" t="str">
        <f t="shared" si="5"/>
        <v/>
      </c>
    </row>
    <row r="174" spans="1:7" ht="19.5" hidden="1" customHeight="1">
      <c r="A174" s="44">
        <v>166</v>
      </c>
      <c r="B174" s="46" t="s">
        <v>434</v>
      </c>
      <c r="C174" s="47" t="s">
        <v>441</v>
      </c>
      <c r="D174" s="45">
        <v>0</v>
      </c>
      <c r="E174" s="9">
        <v>0</v>
      </c>
      <c r="F174" s="22">
        <f t="shared" si="4"/>
        <v>0</v>
      </c>
      <c r="G174" s="32" t="str">
        <f t="shared" si="5"/>
        <v/>
      </c>
    </row>
    <row r="175" spans="1:7" ht="19.5" hidden="1" customHeight="1">
      <c r="A175" s="44">
        <v>167</v>
      </c>
      <c r="B175" s="46" t="s">
        <v>436</v>
      </c>
      <c r="C175" s="47" t="s">
        <v>443</v>
      </c>
      <c r="D175" s="45">
        <v>0</v>
      </c>
      <c r="E175" s="9">
        <v>0</v>
      </c>
      <c r="F175" s="22">
        <f t="shared" si="4"/>
        <v>0</v>
      </c>
      <c r="G175" s="32" t="str">
        <f t="shared" si="5"/>
        <v/>
      </c>
    </row>
    <row r="176" spans="1:7" ht="19.5" hidden="1" customHeight="1">
      <c r="A176" s="44">
        <v>168</v>
      </c>
      <c r="B176" s="46" t="s">
        <v>438</v>
      </c>
      <c r="C176" s="47" t="s">
        <v>445</v>
      </c>
      <c r="D176" s="45">
        <v>0</v>
      </c>
      <c r="E176" s="9">
        <v>0</v>
      </c>
      <c r="F176" s="22">
        <f t="shared" si="4"/>
        <v>0</v>
      </c>
      <c r="G176" s="32" t="str">
        <f t="shared" si="5"/>
        <v/>
      </c>
    </row>
    <row r="177" spans="1:7" ht="19.5" hidden="1" customHeight="1">
      <c r="A177" s="44">
        <v>169</v>
      </c>
      <c r="B177" s="46" t="s">
        <v>440</v>
      </c>
      <c r="C177" s="47" t="s">
        <v>447</v>
      </c>
      <c r="D177" s="45">
        <v>0</v>
      </c>
      <c r="E177" s="9">
        <v>0</v>
      </c>
      <c r="F177" s="22">
        <f t="shared" si="4"/>
        <v>0</v>
      </c>
      <c r="G177" s="32" t="str">
        <f t="shared" si="5"/>
        <v/>
      </c>
    </row>
    <row r="178" spans="1:7" ht="19.5" hidden="1" customHeight="1">
      <c r="A178" s="44">
        <v>170</v>
      </c>
      <c r="B178" s="46" t="s">
        <v>442</v>
      </c>
      <c r="C178" s="47" t="s">
        <v>449</v>
      </c>
      <c r="D178" s="45">
        <v>0</v>
      </c>
      <c r="E178" s="9">
        <v>0</v>
      </c>
      <c r="F178" s="22">
        <f t="shared" si="4"/>
        <v>0</v>
      </c>
      <c r="G178" s="32" t="str">
        <f t="shared" si="5"/>
        <v/>
      </c>
    </row>
    <row r="179" spans="1:7" ht="19.5" hidden="1" customHeight="1">
      <c r="A179" s="44">
        <v>171</v>
      </c>
      <c r="B179" s="46" t="s">
        <v>444</v>
      </c>
      <c r="C179" s="47" t="s">
        <v>451</v>
      </c>
      <c r="D179" s="45">
        <v>0</v>
      </c>
      <c r="E179" s="9">
        <v>0</v>
      </c>
      <c r="F179" s="22">
        <f t="shared" si="4"/>
        <v>0</v>
      </c>
      <c r="G179" s="32" t="str">
        <f t="shared" si="5"/>
        <v/>
      </c>
    </row>
    <row r="180" spans="1:7" ht="19.5" hidden="1" customHeight="1">
      <c r="A180" s="44">
        <v>172</v>
      </c>
      <c r="B180" s="46" t="s">
        <v>446</v>
      </c>
      <c r="C180" s="47" t="s">
        <v>452</v>
      </c>
      <c r="D180" s="45">
        <v>0</v>
      </c>
      <c r="E180" s="9">
        <v>0</v>
      </c>
      <c r="F180" s="22">
        <f t="shared" si="4"/>
        <v>0</v>
      </c>
      <c r="G180" s="32" t="str">
        <f t="shared" si="5"/>
        <v/>
      </c>
    </row>
    <row r="181" spans="1:7" ht="19.5" hidden="1" customHeight="1">
      <c r="A181" s="44">
        <v>173</v>
      </c>
      <c r="B181" s="46" t="s">
        <v>448</v>
      </c>
      <c r="C181" s="47" t="s">
        <v>453</v>
      </c>
      <c r="D181" s="45">
        <v>0</v>
      </c>
      <c r="E181" s="9">
        <v>0</v>
      </c>
      <c r="F181" s="22">
        <f t="shared" si="4"/>
        <v>0</v>
      </c>
      <c r="G181" s="32" t="str">
        <f t="shared" si="5"/>
        <v/>
      </c>
    </row>
    <row r="182" spans="1:7" ht="19.5" hidden="1" customHeight="1">
      <c r="A182" s="44">
        <v>174</v>
      </c>
      <c r="B182" s="46" t="s">
        <v>450</v>
      </c>
      <c r="C182" s="47" t="s">
        <v>454</v>
      </c>
      <c r="D182" s="45">
        <v>0</v>
      </c>
      <c r="E182" s="9">
        <v>0</v>
      </c>
      <c r="F182" s="22">
        <f t="shared" si="4"/>
        <v>0</v>
      </c>
      <c r="G182" s="32" t="str">
        <f t="shared" si="5"/>
        <v/>
      </c>
    </row>
    <row r="183" spans="1:7" ht="19.5" hidden="1" customHeight="1">
      <c r="A183" s="44">
        <v>175</v>
      </c>
      <c r="B183" s="46" t="s">
        <v>242</v>
      </c>
      <c r="C183" s="47" t="s">
        <v>455</v>
      </c>
      <c r="D183" s="45">
        <v>0</v>
      </c>
      <c r="E183" s="9">
        <v>0</v>
      </c>
      <c r="F183" s="22">
        <f t="shared" si="4"/>
        <v>0</v>
      </c>
      <c r="G183" s="32" t="str">
        <f t="shared" si="5"/>
        <v/>
      </c>
    </row>
    <row r="184" spans="1:7" ht="19.5" hidden="1" customHeight="1">
      <c r="A184" s="44">
        <v>176</v>
      </c>
      <c r="B184" s="46" t="s">
        <v>241</v>
      </c>
      <c r="C184" s="47" t="s">
        <v>456</v>
      </c>
      <c r="D184" s="45">
        <v>0</v>
      </c>
      <c r="E184" s="9">
        <v>0</v>
      </c>
      <c r="F184" s="22">
        <f t="shared" si="4"/>
        <v>0</v>
      </c>
      <c r="G184" s="32" t="str">
        <f t="shared" si="5"/>
        <v/>
      </c>
    </row>
    <row r="185" spans="1:7" ht="19.5" hidden="1" customHeight="1">
      <c r="A185" s="44">
        <v>177</v>
      </c>
      <c r="B185" s="46" t="s">
        <v>243</v>
      </c>
      <c r="C185" s="47" t="s">
        <v>457</v>
      </c>
      <c r="D185" s="45">
        <v>0</v>
      </c>
      <c r="E185" s="9">
        <v>0</v>
      </c>
      <c r="F185" s="22">
        <f t="shared" si="4"/>
        <v>0</v>
      </c>
      <c r="G185" s="32" t="str">
        <f t="shared" si="5"/>
        <v/>
      </c>
    </row>
    <row r="186" spans="1:7" ht="19.5" hidden="1" customHeight="1">
      <c r="A186" s="44">
        <v>178</v>
      </c>
      <c r="B186" s="46" t="s">
        <v>148</v>
      </c>
      <c r="C186" s="47" t="s">
        <v>459</v>
      </c>
      <c r="D186" s="45">
        <v>0</v>
      </c>
      <c r="E186" s="9">
        <v>0</v>
      </c>
      <c r="F186" s="22">
        <f t="shared" si="4"/>
        <v>0</v>
      </c>
      <c r="G186" s="32" t="str">
        <f t="shared" si="5"/>
        <v/>
      </c>
    </row>
    <row r="187" spans="1:7" ht="19.5" hidden="1" customHeight="1">
      <c r="A187" s="44">
        <v>179</v>
      </c>
      <c r="B187" s="46" t="s">
        <v>149</v>
      </c>
      <c r="C187" s="47" t="s">
        <v>461</v>
      </c>
      <c r="D187" s="45">
        <v>0</v>
      </c>
      <c r="E187" s="9">
        <v>0</v>
      </c>
      <c r="F187" s="22">
        <f t="shared" si="4"/>
        <v>0</v>
      </c>
      <c r="G187" s="32" t="str">
        <f t="shared" si="5"/>
        <v/>
      </c>
    </row>
    <row r="188" spans="1:7" ht="19.5" hidden="1" customHeight="1">
      <c r="A188" s="44">
        <v>180</v>
      </c>
      <c r="B188" s="46" t="s">
        <v>147</v>
      </c>
      <c r="C188" s="47" t="s">
        <v>463</v>
      </c>
      <c r="D188" s="45">
        <v>0</v>
      </c>
      <c r="E188" s="9">
        <v>0</v>
      </c>
      <c r="F188" s="22">
        <f t="shared" si="4"/>
        <v>0</v>
      </c>
      <c r="G188" s="32" t="str">
        <f t="shared" si="5"/>
        <v/>
      </c>
    </row>
    <row r="189" spans="1:7" ht="19.5" hidden="1" customHeight="1">
      <c r="A189" s="44">
        <v>181</v>
      </c>
      <c r="B189" s="46" t="s">
        <v>458</v>
      </c>
      <c r="C189" s="47" t="s">
        <v>464</v>
      </c>
      <c r="D189" s="45">
        <v>0</v>
      </c>
      <c r="E189" s="9">
        <v>0</v>
      </c>
      <c r="F189" s="22">
        <f t="shared" si="4"/>
        <v>0</v>
      </c>
      <c r="G189" s="32" t="str">
        <f t="shared" si="5"/>
        <v/>
      </c>
    </row>
    <row r="190" spans="1:7" ht="19.5" hidden="1" customHeight="1">
      <c r="A190" s="44">
        <v>182</v>
      </c>
      <c r="B190" s="46" t="s">
        <v>460</v>
      </c>
      <c r="C190" s="47" t="s">
        <v>465</v>
      </c>
      <c r="D190" s="45">
        <v>0</v>
      </c>
      <c r="E190" s="9">
        <v>0</v>
      </c>
      <c r="F190" s="22">
        <f t="shared" si="4"/>
        <v>0</v>
      </c>
      <c r="G190" s="32" t="str">
        <f t="shared" si="5"/>
        <v/>
      </c>
    </row>
    <row r="191" spans="1:7" ht="19.5" hidden="1" customHeight="1">
      <c r="A191" s="44">
        <v>183</v>
      </c>
      <c r="B191" s="46" t="s">
        <v>462</v>
      </c>
      <c r="C191" s="47" t="s">
        <v>467</v>
      </c>
      <c r="D191" s="45">
        <v>0</v>
      </c>
      <c r="E191" s="9">
        <v>0</v>
      </c>
      <c r="F191" s="22">
        <f t="shared" si="4"/>
        <v>0</v>
      </c>
      <c r="G191" s="32" t="str">
        <f t="shared" si="5"/>
        <v/>
      </c>
    </row>
    <row r="192" spans="1:7" ht="19.5" hidden="1" customHeight="1">
      <c r="A192" s="44">
        <v>184</v>
      </c>
      <c r="B192" s="46" t="s">
        <v>216</v>
      </c>
      <c r="C192" s="47" t="s">
        <v>468</v>
      </c>
      <c r="D192" s="45">
        <v>0</v>
      </c>
      <c r="E192" s="9">
        <v>0</v>
      </c>
      <c r="F192" s="22">
        <f t="shared" si="4"/>
        <v>0</v>
      </c>
      <c r="G192" s="32" t="str">
        <f t="shared" si="5"/>
        <v/>
      </c>
    </row>
    <row r="193" spans="1:7" ht="19.5" hidden="1" customHeight="1">
      <c r="A193" s="44">
        <v>185</v>
      </c>
      <c r="B193" s="46" t="s">
        <v>220</v>
      </c>
      <c r="C193" s="47" t="s">
        <v>469</v>
      </c>
      <c r="D193" s="45">
        <v>0</v>
      </c>
      <c r="E193" s="9">
        <v>0</v>
      </c>
      <c r="F193" s="22">
        <f t="shared" si="4"/>
        <v>0</v>
      </c>
      <c r="G193" s="32" t="str">
        <f t="shared" si="5"/>
        <v/>
      </c>
    </row>
    <row r="194" spans="1:7" ht="19.5" hidden="1" customHeight="1">
      <c r="A194" s="44">
        <v>186</v>
      </c>
      <c r="B194" s="46" t="s">
        <v>466</v>
      </c>
      <c r="C194" s="47" t="s">
        <v>470</v>
      </c>
      <c r="D194" s="45">
        <v>0</v>
      </c>
      <c r="E194" s="9">
        <v>0</v>
      </c>
      <c r="F194" s="22">
        <f t="shared" si="4"/>
        <v>0</v>
      </c>
      <c r="G194" s="32" t="str">
        <f t="shared" si="5"/>
        <v/>
      </c>
    </row>
    <row r="195" spans="1:7" ht="19.5" hidden="1" customHeight="1">
      <c r="A195" s="44">
        <v>187</v>
      </c>
      <c r="B195" s="46" t="s">
        <v>225</v>
      </c>
      <c r="C195" s="47" t="s">
        <v>471</v>
      </c>
      <c r="D195" s="45">
        <v>0</v>
      </c>
      <c r="E195" s="9">
        <v>0</v>
      </c>
      <c r="F195" s="22">
        <f t="shared" si="4"/>
        <v>0</v>
      </c>
      <c r="G195" s="32" t="str">
        <f t="shared" si="5"/>
        <v/>
      </c>
    </row>
    <row r="196" spans="1:7" ht="19.5" hidden="1" customHeight="1">
      <c r="A196" s="44">
        <v>188</v>
      </c>
      <c r="B196" s="46" t="s">
        <v>66</v>
      </c>
      <c r="C196" s="47" t="s">
        <v>472</v>
      </c>
      <c r="D196" s="45">
        <v>0</v>
      </c>
      <c r="E196" s="9">
        <v>0</v>
      </c>
      <c r="F196" s="22">
        <f t="shared" si="4"/>
        <v>0</v>
      </c>
      <c r="G196" s="32" t="str">
        <f t="shared" si="5"/>
        <v/>
      </c>
    </row>
    <row r="197" spans="1:7" ht="19.5" hidden="1" customHeight="1">
      <c r="A197" s="44">
        <v>189</v>
      </c>
      <c r="B197" s="46" t="s">
        <v>65</v>
      </c>
      <c r="C197" s="47" t="s">
        <v>473</v>
      </c>
      <c r="D197" s="45">
        <v>0</v>
      </c>
      <c r="E197" s="9">
        <v>0</v>
      </c>
      <c r="F197" s="22">
        <f t="shared" si="4"/>
        <v>0</v>
      </c>
      <c r="G197" s="32" t="str">
        <f t="shared" si="5"/>
        <v/>
      </c>
    </row>
    <row r="198" spans="1:7" ht="19.5" hidden="1" customHeight="1">
      <c r="A198" s="44">
        <v>190</v>
      </c>
      <c r="B198" s="46" t="s">
        <v>67</v>
      </c>
      <c r="C198" s="47" t="s">
        <v>474</v>
      </c>
      <c r="D198" s="45">
        <v>0</v>
      </c>
      <c r="E198" s="9">
        <v>0</v>
      </c>
      <c r="F198" s="22">
        <f t="shared" si="4"/>
        <v>0</v>
      </c>
      <c r="G198" s="32" t="str">
        <f t="shared" si="5"/>
        <v/>
      </c>
    </row>
    <row r="199" spans="1:7" ht="19.5" hidden="1" customHeight="1">
      <c r="A199" s="44">
        <v>191</v>
      </c>
      <c r="B199" s="46" t="s">
        <v>164</v>
      </c>
      <c r="C199" s="47" t="s">
        <v>475</v>
      </c>
      <c r="D199" s="45">
        <v>0</v>
      </c>
      <c r="E199" s="9">
        <v>0</v>
      </c>
      <c r="F199" s="22">
        <f t="shared" si="4"/>
        <v>0</v>
      </c>
      <c r="G199" s="32" t="str">
        <f t="shared" si="5"/>
        <v/>
      </c>
    </row>
    <row r="200" spans="1:7" ht="19.5" hidden="1" customHeight="1">
      <c r="A200" s="44">
        <v>192</v>
      </c>
      <c r="B200" s="46" t="s">
        <v>165</v>
      </c>
      <c r="C200" s="47" t="s">
        <v>476</v>
      </c>
      <c r="D200" s="45">
        <v>0</v>
      </c>
      <c r="E200" s="9">
        <v>0</v>
      </c>
      <c r="F200" s="22">
        <f t="shared" si="4"/>
        <v>0</v>
      </c>
      <c r="G200" s="32" t="str">
        <f t="shared" si="5"/>
        <v/>
      </c>
    </row>
    <row r="201" spans="1:7" ht="19.5" hidden="1" customHeight="1">
      <c r="A201" s="44">
        <v>193</v>
      </c>
      <c r="B201" s="46" t="s">
        <v>163</v>
      </c>
      <c r="C201" s="47" t="s">
        <v>477</v>
      </c>
      <c r="D201" s="45">
        <v>0</v>
      </c>
      <c r="E201" s="9">
        <v>0</v>
      </c>
      <c r="F201" s="22">
        <f t="shared" si="4"/>
        <v>0</v>
      </c>
      <c r="G201" s="32" t="str">
        <f t="shared" si="5"/>
        <v/>
      </c>
    </row>
    <row r="202" spans="1:7" ht="19.5" hidden="1" customHeight="1">
      <c r="A202" s="44">
        <v>194</v>
      </c>
      <c r="B202" s="46" t="s">
        <v>161</v>
      </c>
      <c r="C202" s="47" t="s">
        <v>479</v>
      </c>
      <c r="D202" s="45">
        <v>0</v>
      </c>
      <c r="E202" s="9">
        <v>0</v>
      </c>
      <c r="F202" s="22">
        <f t="shared" si="4"/>
        <v>0</v>
      </c>
      <c r="G202" s="32" t="str">
        <f t="shared" si="5"/>
        <v/>
      </c>
    </row>
    <row r="203" spans="1:7" ht="19.5" hidden="1" customHeight="1">
      <c r="A203" s="44">
        <v>195</v>
      </c>
      <c r="B203" s="46" t="s">
        <v>162</v>
      </c>
      <c r="C203" s="47" t="s">
        <v>481</v>
      </c>
      <c r="D203" s="45">
        <v>0</v>
      </c>
      <c r="E203" s="9">
        <v>0</v>
      </c>
      <c r="F203" s="22">
        <f t="shared" si="4"/>
        <v>0</v>
      </c>
      <c r="G203" s="32" t="str">
        <f t="shared" si="5"/>
        <v/>
      </c>
    </row>
    <row r="204" spans="1:7" ht="19.5" hidden="1" customHeight="1">
      <c r="A204" s="44">
        <v>196</v>
      </c>
      <c r="B204" s="46" t="s">
        <v>160</v>
      </c>
      <c r="C204" s="47" t="s">
        <v>483</v>
      </c>
      <c r="D204" s="45">
        <v>0</v>
      </c>
      <c r="E204" s="9">
        <v>0</v>
      </c>
      <c r="F204" s="22">
        <f t="shared" si="4"/>
        <v>0</v>
      </c>
      <c r="G204" s="32" t="str">
        <f t="shared" si="5"/>
        <v/>
      </c>
    </row>
    <row r="205" spans="1:7" ht="19.5" hidden="1" customHeight="1">
      <c r="A205" s="44">
        <v>197</v>
      </c>
      <c r="B205" s="46" t="s">
        <v>478</v>
      </c>
      <c r="C205" s="47" t="s">
        <v>484</v>
      </c>
      <c r="D205" s="45">
        <v>0</v>
      </c>
      <c r="E205" s="9">
        <v>0</v>
      </c>
      <c r="F205" s="22">
        <f t="shared" si="4"/>
        <v>0</v>
      </c>
      <c r="G205" s="32" t="str">
        <f t="shared" si="5"/>
        <v/>
      </c>
    </row>
    <row r="206" spans="1:7" ht="19.5" hidden="1" customHeight="1">
      <c r="A206" s="44">
        <v>198</v>
      </c>
      <c r="B206" s="46" t="s">
        <v>480</v>
      </c>
      <c r="C206" s="47" t="s">
        <v>485</v>
      </c>
      <c r="D206" s="45">
        <v>0</v>
      </c>
      <c r="E206" s="9">
        <v>0</v>
      </c>
      <c r="F206" s="22">
        <f t="shared" si="4"/>
        <v>0</v>
      </c>
      <c r="G206" s="32" t="str">
        <f t="shared" si="5"/>
        <v/>
      </c>
    </row>
    <row r="207" spans="1:7" ht="19.5" hidden="1" customHeight="1">
      <c r="A207" s="44">
        <v>199</v>
      </c>
      <c r="B207" s="46" t="s">
        <v>482</v>
      </c>
      <c r="C207" s="47" t="s">
        <v>270</v>
      </c>
      <c r="D207" s="45">
        <v>0</v>
      </c>
      <c r="E207" s="9">
        <v>0</v>
      </c>
      <c r="F207" s="22">
        <f t="shared" si="4"/>
        <v>0</v>
      </c>
      <c r="G207" s="32" t="str">
        <f t="shared" si="5"/>
        <v/>
      </c>
    </row>
    <row r="208" spans="1:7" ht="19.5" hidden="1" customHeight="1">
      <c r="A208" s="44">
        <v>200</v>
      </c>
      <c r="B208" s="46" t="s">
        <v>215</v>
      </c>
      <c r="C208" s="47" t="s">
        <v>486</v>
      </c>
      <c r="D208" s="45">
        <v>0</v>
      </c>
      <c r="E208" s="9">
        <v>0</v>
      </c>
      <c r="F208" s="22">
        <f t="shared" si="4"/>
        <v>0</v>
      </c>
      <c r="G208" s="32" t="str">
        <f t="shared" si="5"/>
        <v/>
      </c>
    </row>
    <row r="209" spans="1:7" ht="19.5" hidden="1" customHeight="1">
      <c r="A209" s="44">
        <v>201</v>
      </c>
      <c r="B209" s="46" t="s">
        <v>219</v>
      </c>
      <c r="C209" s="47" t="s">
        <v>487</v>
      </c>
      <c r="D209" s="45">
        <v>0</v>
      </c>
      <c r="E209" s="9">
        <v>0</v>
      </c>
      <c r="F209" s="22">
        <f t="shared" si="4"/>
        <v>0</v>
      </c>
      <c r="G209" s="32" t="str">
        <f t="shared" si="5"/>
        <v/>
      </c>
    </row>
    <row r="210" spans="1:7" ht="19.5" hidden="1" customHeight="1">
      <c r="A210" s="44">
        <v>202</v>
      </c>
      <c r="B210" s="46" t="s">
        <v>224</v>
      </c>
      <c r="C210" s="47" t="s">
        <v>488</v>
      </c>
      <c r="D210" s="45">
        <v>0</v>
      </c>
      <c r="E210" s="9">
        <v>0</v>
      </c>
      <c r="F210" s="22">
        <f t="shared" si="4"/>
        <v>0</v>
      </c>
      <c r="G210" s="32" t="str">
        <f t="shared" si="5"/>
        <v/>
      </c>
    </row>
    <row r="211" spans="1:7" ht="19.5" hidden="1" customHeight="1">
      <c r="A211" s="44">
        <v>203</v>
      </c>
      <c r="B211" s="46" t="s">
        <v>154</v>
      </c>
      <c r="C211" s="47" t="s">
        <v>489</v>
      </c>
      <c r="D211" s="45">
        <v>0</v>
      </c>
      <c r="E211" s="9">
        <v>0</v>
      </c>
      <c r="F211" s="22">
        <f t="shared" si="4"/>
        <v>0</v>
      </c>
      <c r="G211" s="32" t="str">
        <f t="shared" si="5"/>
        <v/>
      </c>
    </row>
    <row r="212" spans="1:7" ht="19.5" hidden="1" customHeight="1">
      <c r="A212" s="44">
        <v>204</v>
      </c>
      <c r="B212" s="46" t="s">
        <v>155</v>
      </c>
      <c r="C212" s="47" t="s">
        <v>490</v>
      </c>
      <c r="D212" s="45">
        <v>0</v>
      </c>
      <c r="E212" s="9">
        <v>0</v>
      </c>
      <c r="F212" s="22">
        <f t="shared" si="4"/>
        <v>0</v>
      </c>
      <c r="G212" s="32" t="str">
        <f t="shared" si="5"/>
        <v/>
      </c>
    </row>
    <row r="213" spans="1:7" ht="19.5" hidden="1" customHeight="1">
      <c r="A213" s="44">
        <v>205</v>
      </c>
      <c r="B213" s="46" t="s">
        <v>153</v>
      </c>
      <c r="C213" s="47" t="s">
        <v>491</v>
      </c>
      <c r="D213" s="45">
        <v>0</v>
      </c>
      <c r="E213" s="9">
        <v>0</v>
      </c>
      <c r="F213" s="22">
        <f t="shared" si="4"/>
        <v>0</v>
      </c>
      <c r="G213" s="32" t="str">
        <f t="shared" si="5"/>
        <v/>
      </c>
    </row>
    <row r="214" spans="1:7" ht="19.5" hidden="1" customHeight="1">
      <c r="A214" s="44">
        <v>206</v>
      </c>
      <c r="B214" s="46" t="s">
        <v>167</v>
      </c>
      <c r="C214" s="47" t="s">
        <v>493</v>
      </c>
      <c r="D214" s="45">
        <v>0</v>
      </c>
      <c r="E214" s="9">
        <v>0</v>
      </c>
      <c r="F214" s="22">
        <f t="shared" si="4"/>
        <v>0</v>
      </c>
      <c r="G214" s="32" t="str">
        <f t="shared" si="5"/>
        <v/>
      </c>
    </row>
    <row r="215" spans="1:7" ht="19.5" hidden="1" customHeight="1">
      <c r="A215" s="44">
        <v>207</v>
      </c>
      <c r="B215" s="46" t="s">
        <v>168</v>
      </c>
      <c r="C215" s="47" t="s">
        <v>495</v>
      </c>
      <c r="D215" s="45">
        <v>0</v>
      </c>
      <c r="E215" s="9">
        <v>0</v>
      </c>
      <c r="F215" s="22">
        <f t="shared" si="4"/>
        <v>0</v>
      </c>
      <c r="G215" s="32" t="str">
        <f t="shared" si="5"/>
        <v/>
      </c>
    </row>
    <row r="216" spans="1:7" ht="19.5" hidden="1" customHeight="1">
      <c r="A216" s="44">
        <v>208</v>
      </c>
      <c r="B216" s="46" t="s">
        <v>166</v>
      </c>
      <c r="C216" s="47" t="s">
        <v>497</v>
      </c>
      <c r="D216" s="45">
        <v>0</v>
      </c>
      <c r="E216" s="9">
        <v>0</v>
      </c>
      <c r="F216" s="22">
        <f t="shared" ref="F216:F235" si="6">IF(E216&gt;D216,D216,E216)</f>
        <v>0</v>
      </c>
      <c r="G216" s="32" t="str">
        <f t="shared" ref="G216:G235" si="7">IFERROR(F216/D216,"")</f>
        <v/>
      </c>
    </row>
    <row r="217" spans="1:7" ht="19.5" hidden="1" customHeight="1">
      <c r="A217" s="44">
        <v>209</v>
      </c>
      <c r="B217" s="46" t="s">
        <v>492</v>
      </c>
      <c r="C217" s="47" t="s">
        <v>499</v>
      </c>
      <c r="D217" s="45">
        <v>0</v>
      </c>
      <c r="E217" s="9">
        <v>0</v>
      </c>
      <c r="F217" s="22">
        <f t="shared" si="6"/>
        <v>0</v>
      </c>
      <c r="G217" s="32" t="str">
        <f t="shared" si="7"/>
        <v/>
      </c>
    </row>
    <row r="218" spans="1:7" ht="19.5" hidden="1" customHeight="1">
      <c r="A218" s="44">
        <v>210</v>
      </c>
      <c r="B218" s="46" t="s">
        <v>494</v>
      </c>
      <c r="C218" s="47" t="s">
        <v>501</v>
      </c>
      <c r="D218" s="45">
        <v>0</v>
      </c>
      <c r="E218" s="9">
        <v>0</v>
      </c>
      <c r="F218" s="22">
        <f t="shared" si="6"/>
        <v>0</v>
      </c>
      <c r="G218" s="32" t="str">
        <f t="shared" si="7"/>
        <v/>
      </c>
    </row>
    <row r="219" spans="1:7" ht="19.5" hidden="1" customHeight="1">
      <c r="A219" s="44">
        <v>211</v>
      </c>
      <c r="B219" s="46" t="s">
        <v>496</v>
      </c>
      <c r="C219" s="47" t="s">
        <v>503</v>
      </c>
      <c r="D219" s="45">
        <v>0</v>
      </c>
      <c r="E219" s="9">
        <v>0</v>
      </c>
      <c r="F219" s="22">
        <f t="shared" si="6"/>
        <v>0</v>
      </c>
      <c r="G219" s="32" t="str">
        <f t="shared" si="7"/>
        <v/>
      </c>
    </row>
    <row r="220" spans="1:7" ht="19.5" hidden="1" customHeight="1">
      <c r="A220" s="44">
        <v>212</v>
      </c>
      <c r="B220" s="46" t="s">
        <v>498</v>
      </c>
      <c r="C220" s="47" t="s">
        <v>504</v>
      </c>
      <c r="D220" s="45">
        <v>0</v>
      </c>
      <c r="E220" s="9">
        <v>0</v>
      </c>
      <c r="F220" s="22">
        <f t="shared" si="6"/>
        <v>0</v>
      </c>
      <c r="G220" s="32" t="str">
        <f t="shared" si="7"/>
        <v/>
      </c>
    </row>
    <row r="221" spans="1:7" ht="19.5" hidden="1" customHeight="1">
      <c r="A221" s="44">
        <v>213</v>
      </c>
      <c r="B221" s="46" t="s">
        <v>500</v>
      </c>
      <c r="C221" s="47" t="s">
        <v>505</v>
      </c>
      <c r="D221" s="45">
        <v>0</v>
      </c>
      <c r="E221" s="9">
        <v>0</v>
      </c>
      <c r="F221" s="22">
        <f t="shared" si="6"/>
        <v>0</v>
      </c>
      <c r="G221" s="32" t="str">
        <f t="shared" si="7"/>
        <v/>
      </c>
    </row>
    <row r="222" spans="1:7" ht="19.5" hidden="1" customHeight="1">
      <c r="A222" s="44">
        <v>214</v>
      </c>
      <c r="B222" s="46" t="s">
        <v>502</v>
      </c>
      <c r="C222" s="47" t="s">
        <v>56</v>
      </c>
      <c r="D222" s="45">
        <v>0</v>
      </c>
      <c r="E222" s="9">
        <v>0</v>
      </c>
      <c r="F222" s="22">
        <f t="shared" si="6"/>
        <v>0</v>
      </c>
      <c r="G222" s="32" t="str">
        <f t="shared" si="7"/>
        <v/>
      </c>
    </row>
    <row r="223" spans="1:7" ht="19.5" hidden="1" customHeight="1">
      <c r="A223" s="44">
        <v>215</v>
      </c>
      <c r="B223" s="46" t="s">
        <v>151</v>
      </c>
      <c r="C223" s="47" t="s">
        <v>507</v>
      </c>
      <c r="D223" s="45">
        <v>0</v>
      </c>
      <c r="E223" s="9">
        <v>0</v>
      </c>
      <c r="F223" s="22">
        <f t="shared" si="6"/>
        <v>0</v>
      </c>
      <c r="G223" s="32" t="str">
        <f t="shared" si="7"/>
        <v/>
      </c>
    </row>
    <row r="224" spans="1:7" ht="19.5" hidden="1" customHeight="1">
      <c r="A224" s="44">
        <v>216</v>
      </c>
      <c r="B224" s="46" t="s">
        <v>152</v>
      </c>
      <c r="C224" s="47" t="s">
        <v>509</v>
      </c>
      <c r="D224" s="45">
        <v>0</v>
      </c>
      <c r="E224" s="9">
        <v>0</v>
      </c>
      <c r="F224" s="22">
        <f t="shared" si="6"/>
        <v>0</v>
      </c>
      <c r="G224" s="32" t="str">
        <f t="shared" si="7"/>
        <v/>
      </c>
    </row>
    <row r="225" spans="1:7" ht="19.5" hidden="1" customHeight="1">
      <c r="A225" s="44">
        <v>217</v>
      </c>
      <c r="B225" s="46" t="s">
        <v>150</v>
      </c>
      <c r="C225" s="47" t="s">
        <v>511</v>
      </c>
      <c r="D225" s="45">
        <v>0</v>
      </c>
      <c r="E225" s="9">
        <v>0</v>
      </c>
      <c r="F225" s="22">
        <f t="shared" si="6"/>
        <v>0</v>
      </c>
      <c r="G225" s="32" t="str">
        <f t="shared" si="7"/>
        <v/>
      </c>
    </row>
    <row r="226" spans="1:7" ht="19.5" hidden="1" customHeight="1">
      <c r="A226" s="44">
        <v>218</v>
      </c>
      <c r="B226" s="46" t="s">
        <v>506</v>
      </c>
      <c r="C226" s="47" t="s">
        <v>513</v>
      </c>
      <c r="D226" s="45">
        <v>0</v>
      </c>
      <c r="E226" s="9">
        <v>0</v>
      </c>
      <c r="F226" s="22">
        <f t="shared" si="6"/>
        <v>0</v>
      </c>
      <c r="G226" s="32" t="str">
        <f t="shared" si="7"/>
        <v/>
      </c>
    </row>
    <row r="227" spans="1:7" ht="19.5" hidden="1" customHeight="1">
      <c r="A227" s="44">
        <v>219</v>
      </c>
      <c r="B227" s="46" t="s">
        <v>508</v>
      </c>
      <c r="C227" s="47" t="s">
        <v>515</v>
      </c>
      <c r="D227" s="45">
        <v>0</v>
      </c>
      <c r="E227" s="9">
        <v>0</v>
      </c>
      <c r="F227" s="22">
        <f t="shared" si="6"/>
        <v>0</v>
      </c>
      <c r="G227" s="32" t="str">
        <f t="shared" si="7"/>
        <v/>
      </c>
    </row>
    <row r="228" spans="1:7" ht="19.5" hidden="1" customHeight="1">
      <c r="A228" s="44">
        <v>220</v>
      </c>
      <c r="B228" s="46" t="s">
        <v>510</v>
      </c>
      <c r="C228" s="47" t="s">
        <v>517</v>
      </c>
      <c r="D228" s="45">
        <v>0</v>
      </c>
      <c r="E228" s="9">
        <v>0</v>
      </c>
      <c r="F228" s="22">
        <f t="shared" si="6"/>
        <v>0</v>
      </c>
      <c r="G228" s="32" t="str">
        <f t="shared" si="7"/>
        <v/>
      </c>
    </row>
    <row r="229" spans="1:7" ht="19.5" hidden="1" customHeight="1">
      <c r="A229" s="44">
        <v>221</v>
      </c>
      <c r="B229" s="46" t="s">
        <v>512</v>
      </c>
      <c r="C229" s="47" t="s">
        <v>519</v>
      </c>
      <c r="D229" s="45">
        <v>0</v>
      </c>
      <c r="E229" s="9">
        <v>0</v>
      </c>
      <c r="F229" s="22">
        <f t="shared" si="6"/>
        <v>0</v>
      </c>
      <c r="G229" s="32" t="str">
        <f t="shared" si="7"/>
        <v/>
      </c>
    </row>
    <row r="230" spans="1:7" ht="19.5" hidden="1" customHeight="1">
      <c r="A230" s="44">
        <v>222</v>
      </c>
      <c r="B230" s="46" t="s">
        <v>514</v>
      </c>
      <c r="C230" s="47" t="s">
        <v>521</v>
      </c>
      <c r="D230" s="45">
        <v>0</v>
      </c>
      <c r="E230" s="9">
        <v>0</v>
      </c>
      <c r="F230" s="22">
        <f t="shared" si="6"/>
        <v>0</v>
      </c>
      <c r="G230" s="32" t="str">
        <f t="shared" si="7"/>
        <v/>
      </c>
    </row>
    <row r="231" spans="1:7" ht="19.5" hidden="1" customHeight="1">
      <c r="A231" s="44">
        <v>223</v>
      </c>
      <c r="B231" s="46" t="s">
        <v>516</v>
      </c>
      <c r="C231" s="47" t="s">
        <v>523</v>
      </c>
      <c r="D231" s="45">
        <v>0</v>
      </c>
      <c r="E231" s="9">
        <v>0</v>
      </c>
      <c r="F231" s="22">
        <f t="shared" si="6"/>
        <v>0</v>
      </c>
      <c r="G231" s="32" t="str">
        <f t="shared" si="7"/>
        <v/>
      </c>
    </row>
    <row r="232" spans="1:7" ht="19.5" hidden="1" customHeight="1">
      <c r="A232" s="44">
        <v>224</v>
      </c>
      <c r="B232" s="46" t="s">
        <v>518</v>
      </c>
      <c r="C232" s="47" t="s">
        <v>525</v>
      </c>
      <c r="D232" s="45">
        <v>0</v>
      </c>
      <c r="E232" s="9">
        <v>0</v>
      </c>
      <c r="F232" s="22">
        <f t="shared" si="6"/>
        <v>0</v>
      </c>
      <c r="G232" s="32" t="str">
        <f t="shared" si="7"/>
        <v/>
      </c>
    </row>
    <row r="233" spans="1:7" ht="19.5" hidden="1" customHeight="1">
      <c r="A233" s="44">
        <v>225</v>
      </c>
      <c r="B233" s="46" t="s">
        <v>520</v>
      </c>
      <c r="C233" s="47" t="s">
        <v>527</v>
      </c>
      <c r="D233" s="45">
        <v>0</v>
      </c>
      <c r="E233" s="9">
        <v>0</v>
      </c>
      <c r="F233" s="22">
        <f t="shared" si="6"/>
        <v>0</v>
      </c>
      <c r="G233" s="32" t="str">
        <f t="shared" si="7"/>
        <v/>
      </c>
    </row>
    <row r="234" spans="1:7" ht="19.5" hidden="1" customHeight="1">
      <c r="A234" s="44">
        <v>226</v>
      </c>
      <c r="B234" s="46" t="s">
        <v>522</v>
      </c>
      <c r="C234" s="47" t="s">
        <v>528</v>
      </c>
      <c r="D234" s="45">
        <v>0</v>
      </c>
      <c r="E234" s="9">
        <v>0</v>
      </c>
      <c r="F234" s="22">
        <f t="shared" si="6"/>
        <v>0</v>
      </c>
      <c r="G234" s="32" t="str">
        <f t="shared" si="7"/>
        <v/>
      </c>
    </row>
    <row r="235" spans="1:7" ht="19.5" hidden="1" customHeight="1">
      <c r="A235" s="44">
        <v>227</v>
      </c>
      <c r="B235" s="46" t="s">
        <v>524</v>
      </c>
      <c r="C235" s="47" t="s">
        <v>529</v>
      </c>
      <c r="D235" s="45">
        <v>0</v>
      </c>
      <c r="E235" s="9">
        <v>0</v>
      </c>
      <c r="F235" s="22">
        <f t="shared" si="6"/>
        <v>0</v>
      </c>
      <c r="G235" s="32" t="str">
        <f t="shared" si="7"/>
        <v/>
      </c>
    </row>
    <row r="236" spans="1:7" ht="19.5" hidden="1" customHeight="1">
      <c r="A236" s="44">
        <v>228</v>
      </c>
      <c r="B236" s="46" t="s">
        <v>526</v>
      </c>
      <c r="C236" s="47" t="s">
        <v>530</v>
      </c>
      <c r="D236" s="45">
        <v>0</v>
      </c>
      <c r="E236" s="9">
        <v>0</v>
      </c>
      <c r="F236" s="22">
        <f>IF(E236&gt;D236,D236,E236)</f>
        <v>0</v>
      </c>
      <c r="G236" s="32" t="str">
        <f>IFERROR(F236/D236,"")</f>
        <v/>
      </c>
    </row>
    <row r="237" spans="1:7" ht="20.100000000000001" hidden="1" customHeight="1">
      <c r="A237" s="44"/>
      <c r="B237" s="46"/>
      <c r="C237" s="47"/>
      <c r="D237" s="45">
        <v>0</v>
      </c>
      <c r="E237" s="9"/>
      <c r="F237" s="22">
        <f t="shared" ref="F237:F245" si="8">IF(E237&gt;D237,D237,E237)</f>
        <v>0</v>
      </c>
      <c r="G237" s="32" t="str">
        <f t="shared" ref="G237:G244" si="9">IFERROR(F237/D237,"")</f>
        <v/>
      </c>
    </row>
    <row r="238" spans="1:7" ht="20.100000000000001" hidden="1" customHeight="1">
      <c r="A238" s="44"/>
      <c r="B238" s="46"/>
      <c r="C238" s="47"/>
      <c r="D238" s="45">
        <v>0</v>
      </c>
      <c r="E238" s="9"/>
      <c r="F238" s="22">
        <f t="shared" si="8"/>
        <v>0</v>
      </c>
      <c r="G238" s="32" t="str">
        <f t="shared" si="9"/>
        <v/>
      </c>
    </row>
    <row r="239" spans="1:7" ht="20.100000000000001" hidden="1" customHeight="1">
      <c r="A239" s="44"/>
      <c r="B239" s="46"/>
      <c r="C239" s="47"/>
      <c r="D239" s="45">
        <v>0</v>
      </c>
      <c r="E239" s="9"/>
      <c r="F239" s="22">
        <f t="shared" si="8"/>
        <v>0</v>
      </c>
      <c r="G239" s="32" t="str">
        <f t="shared" si="9"/>
        <v/>
      </c>
    </row>
    <row r="240" spans="1:7" ht="20.100000000000001" hidden="1" customHeight="1">
      <c r="A240" s="44"/>
      <c r="B240" s="46"/>
      <c r="C240" s="47"/>
      <c r="D240" s="45">
        <v>0</v>
      </c>
      <c r="E240" s="9"/>
      <c r="F240" s="22">
        <f t="shared" si="8"/>
        <v>0</v>
      </c>
      <c r="G240" s="32" t="str">
        <f t="shared" si="9"/>
        <v/>
      </c>
    </row>
    <row r="241" spans="1:7" ht="20.100000000000001" hidden="1" customHeight="1">
      <c r="A241" s="44"/>
      <c r="B241" s="46"/>
      <c r="C241" s="47"/>
      <c r="D241" s="45">
        <v>0</v>
      </c>
      <c r="E241" s="9"/>
      <c r="F241" s="22">
        <f t="shared" si="8"/>
        <v>0</v>
      </c>
      <c r="G241" s="32" t="str">
        <f t="shared" si="9"/>
        <v/>
      </c>
    </row>
    <row r="242" spans="1:7" ht="20.100000000000001" hidden="1" customHeight="1">
      <c r="A242" s="44"/>
      <c r="B242" s="46"/>
      <c r="C242" s="47"/>
      <c r="D242" s="45">
        <v>0</v>
      </c>
      <c r="E242" s="9"/>
      <c r="F242" s="22">
        <f t="shared" si="8"/>
        <v>0</v>
      </c>
      <c r="G242" s="32" t="str">
        <f t="shared" si="9"/>
        <v/>
      </c>
    </row>
    <row r="243" spans="1:7" ht="20.100000000000001" hidden="1" customHeight="1">
      <c r="A243" s="44"/>
      <c r="B243" s="46"/>
      <c r="C243" s="47"/>
      <c r="D243" s="45">
        <v>0</v>
      </c>
      <c r="E243" s="9"/>
      <c r="F243" s="22">
        <f t="shared" si="8"/>
        <v>0</v>
      </c>
      <c r="G243" s="32" t="str">
        <f t="shared" si="9"/>
        <v/>
      </c>
    </row>
    <row r="244" spans="1:7" ht="20.100000000000001" hidden="1" customHeight="1">
      <c r="A244" s="44"/>
      <c r="B244" s="46"/>
      <c r="C244" s="47"/>
      <c r="D244" s="45">
        <v>0</v>
      </c>
      <c r="E244" s="9"/>
      <c r="F244" s="22">
        <f t="shared" si="8"/>
        <v>0</v>
      </c>
      <c r="G244" s="32" t="str">
        <f t="shared" si="9"/>
        <v/>
      </c>
    </row>
    <row r="245" spans="1:7" ht="20.100000000000001" hidden="1" customHeight="1">
      <c r="A245" s="44"/>
      <c r="B245" s="46"/>
      <c r="C245" s="47"/>
      <c r="D245" s="45">
        <v>0</v>
      </c>
      <c r="E245" s="9"/>
      <c r="F245" s="22">
        <f t="shared" si="8"/>
        <v>0</v>
      </c>
      <c r="G245" s="32" t="str">
        <f>IFERROR(F245/D245,"")</f>
        <v/>
      </c>
    </row>
    <row r="246" spans="1:7" ht="20.100000000000001" hidden="1" customHeight="1">
      <c r="A246" s="44"/>
      <c r="B246" s="46"/>
      <c r="C246" s="47"/>
      <c r="D246" s="45">
        <v>0</v>
      </c>
      <c r="E246" s="9"/>
      <c r="F246" s="22">
        <f>IF(E246&gt;D246,D246,E246)</f>
        <v>0</v>
      </c>
      <c r="G246" s="32" t="str">
        <f>IFERROR(F246/D246,"")</f>
        <v/>
      </c>
    </row>
    <row r="247" spans="1:7" ht="20.100000000000001" hidden="1" customHeight="1">
      <c r="A247" s="44"/>
      <c r="B247" s="46"/>
      <c r="C247" s="47"/>
      <c r="D247" s="45">
        <v>0</v>
      </c>
      <c r="E247" s="9"/>
      <c r="F247" s="22">
        <f>IF(E247&gt;D247,D247,E247)</f>
        <v>0</v>
      </c>
      <c r="G247" s="32" t="str">
        <f>IFERROR(F247/D247,"")</f>
        <v/>
      </c>
    </row>
    <row r="248" spans="1:7" ht="20.100000000000001" hidden="1" customHeight="1">
      <c r="A248" s="44"/>
      <c r="B248" s="46"/>
      <c r="C248" s="47"/>
      <c r="D248" s="45">
        <v>0</v>
      </c>
      <c r="E248" s="9"/>
      <c r="F248" s="22">
        <f>IF(E248&gt;D248,D248,E248)</f>
        <v>0</v>
      </c>
      <c r="G248" s="32" t="str">
        <f>IFERROR(F248/D248,"")</f>
        <v/>
      </c>
    </row>
    <row r="249" spans="1:7" ht="20.100000000000001" customHeight="1">
      <c r="A249" s="60" t="s">
        <v>6</v>
      </c>
      <c r="B249" s="60"/>
      <c r="C249" s="60"/>
      <c r="D249" s="24">
        <f>SUM(D9:D248)</f>
        <v>38975</v>
      </c>
      <c r="E249" s="24"/>
      <c r="F249" s="24">
        <f>SUM(F9:F248)</f>
        <v>37275</v>
      </c>
      <c r="G249" s="24"/>
    </row>
    <row r="250" spans="1:7" ht="20.100000000000001" customHeight="1">
      <c r="A250" s="61" t="s">
        <v>39</v>
      </c>
      <c r="B250" s="61"/>
      <c r="C250" s="61"/>
      <c r="D250" s="54">
        <f>F249/D249</f>
        <v>0.95638229634381011</v>
      </c>
      <c r="E250" s="54"/>
      <c r="F250" s="54"/>
      <c r="G250" s="25"/>
    </row>
    <row r="251" spans="1:7" ht="53.25" customHeight="1">
      <c r="A251" s="53" t="s">
        <v>38</v>
      </c>
      <c r="B251" s="53"/>
      <c r="C251" s="53"/>
      <c r="D251" s="53" t="str">
        <f>IF(D250&lt;50%,B258,IF(D250&lt;70%,B257,IF(D250&lt;80%,B256,IF(D250&lt;90%,B255,B254))))</f>
        <v>A</v>
      </c>
      <c r="E251" s="53"/>
      <c r="F251" s="53"/>
      <c r="G251" s="26"/>
    </row>
    <row r="252" spans="1:7" ht="20.100000000000001" customHeight="1">
      <c r="E252" s="2"/>
      <c r="F252" s="2"/>
    </row>
    <row r="253" spans="1:7" ht="20.100000000000001" customHeight="1">
      <c r="B253" s="23" t="s">
        <v>37</v>
      </c>
    </row>
    <row r="254" spans="1:7" ht="20.100000000000001" customHeight="1">
      <c r="B254" s="11" t="s">
        <v>9</v>
      </c>
      <c r="C254" s="12" t="s">
        <v>10</v>
      </c>
    </row>
    <row r="255" spans="1:7" ht="20.100000000000001" customHeight="1">
      <c r="B255" s="11" t="s">
        <v>11</v>
      </c>
      <c r="C255" s="12" t="s">
        <v>12</v>
      </c>
    </row>
    <row r="256" spans="1:7" ht="20.100000000000001" customHeight="1">
      <c r="B256" s="11" t="s">
        <v>13</v>
      </c>
      <c r="C256" s="12" t="s">
        <v>14</v>
      </c>
    </row>
    <row r="257" spans="1:7" ht="20.100000000000001" customHeight="1">
      <c r="B257" s="11" t="s">
        <v>15</v>
      </c>
      <c r="C257" s="12" t="s">
        <v>16</v>
      </c>
    </row>
    <row r="258" spans="1:7" ht="20.100000000000001" customHeight="1">
      <c r="B258" s="11" t="s">
        <v>17</v>
      </c>
      <c r="C258" s="12" t="s">
        <v>18</v>
      </c>
    </row>
    <row r="260" spans="1:7" ht="20.100000000000001" customHeight="1">
      <c r="A260" s="42"/>
      <c r="B260" s="68" t="s">
        <v>537</v>
      </c>
      <c r="C260" s="68"/>
      <c r="D260" s="68"/>
      <c r="E260" s="68"/>
      <c r="F260" s="68"/>
      <c r="G260" s="68"/>
    </row>
    <row r="261" spans="1:7" ht="20.100000000000001" customHeight="1">
      <c r="A261" s="42"/>
      <c r="B261" s="42"/>
      <c r="C261" s="42"/>
      <c r="D261" s="42"/>
      <c r="E261" s="42"/>
      <c r="F261" s="42"/>
      <c r="G261" s="42"/>
    </row>
    <row r="262" spans="1:7" ht="20.100000000000001" customHeight="1">
      <c r="A262" s="68" t="s">
        <v>40</v>
      </c>
      <c r="B262" s="68"/>
      <c r="C262" s="68"/>
      <c r="D262" s="68" t="s">
        <v>211</v>
      </c>
      <c r="E262" s="68"/>
      <c r="F262" s="68"/>
      <c r="G262" s="68"/>
    </row>
    <row r="263" spans="1:7" ht="20.100000000000001" customHeight="1">
      <c r="A263" s="42"/>
      <c r="B263" s="42"/>
      <c r="C263" s="30"/>
      <c r="D263" s="30"/>
      <c r="E263" s="30"/>
      <c r="F263" s="30"/>
      <c r="G263" s="30"/>
    </row>
    <row r="264" spans="1:7" ht="20.100000000000001" customHeight="1">
      <c r="A264" s="69" t="s">
        <v>209</v>
      </c>
      <c r="B264" s="69"/>
      <c r="C264" s="69"/>
      <c r="D264" s="68" t="s">
        <v>41</v>
      </c>
      <c r="E264" s="68"/>
      <c r="F264" s="68"/>
      <c r="G264" s="68"/>
    </row>
    <row r="265" spans="1:7" ht="20.100000000000001" customHeight="1">
      <c r="A265" s="68" t="s">
        <v>208</v>
      </c>
      <c r="B265" s="68"/>
      <c r="C265" s="68"/>
      <c r="D265" s="68"/>
      <c r="E265" s="68"/>
      <c r="F265" s="68"/>
      <c r="G265" s="68"/>
    </row>
  </sheetData>
  <autoFilter ref="D8:G251">
    <filterColumn colId="2">
      <filters blank="1">
        <filter val="1,000"/>
        <filter val="1,500"/>
        <filter val="1,699"/>
        <filter val="1,700"/>
        <filter val="10"/>
        <filter val="100"/>
        <filter val="115"/>
        <filter val="130"/>
        <filter val="15"/>
        <filter val="154"/>
        <filter val="198"/>
        <filter val="20"/>
        <filter val="200"/>
        <filter val="25"/>
        <filter val="250"/>
        <filter val="3,123"/>
        <filter val="37,275"/>
        <filter val="4,609"/>
        <filter val="4,686"/>
        <filter val="50"/>
        <filter val="500"/>
        <filter val="7,100"/>
        <filter val="7,600"/>
        <filter val="700"/>
        <filter val="80"/>
      </filters>
    </filterColumn>
  </autoFilter>
  <mergeCells count="21">
    <mergeCell ref="A262:C262"/>
    <mergeCell ref="D262:G262"/>
    <mergeCell ref="A264:C264"/>
    <mergeCell ref="D264:G264"/>
    <mergeCell ref="A265:C265"/>
    <mergeCell ref="D265:G265"/>
    <mergeCell ref="B260:G260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49:C249"/>
    <mergeCell ref="A250:C250"/>
    <mergeCell ref="D250:F250"/>
    <mergeCell ref="A251:C251"/>
    <mergeCell ref="D251:F251"/>
  </mergeCells>
  <conditionalFormatting sqref="G9:G248">
    <cfRule type="cellIs" dxfId="7" priority="1" operator="lessThan">
      <formula>0.9</formula>
    </cfRule>
    <cfRule type="cellIs" dxfId="6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filterMode="1"/>
  <dimension ref="A1:K265"/>
  <sheetViews>
    <sheetView workbookViewId="0">
      <pane xSplit="1" ySplit="9" topLeftCell="B240" activePane="bottomRight" state="frozen"/>
      <selection pane="topRight" activeCell="B1" sqref="B1"/>
      <selection pane="bottomLeft" activeCell="A10" sqref="A10"/>
      <selection pane="bottomRight" activeCell="E255" sqref="E255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customWidth="1"/>
    <col min="8" max="8" width="9.140625" style="1" customWidth="1"/>
    <col min="9" max="9" width="11.7109375" style="1" customWidth="1"/>
    <col min="10" max="16384" width="9.140625" style="1"/>
  </cols>
  <sheetData>
    <row r="1" spans="1:11" ht="20.100000000000001" customHeight="1">
      <c r="A1" s="55" t="s">
        <v>0</v>
      </c>
      <c r="B1" s="55"/>
      <c r="C1" s="55"/>
      <c r="D1" s="55"/>
      <c r="E1" s="55"/>
      <c r="F1" s="55"/>
      <c r="G1" s="55"/>
    </row>
    <row r="2" spans="1:11" ht="20.100000000000001" customHeight="1">
      <c r="A2" s="56" t="s">
        <v>1</v>
      </c>
      <c r="B2" s="56"/>
      <c r="C2" s="56"/>
      <c r="D2" s="56"/>
      <c r="E2" s="56"/>
      <c r="F2" s="56"/>
      <c r="G2" s="56"/>
    </row>
    <row r="3" spans="1:11" ht="20.100000000000001" customHeight="1">
      <c r="A3" s="57" t="s">
        <v>2</v>
      </c>
      <c r="B3" s="57"/>
      <c r="C3" s="57"/>
      <c r="D3" s="57"/>
      <c r="E3" s="57"/>
      <c r="F3" s="57"/>
      <c r="G3" s="57"/>
    </row>
    <row r="4" spans="1:11" ht="20.100000000000001" customHeight="1">
      <c r="A4" s="3"/>
      <c r="B4" s="3"/>
      <c r="C4" s="4"/>
      <c r="D4" s="4"/>
      <c r="E4" s="4"/>
      <c r="F4" s="4"/>
      <c r="G4" s="4"/>
    </row>
    <row r="5" spans="1:11" ht="30.75" customHeight="1">
      <c r="A5" s="58" t="s">
        <v>212</v>
      </c>
      <c r="B5" s="58"/>
      <c r="C5" s="58"/>
      <c r="D5" s="58"/>
      <c r="E5" s="58"/>
      <c r="F5" s="58"/>
      <c r="G5" s="58"/>
    </row>
    <row r="6" spans="1:11" ht="20.100000000000001" customHeight="1">
      <c r="A6" s="59" t="s">
        <v>276</v>
      </c>
      <c r="B6" s="59"/>
      <c r="C6" s="59"/>
      <c r="D6" s="59"/>
      <c r="E6" s="59"/>
      <c r="F6" s="59"/>
      <c r="G6" s="59"/>
    </row>
    <row r="7" spans="1:11" s="5" customFormat="1" ht="20.100000000000001" customHeight="1">
      <c r="A7" s="65" t="s">
        <v>3</v>
      </c>
      <c r="B7" s="66" t="s">
        <v>4</v>
      </c>
      <c r="C7" s="65" t="s">
        <v>5</v>
      </c>
      <c r="D7" s="62" t="s">
        <v>6</v>
      </c>
      <c r="E7" s="63"/>
      <c r="F7" s="63"/>
      <c r="G7" s="64"/>
    </row>
    <row r="8" spans="1:11" s="5" customFormat="1" ht="20.100000000000001" customHeight="1">
      <c r="A8" s="65"/>
      <c r="B8" s="70"/>
      <c r="C8" s="71"/>
      <c r="D8" s="43" t="s">
        <v>7</v>
      </c>
      <c r="E8" s="43" t="s">
        <v>8</v>
      </c>
      <c r="F8" s="43" t="s">
        <v>36</v>
      </c>
      <c r="G8" s="43" t="s">
        <v>39</v>
      </c>
      <c r="I8" s="1"/>
      <c r="J8" s="1"/>
      <c r="K8" s="1"/>
    </row>
    <row r="9" spans="1:11" ht="19.5" customHeight="1">
      <c r="A9" s="44">
        <v>1</v>
      </c>
      <c r="B9" s="46" t="s">
        <v>82</v>
      </c>
      <c r="C9" s="37" t="s">
        <v>42</v>
      </c>
      <c r="D9" s="45">
        <v>6500</v>
      </c>
      <c r="E9" s="9">
        <v>6200</v>
      </c>
      <c r="F9" s="22">
        <f>IF(E9&gt;D9,D9,E9)</f>
        <v>6200</v>
      </c>
      <c r="G9" s="32">
        <f>IFERROR(F9/D9,"")</f>
        <v>0.9538461538461539</v>
      </c>
    </row>
    <row r="10" spans="1:11" ht="19.5" customHeight="1">
      <c r="A10" s="44">
        <v>2</v>
      </c>
      <c r="B10" s="46" t="s">
        <v>83</v>
      </c>
      <c r="C10" s="37" t="s">
        <v>43</v>
      </c>
      <c r="D10" s="45">
        <v>6500</v>
      </c>
      <c r="E10" s="9">
        <v>4800</v>
      </c>
      <c r="F10" s="22">
        <f t="shared" ref="F10:F87" si="0">IF(E10&gt;D10,D10,E10)</f>
        <v>4800</v>
      </c>
      <c r="G10" s="32">
        <f t="shared" ref="G10:G87" si="1">IFERROR(F10/D10,"")</f>
        <v>0.7384615384615385</v>
      </c>
    </row>
    <row r="11" spans="1:11" ht="19.5" hidden="1" customHeight="1">
      <c r="A11" s="44">
        <v>3</v>
      </c>
      <c r="B11" s="46" t="s">
        <v>87</v>
      </c>
      <c r="C11" s="37" t="s">
        <v>280</v>
      </c>
      <c r="D11" s="45">
        <v>0</v>
      </c>
      <c r="E11" s="9">
        <v>0</v>
      </c>
      <c r="F11" s="22">
        <f t="shared" si="0"/>
        <v>0</v>
      </c>
      <c r="G11" s="32" t="str">
        <f t="shared" si="1"/>
        <v/>
      </c>
    </row>
    <row r="12" spans="1:11" ht="19.5" customHeight="1">
      <c r="A12" s="44">
        <v>4</v>
      </c>
      <c r="B12" s="46" t="s">
        <v>71</v>
      </c>
      <c r="C12" s="37" t="s">
        <v>44</v>
      </c>
      <c r="D12" s="45">
        <v>2200</v>
      </c>
      <c r="E12" s="9">
        <v>2180</v>
      </c>
      <c r="F12" s="22">
        <f t="shared" si="0"/>
        <v>2180</v>
      </c>
      <c r="G12" s="32">
        <f t="shared" si="1"/>
        <v>0.99090909090909096</v>
      </c>
    </row>
    <row r="13" spans="1:11" ht="19.5" customHeight="1">
      <c r="A13" s="44">
        <v>5</v>
      </c>
      <c r="B13" s="46" t="s">
        <v>91</v>
      </c>
      <c r="C13" s="37" t="s">
        <v>45</v>
      </c>
      <c r="D13" s="45">
        <v>1200</v>
      </c>
      <c r="E13" s="9">
        <v>1240</v>
      </c>
      <c r="F13" s="22">
        <f t="shared" si="0"/>
        <v>1200</v>
      </c>
      <c r="G13" s="32">
        <f t="shared" si="1"/>
        <v>1</v>
      </c>
    </row>
    <row r="14" spans="1:11" ht="19.5" customHeight="1">
      <c r="A14" s="44">
        <v>6</v>
      </c>
      <c r="B14" s="46" t="s">
        <v>72</v>
      </c>
      <c r="C14" s="37" t="s">
        <v>281</v>
      </c>
      <c r="D14" s="45">
        <v>1000</v>
      </c>
      <c r="E14" s="9">
        <v>940</v>
      </c>
      <c r="F14" s="22">
        <f t="shared" si="0"/>
        <v>940</v>
      </c>
      <c r="G14" s="32">
        <f t="shared" si="1"/>
        <v>0.94</v>
      </c>
    </row>
    <row r="15" spans="1:11" ht="19.5" hidden="1" customHeight="1">
      <c r="A15" s="44">
        <v>7</v>
      </c>
      <c r="B15" s="46" t="s">
        <v>116</v>
      </c>
      <c r="C15" s="37" t="s">
        <v>253</v>
      </c>
      <c r="D15" s="45">
        <v>0</v>
      </c>
      <c r="E15" s="9">
        <v>0</v>
      </c>
      <c r="F15" s="22">
        <f t="shared" si="0"/>
        <v>0</v>
      </c>
      <c r="G15" s="32" t="str">
        <f t="shared" si="1"/>
        <v/>
      </c>
    </row>
    <row r="16" spans="1:11" ht="19.5" hidden="1" customHeight="1">
      <c r="A16" s="44">
        <v>8</v>
      </c>
      <c r="B16" s="46" t="s">
        <v>117</v>
      </c>
      <c r="C16" s="37" t="s">
        <v>254</v>
      </c>
      <c r="D16" s="45">
        <v>0</v>
      </c>
      <c r="E16" s="9">
        <v>0</v>
      </c>
      <c r="F16" s="22">
        <f t="shared" si="0"/>
        <v>0</v>
      </c>
      <c r="G16" s="32" t="str">
        <f t="shared" si="1"/>
        <v/>
      </c>
    </row>
    <row r="17" spans="1:7" ht="19.5" hidden="1" customHeight="1">
      <c r="A17" s="44">
        <v>9</v>
      </c>
      <c r="B17" s="46" t="s">
        <v>108</v>
      </c>
      <c r="C17" s="37" t="s">
        <v>46</v>
      </c>
      <c r="D17" s="45">
        <v>0</v>
      </c>
      <c r="E17" s="9">
        <v>0</v>
      </c>
      <c r="F17" s="22">
        <f t="shared" si="0"/>
        <v>0</v>
      </c>
      <c r="G17" s="32" t="str">
        <f t="shared" si="1"/>
        <v/>
      </c>
    </row>
    <row r="18" spans="1:7" ht="19.5" hidden="1" customHeight="1">
      <c r="A18" s="44">
        <v>10</v>
      </c>
      <c r="B18" s="46" t="s">
        <v>109</v>
      </c>
      <c r="C18" s="37" t="s">
        <v>47</v>
      </c>
      <c r="D18" s="45">
        <v>0</v>
      </c>
      <c r="E18" s="9">
        <v>0</v>
      </c>
      <c r="F18" s="22">
        <f t="shared" si="0"/>
        <v>0</v>
      </c>
      <c r="G18" s="32" t="str">
        <f t="shared" si="1"/>
        <v/>
      </c>
    </row>
    <row r="19" spans="1:7" ht="19.5" customHeight="1">
      <c r="A19" s="44">
        <v>11</v>
      </c>
      <c r="B19" s="46" t="s">
        <v>97</v>
      </c>
      <c r="C19" s="37" t="s">
        <v>282</v>
      </c>
      <c r="D19" s="45">
        <v>20</v>
      </c>
      <c r="E19" s="9">
        <v>20</v>
      </c>
      <c r="F19" s="22">
        <f t="shared" si="0"/>
        <v>20</v>
      </c>
      <c r="G19" s="32">
        <f t="shared" si="1"/>
        <v>1</v>
      </c>
    </row>
    <row r="20" spans="1:7" ht="19.5" customHeight="1">
      <c r="A20" s="44">
        <v>12</v>
      </c>
      <c r="B20" s="46" t="s">
        <v>98</v>
      </c>
      <c r="C20" s="37" t="s">
        <v>283</v>
      </c>
      <c r="D20" s="45">
        <v>20</v>
      </c>
      <c r="E20" s="9">
        <v>20</v>
      </c>
      <c r="F20" s="22">
        <f t="shared" si="0"/>
        <v>20</v>
      </c>
      <c r="G20" s="32">
        <f t="shared" si="1"/>
        <v>1</v>
      </c>
    </row>
    <row r="21" spans="1:7" ht="19.5" customHeight="1">
      <c r="A21" s="44">
        <v>13</v>
      </c>
      <c r="B21" s="46" t="s">
        <v>106</v>
      </c>
      <c r="C21" s="37" t="s">
        <v>284</v>
      </c>
      <c r="D21" s="45">
        <v>50</v>
      </c>
      <c r="E21" s="9">
        <v>50</v>
      </c>
      <c r="F21" s="22">
        <f t="shared" si="0"/>
        <v>50</v>
      </c>
      <c r="G21" s="32">
        <f t="shared" si="1"/>
        <v>1</v>
      </c>
    </row>
    <row r="22" spans="1:7" ht="19.5" customHeight="1">
      <c r="A22" s="44">
        <v>14</v>
      </c>
      <c r="B22" s="46" t="s">
        <v>107</v>
      </c>
      <c r="C22" s="37" t="s">
        <v>285</v>
      </c>
      <c r="D22" s="45">
        <v>50</v>
      </c>
      <c r="E22" s="9">
        <v>50</v>
      </c>
      <c r="F22" s="22">
        <f t="shared" si="0"/>
        <v>50</v>
      </c>
      <c r="G22" s="32">
        <f t="shared" si="1"/>
        <v>1</v>
      </c>
    </row>
    <row r="23" spans="1:7" ht="19.5" customHeight="1">
      <c r="A23" s="44">
        <v>15</v>
      </c>
      <c r="B23" s="46" t="s">
        <v>99</v>
      </c>
      <c r="C23" s="37" t="s">
        <v>286</v>
      </c>
      <c r="D23" s="45">
        <v>5</v>
      </c>
      <c r="E23" s="9">
        <v>5</v>
      </c>
      <c r="F23" s="22">
        <f t="shared" si="0"/>
        <v>5</v>
      </c>
      <c r="G23" s="32">
        <f t="shared" si="1"/>
        <v>1</v>
      </c>
    </row>
    <row r="24" spans="1:7" ht="19.5" customHeight="1">
      <c r="A24" s="44">
        <v>16</v>
      </c>
      <c r="B24" s="46" t="s">
        <v>96</v>
      </c>
      <c r="C24" s="37" t="s">
        <v>287</v>
      </c>
      <c r="D24" s="45">
        <v>5</v>
      </c>
      <c r="E24" s="9">
        <v>5</v>
      </c>
      <c r="F24" s="22">
        <f t="shared" si="0"/>
        <v>5</v>
      </c>
      <c r="G24" s="32">
        <f t="shared" si="1"/>
        <v>1</v>
      </c>
    </row>
    <row r="25" spans="1:7" ht="19.5" hidden="1" customHeight="1">
      <c r="A25" s="44">
        <v>17</v>
      </c>
      <c r="B25" s="46" t="s">
        <v>288</v>
      </c>
      <c r="C25" s="37" t="s">
        <v>289</v>
      </c>
      <c r="D25" s="45">
        <v>0</v>
      </c>
      <c r="E25" s="9">
        <v>0</v>
      </c>
      <c r="F25" s="22">
        <f t="shared" si="0"/>
        <v>0</v>
      </c>
      <c r="G25" s="32" t="str">
        <f t="shared" si="1"/>
        <v/>
      </c>
    </row>
    <row r="26" spans="1:7" ht="19.5" hidden="1" customHeight="1">
      <c r="A26" s="44">
        <v>18</v>
      </c>
      <c r="B26" s="46" t="s">
        <v>290</v>
      </c>
      <c r="C26" s="37" t="s">
        <v>291</v>
      </c>
      <c r="D26" s="45">
        <v>0</v>
      </c>
      <c r="E26" s="9">
        <v>0</v>
      </c>
      <c r="F26" s="22">
        <f t="shared" si="0"/>
        <v>0</v>
      </c>
      <c r="G26" s="32" t="str">
        <f t="shared" si="1"/>
        <v/>
      </c>
    </row>
    <row r="27" spans="1:7" ht="19.5" hidden="1" customHeight="1">
      <c r="A27" s="44">
        <v>19</v>
      </c>
      <c r="B27" s="46" t="s">
        <v>104</v>
      </c>
      <c r="C27" s="37" t="s">
        <v>292</v>
      </c>
      <c r="D27" s="45">
        <v>0</v>
      </c>
      <c r="E27" s="9">
        <v>0</v>
      </c>
      <c r="F27" s="22">
        <f t="shared" si="0"/>
        <v>0</v>
      </c>
      <c r="G27" s="32" t="str">
        <f t="shared" si="1"/>
        <v/>
      </c>
    </row>
    <row r="28" spans="1:7" ht="19.5" hidden="1" customHeight="1">
      <c r="A28" s="44">
        <v>20</v>
      </c>
      <c r="B28" s="46" t="s">
        <v>105</v>
      </c>
      <c r="C28" s="37" t="s">
        <v>293</v>
      </c>
      <c r="D28" s="45">
        <v>0</v>
      </c>
      <c r="E28" s="9">
        <v>0</v>
      </c>
      <c r="F28" s="22">
        <f t="shared" si="0"/>
        <v>0</v>
      </c>
      <c r="G28" s="32" t="str">
        <f t="shared" si="1"/>
        <v/>
      </c>
    </row>
    <row r="29" spans="1:7" ht="19.5" hidden="1" customHeight="1">
      <c r="A29" s="44">
        <v>21</v>
      </c>
      <c r="B29" s="46" t="s">
        <v>294</v>
      </c>
      <c r="C29" s="37" t="s">
        <v>295</v>
      </c>
      <c r="D29" s="45">
        <v>0</v>
      </c>
      <c r="E29" s="9">
        <v>0</v>
      </c>
      <c r="F29" s="22">
        <f t="shared" si="0"/>
        <v>0</v>
      </c>
      <c r="G29" s="32" t="str">
        <f t="shared" si="1"/>
        <v/>
      </c>
    </row>
    <row r="30" spans="1:7" ht="19.5" hidden="1" customHeight="1">
      <c r="A30" s="44">
        <v>22</v>
      </c>
      <c r="B30" s="46" t="s">
        <v>296</v>
      </c>
      <c r="C30" s="37" t="s">
        <v>297</v>
      </c>
      <c r="D30" s="45">
        <v>0</v>
      </c>
      <c r="E30" s="9">
        <v>0</v>
      </c>
      <c r="F30" s="22">
        <f t="shared" si="0"/>
        <v>0</v>
      </c>
      <c r="G30" s="32" t="str">
        <f t="shared" si="1"/>
        <v/>
      </c>
    </row>
    <row r="31" spans="1:7" ht="19.5" hidden="1" customHeight="1">
      <c r="A31" s="44">
        <v>23</v>
      </c>
      <c r="B31" s="46" t="s">
        <v>118</v>
      </c>
      <c r="C31" s="37" t="s">
        <v>269</v>
      </c>
      <c r="D31" s="45">
        <v>0</v>
      </c>
      <c r="E31" s="9">
        <v>0</v>
      </c>
      <c r="F31" s="22">
        <f t="shared" si="0"/>
        <v>0</v>
      </c>
      <c r="G31" s="32" t="str">
        <f t="shared" si="1"/>
        <v/>
      </c>
    </row>
    <row r="32" spans="1:7" ht="19.5" hidden="1" customHeight="1">
      <c r="A32" s="44">
        <v>24</v>
      </c>
      <c r="B32" s="46" t="s">
        <v>298</v>
      </c>
      <c r="C32" s="37" t="s">
        <v>299</v>
      </c>
      <c r="D32" s="45">
        <v>0</v>
      </c>
      <c r="E32" s="9">
        <v>0</v>
      </c>
      <c r="F32" s="22">
        <f t="shared" si="0"/>
        <v>0</v>
      </c>
      <c r="G32" s="32" t="str">
        <f t="shared" si="1"/>
        <v/>
      </c>
    </row>
    <row r="33" spans="1:7" ht="19.5" customHeight="1">
      <c r="A33" s="44">
        <v>25</v>
      </c>
      <c r="B33" s="46" t="s">
        <v>80</v>
      </c>
      <c r="C33" s="37" t="s">
        <v>300</v>
      </c>
      <c r="D33" s="45">
        <f>1870+1100</f>
        <v>2970</v>
      </c>
      <c r="E33" s="9">
        <v>1862</v>
      </c>
      <c r="F33" s="22">
        <f t="shared" si="0"/>
        <v>1862</v>
      </c>
      <c r="G33" s="32">
        <f t="shared" si="1"/>
        <v>0.6269360269360269</v>
      </c>
    </row>
    <row r="34" spans="1:7" ht="19.5" customHeight="1">
      <c r="A34" s="44">
        <v>26</v>
      </c>
      <c r="B34" s="46" t="s">
        <v>79</v>
      </c>
      <c r="C34" s="37" t="s">
        <v>301</v>
      </c>
      <c r="D34" s="45">
        <v>1800</v>
      </c>
      <c r="E34" s="9">
        <v>1800</v>
      </c>
      <c r="F34" s="22">
        <f t="shared" si="0"/>
        <v>1800</v>
      </c>
      <c r="G34" s="32">
        <f t="shared" si="1"/>
        <v>1</v>
      </c>
    </row>
    <row r="35" spans="1:7" ht="19.5" customHeight="1">
      <c r="A35" s="44">
        <v>27</v>
      </c>
      <c r="B35" s="46" t="s">
        <v>103</v>
      </c>
      <c r="C35" s="37" t="s">
        <v>260</v>
      </c>
      <c r="D35" s="45">
        <v>70</v>
      </c>
      <c r="E35" s="9">
        <v>63</v>
      </c>
      <c r="F35" s="22">
        <f t="shared" si="0"/>
        <v>63</v>
      </c>
      <c r="G35" s="32">
        <f t="shared" si="1"/>
        <v>0.9</v>
      </c>
    </row>
    <row r="36" spans="1:7" ht="19.5" customHeight="1">
      <c r="A36" s="44">
        <v>28</v>
      </c>
      <c r="B36" s="46" t="s">
        <v>81</v>
      </c>
      <c r="C36" s="37" t="s">
        <v>302</v>
      </c>
      <c r="D36" s="45">
        <v>1100</v>
      </c>
      <c r="E36" s="9">
        <v>1063</v>
      </c>
      <c r="F36" s="22">
        <f t="shared" si="0"/>
        <v>1063</v>
      </c>
      <c r="G36" s="32">
        <f t="shared" si="1"/>
        <v>0.96636363636363631</v>
      </c>
    </row>
    <row r="37" spans="1:7" ht="19.5" customHeight="1">
      <c r="A37" s="44">
        <v>29</v>
      </c>
      <c r="B37" s="46" t="s">
        <v>119</v>
      </c>
      <c r="C37" s="37" t="s">
        <v>303</v>
      </c>
      <c r="D37" s="45">
        <v>300</v>
      </c>
      <c r="E37" s="9">
        <v>300</v>
      </c>
      <c r="F37" s="22">
        <f t="shared" si="0"/>
        <v>300</v>
      </c>
      <c r="G37" s="32">
        <f t="shared" si="1"/>
        <v>1</v>
      </c>
    </row>
    <row r="38" spans="1:7" ht="19.5" hidden="1" customHeight="1">
      <c r="A38" s="44">
        <v>30</v>
      </c>
      <c r="B38" s="46" t="s">
        <v>114</v>
      </c>
      <c r="C38" s="37" t="s">
        <v>304</v>
      </c>
      <c r="D38" s="45">
        <v>0</v>
      </c>
      <c r="E38" s="9">
        <v>0</v>
      </c>
      <c r="F38" s="22">
        <f t="shared" si="0"/>
        <v>0</v>
      </c>
      <c r="G38" s="32" t="str">
        <f t="shared" si="1"/>
        <v/>
      </c>
    </row>
    <row r="39" spans="1:7" ht="19.5" hidden="1" customHeight="1">
      <c r="A39" s="44">
        <v>31</v>
      </c>
      <c r="B39" s="46" t="s">
        <v>113</v>
      </c>
      <c r="C39" s="37" t="s">
        <v>305</v>
      </c>
      <c r="D39" s="45">
        <v>0</v>
      </c>
      <c r="E39" s="9">
        <v>0</v>
      </c>
      <c r="F39" s="22">
        <f t="shared" si="0"/>
        <v>0</v>
      </c>
      <c r="G39" s="32" t="str">
        <f t="shared" si="1"/>
        <v/>
      </c>
    </row>
    <row r="40" spans="1:7" ht="19.5" hidden="1" customHeight="1">
      <c r="A40" s="44">
        <v>32</v>
      </c>
      <c r="B40" s="46" t="s">
        <v>115</v>
      </c>
      <c r="C40" s="37" t="s">
        <v>306</v>
      </c>
      <c r="D40" s="45">
        <v>0</v>
      </c>
      <c r="E40" s="9">
        <v>0</v>
      </c>
      <c r="F40" s="22">
        <f t="shared" si="0"/>
        <v>0</v>
      </c>
      <c r="G40" s="32" t="str">
        <f t="shared" si="1"/>
        <v/>
      </c>
    </row>
    <row r="41" spans="1:7" ht="19.5" hidden="1" customHeight="1">
      <c r="A41" s="44">
        <v>33</v>
      </c>
      <c r="B41" s="46" t="s">
        <v>247</v>
      </c>
      <c r="C41" s="37" t="s">
        <v>307</v>
      </c>
      <c r="D41" s="45">
        <v>0</v>
      </c>
      <c r="E41" s="9">
        <v>0</v>
      </c>
      <c r="F41" s="22">
        <f t="shared" si="0"/>
        <v>0</v>
      </c>
      <c r="G41" s="32" t="str">
        <f t="shared" si="1"/>
        <v/>
      </c>
    </row>
    <row r="42" spans="1:7" ht="19.5" customHeight="1">
      <c r="A42" s="44">
        <v>34</v>
      </c>
      <c r="B42" s="46" t="s">
        <v>90</v>
      </c>
      <c r="C42" s="37" t="s">
        <v>308</v>
      </c>
      <c r="D42" s="45">
        <v>765</v>
      </c>
      <c r="E42" s="9">
        <v>700</v>
      </c>
      <c r="F42" s="22">
        <f t="shared" si="0"/>
        <v>700</v>
      </c>
      <c r="G42" s="32">
        <f t="shared" si="1"/>
        <v>0.91503267973856206</v>
      </c>
    </row>
    <row r="43" spans="1:7" ht="19.5" customHeight="1">
      <c r="A43" s="44">
        <v>35</v>
      </c>
      <c r="B43" s="46" t="s">
        <v>89</v>
      </c>
      <c r="C43" s="37" t="s">
        <v>309</v>
      </c>
      <c r="D43" s="45">
        <v>765</v>
      </c>
      <c r="E43" s="9">
        <v>700</v>
      </c>
      <c r="F43" s="22">
        <f t="shared" si="0"/>
        <v>700</v>
      </c>
      <c r="G43" s="32">
        <f t="shared" si="1"/>
        <v>0.91503267973856206</v>
      </c>
    </row>
    <row r="44" spans="1:7" ht="19.5" hidden="1" customHeight="1">
      <c r="A44" s="44">
        <v>36</v>
      </c>
      <c r="B44" s="46" t="s">
        <v>310</v>
      </c>
      <c r="C44" s="37" t="s">
        <v>311</v>
      </c>
      <c r="D44" s="45">
        <v>0</v>
      </c>
      <c r="E44" s="9">
        <v>0</v>
      </c>
      <c r="F44" s="22">
        <f t="shared" si="0"/>
        <v>0</v>
      </c>
      <c r="G44" s="32" t="str">
        <f t="shared" si="1"/>
        <v/>
      </c>
    </row>
    <row r="45" spans="1:7" ht="19.5" customHeight="1">
      <c r="A45" s="44">
        <v>37</v>
      </c>
      <c r="B45" s="46" t="s">
        <v>95</v>
      </c>
      <c r="C45" s="37" t="s">
        <v>312</v>
      </c>
      <c r="D45" s="45">
        <v>500</v>
      </c>
      <c r="E45" s="9">
        <v>500</v>
      </c>
      <c r="F45" s="22">
        <f t="shared" si="0"/>
        <v>500</v>
      </c>
      <c r="G45" s="32">
        <f t="shared" si="1"/>
        <v>1</v>
      </c>
    </row>
    <row r="46" spans="1:7" ht="19.5" customHeight="1">
      <c r="A46" s="44">
        <v>38</v>
      </c>
      <c r="B46" s="46" t="s">
        <v>88</v>
      </c>
      <c r="C46" s="37" t="s">
        <v>313</v>
      </c>
      <c r="D46" s="45">
        <v>200</v>
      </c>
      <c r="E46" s="9">
        <v>200</v>
      </c>
      <c r="F46" s="22">
        <f t="shared" si="0"/>
        <v>200</v>
      </c>
      <c r="G46" s="32">
        <f t="shared" si="1"/>
        <v>1</v>
      </c>
    </row>
    <row r="47" spans="1:7" ht="19.5" customHeight="1">
      <c r="A47" s="44">
        <v>39</v>
      </c>
      <c r="B47" s="46" t="s">
        <v>101</v>
      </c>
      <c r="C47" s="37" t="s">
        <v>314</v>
      </c>
      <c r="D47" s="45">
        <v>300</v>
      </c>
      <c r="E47" s="9">
        <v>300</v>
      </c>
      <c r="F47" s="22">
        <f t="shared" si="0"/>
        <v>300</v>
      </c>
      <c r="G47" s="32">
        <f t="shared" si="1"/>
        <v>1</v>
      </c>
    </row>
    <row r="48" spans="1:7" ht="19.5" customHeight="1">
      <c r="A48" s="44">
        <v>40</v>
      </c>
      <c r="B48" s="46" t="s">
        <v>100</v>
      </c>
      <c r="C48" s="37" t="s">
        <v>315</v>
      </c>
      <c r="D48" s="45">
        <v>300</v>
      </c>
      <c r="E48" s="9">
        <v>300</v>
      </c>
      <c r="F48" s="22">
        <f t="shared" si="0"/>
        <v>300</v>
      </c>
      <c r="G48" s="32">
        <f t="shared" si="1"/>
        <v>1</v>
      </c>
    </row>
    <row r="49" spans="1:7" ht="19.5" hidden="1" customHeight="1">
      <c r="A49" s="44">
        <v>41</v>
      </c>
      <c r="B49" s="46" t="s">
        <v>316</v>
      </c>
      <c r="C49" s="37" t="s">
        <v>317</v>
      </c>
      <c r="D49" s="45">
        <v>0</v>
      </c>
      <c r="E49" s="9">
        <v>0</v>
      </c>
      <c r="F49" s="22">
        <f t="shared" si="0"/>
        <v>0</v>
      </c>
      <c r="G49" s="32" t="str">
        <f t="shared" si="1"/>
        <v/>
      </c>
    </row>
    <row r="50" spans="1:7" ht="19.5" hidden="1" customHeight="1">
      <c r="A50" s="44">
        <v>42</v>
      </c>
      <c r="B50" s="46" t="s">
        <v>248</v>
      </c>
      <c r="C50" s="37" t="s">
        <v>318</v>
      </c>
      <c r="D50" s="45">
        <v>0</v>
      </c>
      <c r="E50" s="9">
        <v>0</v>
      </c>
      <c r="F50" s="22">
        <f t="shared" si="0"/>
        <v>0</v>
      </c>
      <c r="G50" s="32" t="str">
        <f t="shared" si="1"/>
        <v/>
      </c>
    </row>
    <row r="51" spans="1:7" ht="19.5" hidden="1" customHeight="1">
      <c r="A51" s="44">
        <v>43</v>
      </c>
      <c r="B51" s="46"/>
      <c r="C51" s="37" t="s">
        <v>320</v>
      </c>
      <c r="D51" s="45">
        <v>0</v>
      </c>
      <c r="E51" s="9">
        <v>0</v>
      </c>
      <c r="F51" s="22">
        <f t="shared" si="0"/>
        <v>0</v>
      </c>
      <c r="G51" s="32" t="str">
        <f t="shared" si="1"/>
        <v/>
      </c>
    </row>
    <row r="52" spans="1:7" ht="19.5" customHeight="1">
      <c r="A52" s="44">
        <v>44</v>
      </c>
      <c r="B52" s="46" t="s">
        <v>102</v>
      </c>
      <c r="C52" s="37" t="s">
        <v>322</v>
      </c>
      <c r="D52" s="45">
        <v>250</v>
      </c>
      <c r="E52" s="9">
        <v>249</v>
      </c>
      <c r="F52" s="22">
        <f t="shared" si="0"/>
        <v>249</v>
      </c>
      <c r="G52" s="32">
        <f t="shared" si="1"/>
        <v>0.996</v>
      </c>
    </row>
    <row r="53" spans="1:7" ht="19.5" customHeight="1">
      <c r="A53" s="44">
        <v>45</v>
      </c>
      <c r="B53" s="46" t="s">
        <v>120</v>
      </c>
      <c r="C53" s="37" t="s">
        <v>324</v>
      </c>
      <c r="D53" s="45">
        <v>50</v>
      </c>
      <c r="E53" s="9">
        <v>50</v>
      </c>
      <c r="F53" s="22">
        <f t="shared" si="0"/>
        <v>50</v>
      </c>
      <c r="G53" s="32">
        <f t="shared" si="1"/>
        <v>1</v>
      </c>
    </row>
    <row r="54" spans="1:7" ht="19.5" hidden="1" customHeight="1">
      <c r="A54" s="44">
        <v>46</v>
      </c>
      <c r="B54" s="46" t="s">
        <v>319</v>
      </c>
      <c r="C54" s="37" t="s">
        <v>325</v>
      </c>
      <c r="D54" s="45">
        <v>0</v>
      </c>
      <c r="E54" s="9">
        <v>0</v>
      </c>
      <c r="F54" s="22">
        <f t="shared" si="0"/>
        <v>0</v>
      </c>
      <c r="G54" s="32" t="str">
        <f t="shared" si="1"/>
        <v/>
      </c>
    </row>
    <row r="55" spans="1:7" ht="19.5" hidden="1" customHeight="1">
      <c r="A55" s="44">
        <v>47</v>
      </c>
      <c r="B55" s="46" t="s">
        <v>321</v>
      </c>
      <c r="C55" s="37" t="s">
        <v>326</v>
      </c>
      <c r="D55" s="45">
        <v>0</v>
      </c>
      <c r="E55" s="9">
        <v>0</v>
      </c>
      <c r="F55" s="22">
        <f t="shared" si="0"/>
        <v>0</v>
      </c>
      <c r="G55" s="32" t="str">
        <f t="shared" si="1"/>
        <v/>
      </c>
    </row>
    <row r="56" spans="1:7" ht="19.5" hidden="1" customHeight="1">
      <c r="A56" s="44">
        <v>48</v>
      </c>
      <c r="B56" s="46" t="s">
        <v>323</v>
      </c>
      <c r="C56" s="37" t="s">
        <v>327</v>
      </c>
      <c r="D56" s="45">
        <v>0</v>
      </c>
      <c r="E56" s="9">
        <v>0</v>
      </c>
      <c r="F56" s="22">
        <f t="shared" si="0"/>
        <v>0</v>
      </c>
      <c r="G56" s="32" t="str">
        <f t="shared" si="1"/>
        <v/>
      </c>
    </row>
    <row r="57" spans="1:7" ht="19.5" customHeight="1">
      <c r="A57" s="44">
        <v>49</v>
      </c>
      <c r="B57" s="46" t="s">
        <v>84</v>
      </c>
      <c r="C57" s="37" t="s">
        <v>328</v>
      </c>
      <c r="D57" s="45">
        <v>1500</v>
      </c>
      <c r="E57" s="9">
        <v>1497</v>
      </c>
      <c r="F57" s="22">
        <f t="shared" si="0"/>
        <v>1497</v>
      </c>
      <c r="G57" s="32">
        <f t="shared" si="1"/>
        <v>0.998</v>
      </c>
    </row>
    <row r="58" spans="1:7" ht="19.5" customHeight="1">
      <c r="A58" s="44">
        <v>50</v>
      </c>
      <c r="B58" s="46" t="s">
        <v>86</v>
      </c>
      <c r="C58" s="37" t="s">
        <v>329</v>
      </c>
      <c r="D58" s="45">
        <v>1000</v>
      </c>
      <c r="E58" s="9">
        <v>1000</v>
      </c>
      <c r="F58" s="22">
        <f t="shared" si="0"/>
        <v>1000</v>
      </c>
      <c r="G58" s="32">
        <f t="shared" si="1"/>
        <v>1</v>
      </c>
    </row>
    <row r="59" spans="1:7" ht="19.5" customHeight="1">
      <c r="A59" s="44">
        <v>51</v>
      </c>
      <c r="B59" s="46" t="s">
        <v>85</v>
      </c>
      <c r="C59" s="37" t="s">
        <v>330</v>
      </c>
      <c r="D59" s="45">
        <v>1500</v>
      </c>
      <c r="E59" s="9">
        <v>1398</v>
      </c>
      <c r="F59" s="22">
        <f t="shared" si="0"/>
        <v>1398</v>
      </c>
      <c r="G59" s="32">
        <f t="shared" si="1"/>
        <v>0.93200000000000005</v>
      </c>
    </row>
    <row r="60" spans="1:7" ht="19.5" customHeight="1">
      <c r="A60" s="44">
        <v>52</v>
      </c>
      <c r="B60" s="46" t="s">
        <v>121</v>
      </c>
      <c r="C60" s="37" t="s">
        <v>331</v>
      </c>
      <c r="D60" s="45">
        <v>100</v>
      </c>
      <c r="E60" s="9">
        <v>100</v>
      </c>
      <c r="F60" s="22">
        <f t="shared" si="0"/>
        <v>100</v>
      </c>
      <c r="G60" s="32">
        <f t="shared" si="1"/>
        <v>1</v>
      </c>
    </row>
    <row r="61" spans="1:7" ht="19.5" customHeight="1">
      <c r="A61" s="44">
        <v>53</v>
      </c>
      <c r="B61" s="46" t="s">
        <v>69</v>
      </c>
      <c r="C61" s="37" t="s">
        <v>332</v>
      </c>
      <c r="D61" s="45">
        <v>600</v>
      </c>
      <c r="E61" s="9">
        <v>599</v>
      </c>
      <c r="F61" s="22">
        <f t="shared" si="0"/>
        <v>599</v>
      </c>
      <c r="G61" s="32">
        <f t="shared" si="1"/>
        <v>0.99833333333333329</v>
      </c>
    </row>
    <row r="62" spans="1:7" ht="19.5" customHeight="1">
      <c r="A62" s="44">
        <v>54</v>
      </c>
      <c r="B62" s="46" t="s">
        <v>68</v>
      </c>
      <c r="C62" s="37" t="s">
        <v>201</v>
      </c>
      <c r="D62" s="45">
        <v>600</v>
      </c>
      <c r="E62" s="9">
        <v>600</v>
      </c>
      <c r="F62" s="22">
        <f t="shared" si="0"/>
        <v>600</v>
      </c>
      <c r="G62" s="32">
        <f t="shared" si="1"/>
        <v>1</v>
      </c>
    </row>
    <row r="63" spans="1:7" ht="19.5" customHeight="1">
      <c r="A63" s="44">
        <v>55</v>
      </c>
      <c r="B63" s="46" t="s">
        <v>70</v>
      </c>
      <c r="C63" s="37" t="s">
        <v>334</v>
      </c>
      <c r="D63" s="45">
        <v>600</v>
      </c>
      <c r="E63" s="9">
        <v>600</v>
      </c>
      <c r="F63" s="22">
        <f t="shared" si="0"/>
        <v>600</v>
      </c>
      <c r="G63" s="32">
        <f t="shared" si="1"/>
        <v>1</v>
      </c>
    </row>
    <row r="64" spans="1:7" ht="19.5" hidden="1" customHeight="1">
      <c r="A64" s="44">
        <v>56</v>
      </c>
      <c r="B64" s="46" t="s">
        <v>122</v>
      </c>
      <c r="C64" s="37" t="s">
        <v>335</v>
      </c>
      <c r="D64" s="45">
        <v>0</v>
      </c>
      <c r="E64" s="9">
        <v>0</v>
      </c>
      <c r="F64" s="22">
        <f t="shared" si="0"/>
        <v>0</v>
      </c>
      <c r="G64" s="32" t="str">
        <f t="shared" si="1"/>
        <v/>
      </c>
    </row>
    <row r="65" spans="1:7" ht="19.5" hidden="1" customHeight="1">
      <c r="A65" s="44">
        <v>57</v>
      </c>
      <c r="B65" s="46" t="s">
        <v>333</v>
      </c>
      <c r="C65" s="37" t="s">
        <v>336</v>
      </c>
      <c r="D65" s="45">
        <v>0</v>
      </c>
      <c r="E65" s="9">
        <v>0</v>
      </c>
      <c r="F65" s="22">
        <f t="shared" si="0"/>
        <v>0</v>
      </c>
      <c r="G65" s="32" t="str">
        <f t="shared" si="1"/>
        <v/>
      </c>
    </row>
    <row r="66" spans="1:7" ht="19.5" hidden="1" customHeight="1">
      <c r="A66" s="44">
        <v>58</v>
      </c>
      <c r="B66" s="46" t="s">
        <v>123</v>
      </c>
      <c r="C66" s="37" t="s">
        <v>337</v>
      </c>
      <c r="D66" s="45">
        <v>0</v>
      </c>
      <c r="E66" s="9">
        <v>0</v>
      </c>
      <c r="F66" s="22">
        <f t="shared" si="0"/>
        <v>0</v>
      </c>
      <c r="G66" s="32" t="str">
        <f t="shared" si="1"/>
        <v/>
      </c>
    </row>
    <row r="67" spans="1:7" ht="19.5" hidden="1" customHeight="1">
      <c r="A67" s="44">
        <v>59</v>
      </c>
      <c r="B67" s="46" t="s">
        <v>124</v>
      </c>
      <c r="C67" s="37" t="s">
        <v>338</v>
      </c>
      <c r="D67" s="45">
        <v>0</v>
      </c>
      <c r="E67" s="9">
        <v>0</v>
      </c>
      <c r="F67" s="22">
        <f t="shared" si="0"/>
        <v>0</v>
      </c>
      <c r="G67" s="32" t="str">
        <f t="shared" si="1"/>
        <v/>
      </c>
    </row>
    <row r="68" spans="1:7" ht="19.5" hidden="1" customHeight="1">
      <c r="A68" s="44">
        <v>60</v>
      </c>
      <c r="B68" s="46" t="s">
        <v>125</v>
      </c>
      <c r="C68" s="37" t="s">
        <v>339</v>
      </c>
      <c r="D68" s="45">
        <v>0</v>
      </c>
      <c r="E68" s="9">
        <v>0</v>
      </c>
      <c r="F68" s="22">
        <f t="shared" si="0"/>
        <v>0</v>
      </c>
      <c r="G68" s="32" t="str">
        <f t="shared" si="1"/>
        <v/>
      </c>
    </row>
    <row r="69" spans="1:7" ht="19.5" hidden="1" customHeight="1">
      <c r="A69" s="44">
        <v>61</v>
      </c>
      <c r="B69" s="46" t="s">
        <v>222</v>
      </c>
      <c r="C69" s="37" t="s">
        <v>340</v>
      </c>
      <c r="D69" s="45">
        <v>0</v>
      </c>
      <c r="E69" s="9">
        <v>0</v>
      </c>
      <c r="F69" s="22">
        <f t="shared" si="0"/>
        <v>0</v>
      </c>
      <c r="G69" s="32" t="str">
        <f t="shared" si="1"/>
        <v/>
      </c>
    </row>
    <row r="70" spans="1:7" ht="19.5" customHeight="1">
      <c r="A70" s="44">
        <v>62</v>
      </c>
      <c r="B70" s="46" t="s">
        <v>111</v>
      </c>
      <c r="C70" s="47" t="s">
        <v>268</v>
      </c>
      <c r="D70" s="45">
        <v>510</v>
      </c>
      <c r="E70" s="9">
        <v>410</v>
      </c>
      <c r="F70" s="22">
        <f t="shared" si="0"/>
        <v>410</v>
      </c>
      <c r="G70" s="32">
        <f t="shared" si="1"/>
        <v>0.80392156862745101</v>
      </c>
    </row>
    <row r="71" spans="1:7" ht="19.5" customHeight="1">
      <c r="A71" s="44">
        <v>63</v>
      </c>
      <c r="B71" s="46" t="s">
        <v>110</v>
      </c>
      <c r="C71" s="47" t="s">
        <v>267</v>
      </c>
      <c r="D71" s="45">
        <v>410</v>
      </c>
      <c r="E71" s="9">
        <v>410</v>
      </c>
      <c r="F71" s="22">
        <f t="shared" si="0"/>
        <v>410</v>
      </c>
      <c r="G71" s="32">
        <f t="shared" si="1"/>
        <v>1</v>
      </c>
    </row>
    <row r="72" spans="1:7" ht="19.5" customHeight="1">
      <c r="A72" s="44">
        <v>64</v>
      </c>
      <c r="B72" s="46" t="s">
        <v>112</v>
      </c>
      <c r="C72" s="47" t="s">
        <v>266</v>
      </c>
      <c r="D72" s="45">
        <v>410</v>
      </c>
      <c r="E72" s="9">
        <v>410</v>
      </c>
      <c r="F72" s="22">
        <f t="shared" si="0"/>
        <v>410</v>
      </c>
      <c r="G72" s="32">
        <f t="shared" si="1"/>
        <v>1</v>
      </c>
    </row>
    <row r="73" spans="1:7" ht="19.5" hidden="1" customHeight="1">
      <c r="A73" s="44">
        <v>65</v>
      </c>
      <c r="B73" s="46" t="s">
        <v>227</v>
      </c>
      <c r="C73" s="47" t="s">
        <v>341</v>
      </c>
      <c r="D73" s="45">
        <v>0</v>
      </c>
      <c r="E73" s="9">
        <v>0</v>
      </c>
      <c r="F73" s="22">
        <f t="shared" si="0"/>
        <v>0</v>
      </c>
      <c r="G73" s="32" t="str">
        <f t="shared" si="1"/>
        <v/>
      </c>
    </row>
    <row r="74" spans="1:7" ht="19.5" hidden="1" customHeight="1">
      <c r="A74" s="44">
        <v>66</v>
      </c>
      <c r="B74" s="46" t="s">
        <v>126</v>
      </c>
      <c r="C74" s="47" t="s">
        <v>342</v>
      </c>
      <c r="D74" s="45">
        <v>0</v>
      </c>
      <c r="E74" s="9">
        <v>0</v>
      </c>
      <c r="F74" s="22">
        <f t="shared" si="0"/>
        <v>0</v>
      </c>
      <c r="G74" s="32" t="str">
        <f t="shared" si="1"/>
        <v/>
      </c>
    </row>
    <row r="75" spans="1:7" ht="19.5" hidden="1" customHeight="1">
      <c r="A75" s="44">
        <v>67</v>
      </c>
      <c r="B75" s="46" t="s">
        <v>127</v>
      </c>
      <c r="C75" s="47" t="s">
        <v>343</v>
      </c>
      <c r="D75" s="45">
        <v>0</v>
      </c>
      <c r="E75" s="9">
        <v>0</v>
      </c>
      <c r="F75" s="22">
        <f t="shared" si="0"/>
        <v>0</v>
      </c>
      <c r="G75" s="32" t="str">
        <f t="shared" si="1"/>
        <v/>
      </c>
    </row>
    <row r="76" spans="1:7" ht="19.5" hidden="1" customHeight="1">
      <c r="A76" s="44">
        <v>68</v>
      </c>
      <c r="B76" s="46" t="s">
        <v>128</v>
      </c>
      <c r="C76" s="47" t="s">
        <v>344</v>
      </c>
      <c r="D76" s="45">
        <v>0</v>
      </c>
      <c r="E76" s="9">
        <v>0</v>
      </c>
      <c r="F76" s="22">
        <f t="shared" si="0"/>
        <v>0</v>
      </c>
      <c r="G76" s="32" t="str">
        <f t="shared" si="1"/>
        <v/>
      </c>
    </row>
    <row r="77" spans="1:7" ht="19.5" hidden="1" customHeight="1">
      <c r="A77" s="44">
        <v>69</v>
      </c>
      <c r="B77" s="46"/>
      <c r="C77" s="47" t="s">
        <v>346</v>
      </c>
      <c r="D77" s="45">
        <v>0</v>
      </c>
      <c r="E77" s="9">
        <v>0</v>
      </c>
      <c r="F77" s="22">
        <f t="shared" si="0"/>
        <v>0</v>
      </c>
      <c r="G77" s="32" t="str">
        <f t="shared" si="1"/>
        <v/>
      </c>
    </row>
    <row r="78" spans="1:7" ht="19.5" hidden="1" customHeight="1">
      <c r="A78" s="44">
        <v>70</v>
      </c>
      <c r="B78" s="46"/>
      <c r="C78" s="47" t="s">
        <v>348</v>
      </c>
      <c r="D78" s="45">
        <v>0</v>
      </c>
      <c r="E78" s="9">
        <v>0</v>
      </c>
      <c r="F78" s="22">
        <f t="shared" si="0"/>
        <v>0</v>
      </c>
      <c r="G78" s="32" t="str">
        <f t="shared" si="1"/>
        <v/>
      </c>
    </row>
    <row r="79" spans="1:7" ht="19.5" hidden="1" customHeight="1">
      <c r="A79" s="44">
        <v>71</v>
      </c>
      <c r="B79" s="46"/>
      <c r="C79" s="47" t="s">
        <v>350</v>
      </c>
      <c r="D79" s="45">
        <v>0</v>
      </c>
      <c r="E79" s="9">
        <v>0</v>
      </c>
      <c r="F79" s="22">
        <f t="shared" si="0"/>
        <v>0</v>
      </c>
      <c r="G79" s="32" t="str">
        <f t="shared" si="1"/>
        <v/>
      </c>
    </row>
    <row r="80" spans="1:7" ht="19.5" hidden="1" customHeight="1">
      <c r="A80" s="44">
        <v>72</v>
      </c>
      <c r="B80" s="46" t="s">
        <v>345</v>
      </c>
      <c r="C80" s="47" t="s">
        <v>352</v>
      </c>
      <c r="D80" s="45">
        <v>0</v>
      </c>
      <c r="E80" s="9">
        <v>0</v>
      </c>
      <c r="F80" s="22">
        <f t="shared" si="0"/>
        <v>0</v>
      </c>
      <c r="G80" s="32" t="str">
        <f t="shared" si="1"/>
        <v/>
      </c>
    </row>
    <row r="81" spans="1:7" ht="19.5" hidden="1" customHeight="1">
      <c r="A81" s="44">
        <v>73</v>
      </c>
      <c r="B81" s="46" t="s">
        <v>347</v>
      </c>
      <c r="C81" s="47" t="s">
        <v>275</v>
      </c>
      <c r="D81" s="45">
        <v>0</v>
      </c>
      <c r="E81" s="9">
        <v>0</v>
      </c>
      <c r="F81" s="22">
        <f t="shared" si="0"/>
        <v>0</v>
      </c>
      <c r="G81" s="32" t="str">
        <f t="shared" si="1"/>
        <v/>
      </c>
    </row>
    <row r="82" spans="1:7" ht="19.5" hidden="1" customHeight="1">
      <c r="A82" s="44">
        <v>74</v>
      </c>
      <c r="B82" s="46" t="s">
        <v>349</v>
      </c>
      <c r="C82" s="47" t="s">
        <v>274</v>
      </c>
      <c r="D82" s="45">
        <v>0</v>
      </c>
      <c r="E82" s="9">
        <v>0</v>
      </c>
      <c r="F82" s="22">
        <f t="shared" si="0"/>
        <v>0</v>
      </c>
      <c r="G82" s="32" t="str">
        <f t="shared" si="1"/>
        <v/>
      </c>
    </row>
    <row r="83" spans="1:7" ht="19.5" hidden="1" customHeight="1">
      <c r="A83" s="44">
        <v>75</v>
      </c>
      <c r="B83" s="46" t="s">
        <v>351</v>
      </c>
      <c r="C83" s="47" t="s">
        <v>354</v>
      </c>
      <c r="D83" s="45">
        <v>0</v>
      </c>
      <c r="E83" s="9">
        <v>0</v>
      </c>
      <c r="F83" s="22">
        <f t="shared" si="0"/>
        <v>0</v>
      </c>
      <c r="G83" s="32" t="str">
        <f t="shared" si="1"/>
        <v/>
      </c>
    </row>
    <row r="84" spans="1:7" ht="19.5" hidden="1" customHeight="1">
      <c r="A84" s="44">
        <v>76</v>
      </c>
      <c r="B84" s="46" t="s">
        <v>156</v>
      </c>
      <c r="C84" s="47" t="s">
        <v>355</v>
      </c>
      <c r="D84" s="45">
        <v>0</v>
      </c>
      <c r="E84" s="9">
        <v>0</v>
      </c>
      <c r="F84" s="22">
        <f t="shared" si="0"/>
        <v>0</v>
      </c>
      <c r="G84" s="32" t="str">
        <f t="shared" si="1"/>
        <v/>
      </c>
    </row>
    <row r="85" spans="1:7" ht="19.5" hidden="1" customHeight="1">
      <c r="A85" s="44">
        <v>77</v>
      </c>
      <c r="B85" s="46" t="s">
        <v>157</v>
      </c>
      <c r="C85" s="47" t="s">
        <v>356</v>
      </c>
      <c r="D85" s="45">
        <v>0</v>
      </c>
      <c r="E85" s="9">
        <v>0</v>
      </c>
      <c r="F85" s="22">
        <f t="shared" si="0"/>
        <v>0</v>
      </c>
      <c r="G85" s="32" t="str">
        <f t="shared" si="1"/>
        <v/>
      </c>
    </row>
    <row r="86" spans="1:7" ht="19.5" hidden="1" customHeight="1">
      <c r="A86" s="44">
        <v>78</v>
      </c>
      <c r="B86" s="46" t="s">
        <v>353</v>
      </c>
      <c r="C86" s="47" t="s">
        <v>357</v>
      </c>
      <c r="D86" s="45">
        <v>0</v>
      </c>
      <c r="E86" s="9">
        <v>0</v>
      </c>
      <c r="F86" s="22">
        <f t="shared" si="0"/>
        <v>0</v>
      </c>
      <c r="G86" s="32" t="str">
        <f t="shared" si="1"/>
        <v/>
      </c>
    </row>
    <row r="87" spans="1:7" ht="19.5" hidden="1" customHeight="1">
      <c r="A87" s="44">
        <v>79</v>
      </c>
      <c r="B87" s="46" t="s">
        <v>158</v>
      </c>
      <c r="C87" s="47" t="s">
        <v>358</v>
      </c>
      <c r="D87" s="45">
        <v>0</v>
      </c>
      <c r="E87" s="9">
        <v>0</v>
      </c>
      <c r="F87" s="22">
        <f t="shared" si="0"/>
        <v>0</v>
      </c>
      <c r="G87" s="32" t="str">
        <f t="shared" si="1"/>
        <v/>
      </c>
    </row>
    <row r="88" spans="1:7" ht="19.5" hidden="1" customHeight="1">
      <c r="A88" s="44">
        <v>80</v>
      </c>
      <c r="B88" s="46" t="s">
        <v>159</v>
      </c>
      <c r="C88" s="47" t="s">
        <v>359</v>
      </c>
      <c r="D88" s="45">
        <v>0</v>
      </c>
      <c r="E88" s="9">
        <v>0</v>
      </c>
      <c r="F88" s="22">
        <f t="shared" ref="F88:F151" si="2">IF(E88&gt;D88,D88,E88)</f>
        <v>0</v>
      </c>
      <c r="G88" s="32" t="str">
        <f t="shared" ref="G88:G151" si="3">IFERROR(F88/D88,"")</f>
        <v/>
      </c>
    </row>
    <row r="89" spans="1:7" ht="19.5" hidden="1" customHeight="1">
      <c r="A89" s="44">
        <v>81</v>
      </c>
      <c r="B89" s="46" t="s">
        <v>231</v>
      </c>
      <c r="C89" s="47" t="s">
        <v>360</v>
      </c>
      <c r="D89" s="45">
        <v>0</v>
      </c>
      <c r="E89" s="9">
        <v>0</v>
      </c>
      <c r="F89" s="22">
        <f t="shared" si="2"/>
        <v>0</v>
      </c>
      <c r="G89" s="32" t="str">
        <f t="shared" si="3"/>
        <v/>
      </c>
    </row>
    <row r="90" spans="1:7" ht="19.5" hidden="1" customHeight="1">
      <c r="A90" s="44">
        <v>82</v>
      </c>
      <c r="B90" s="46" t="s">
        <v>238</v>
      </c>
      <c r="C90" s="47" t="s">
        <v>59</v>
      </c>
      <c r="D90" s="45">
        <v>0</v>
      </c>
      <c r="E90" s="9">
        <v>0</v>
      </c>
      <c r="F90" s="22">
        <f t="shared" si="2"/>
        <v>0</v>
      </c>
      <c r="G90" s="32" t="str">
        <f t="shared" si="3"/>
        <v/>
      </c>
    </row>
    <row r="91" spans="1:7" ht="19.5" hidden="1" customHeight="1">
      <c r="A91" s="44">
        <v>83</v>
      </c>
      <c r="B91" s="46" t="s">
        <v>237</v>
      </c>
      <c r="C91" s="47" t="s">
        <v>62</v>
      </c>
      <c r="D91" s="45">
        <v>0</v>
      </c>
      <c r="E91" s="9">
        <v>0</v>
      </c>
      <c r="F91" s="22">
        <f t="shared" si="2"/>
        <v>0</v>
      </c>
      <c r="G91" s="32" t="str">
        <f t="shared" si="3"/>
        <v/>
      </c>
    </row>
    <row r="92" spans="1:7" ht="19.5" hidden="1" customHeight="1">
      <c r="A92" s="44">
        <v>84</v>
      </c>
      <c r="B92" s="46" t="s">
        <v>239</v>
      </c>
      <c r="C92" s="47" t="s">
        <v>255</v>
      </c>
      <c r="D92" s="45">
        <v>0</v>
      </c>
      <c r="E92" s="9">
        <v>0</v>
      </c>
      <c r="F92" s="22">
        <f t="shared" si="2"/>
        <v>0</v>
      </c>
      <c r="G92" s="32" t="str">
        <f t="shared" si="3"/>
        <v/>
      </c>
    </row>
    <row r="93" spans="1:7" ht="19.5" hidden="1" customHeight="1">
      <c r="A93" s="44">
        <v>85</v>
      </c>
      <c r="B93" s="46" t="s">
        <v>77</v>
      </c>
      <c r="C93" s="47" t="s">
        <v>361</v>
      </c>
      <c r="D93" s="45">
        <v>0</v>
      </c>
      <c r="E93" s="9">
        <v>0</v>
      </c>
      <c r="F93" s="22">
        <f t="shared" si="2"/>
        <v>0</v>
      </c>
      <c r="G93" s="32" t="str">
        <f t="shared" si="3"/>
        <v/>
      </c>
    </row>
    <row r="94" spans="1:7" ht="19.5" hidden="1" customHeight="1">
      <c r="A94" s="44">
        <v>86</v>
      </c>
      <c r="B94" s="46" t="s">
        <v>76</v>
      </c>
      <c r="C94" s="47" t="s">
        <v>179</v>
      </c>
      <c r="D94" s="45">
        <v>0</v>
      </c>
      <c r="E94" s="9">
        <v>0</v>
      </c>
      <c r="F94" s="22">
        <f t="shared" si="2"/>
        <v>0</v>
      </c>
      <c r="G94" s="32" t="str">
        <f t="shared" si="3"/>
        <v/>
      </c>
    </row>
    <row r="95" spans="1:7" ht="19.5" hidden="1" customHeight="1">
      <c r="A95" s="44">
        <v>87</v>
      </c>
      <c r="B95" s="46" t="s">
        <v>249</v>
      </c>
      <c r="C95" s="47" t="s">
        <v>180</v>
      </c>
      <c r="D95" s="45">
        <v>0</v>
      </c>
      <c r="E95" s="9">
        <v>0</v>
      </c>
      <c r="F95" s="22">
        <f t="shared" si="2"/>
        <v>0</v>
      </c>
      <c r="G95" s="32" t="str">
        <f t="shared" si="3"/>
        <v/>
      </c>
    </row>
    <row r="96" spans="1:7" ht="19.5" hidden="1" customHeight="1">
      <c r="A96" s="44">
        <v>88</v>
      </c>
      <c r="B96" s="46" t="s">
        <v>78</v>
      </c>
      <c r="C96" s="47" t="s">
        <v>196</v>
      </c>
      <c r="D96" s="45">
        <v>0</v>
      </c>
      <c r="E96" s="9">
        <v>0</v>
      </c>
      <c r="F96" s="22">
        <f t="shared" si="2"/>
        <v>0</v>
      </c>
      <c r="G96" s="32" t="str">
        <f t="shared" si="3"/>
        <v/>
      </c>
    </row>
    <row r="97" spans="1:7" ht="19.5" hidden="1" customHeight="1">
      <c r="A97" s="44">
        <v>89</v>
      </c>
      <c r="B97" s="46" t="s">
        <v>362</v>
      </c>
      <c r="C97" s="47" t="s">
        <v>57</v>
      </c>
      <c r="D97" s="45">
        <v>0</v>
      </c>
      <c r="E97" s="9">
        <v>0</v>
      </c>
      <c r="F97" s="22">
        <f t="shared" si="2"/>
        <v>0</v>
      </c>
      <c r="G97" s="32" t="str">
        <f t="shared" si="3"/>
        <v/>
      </c>
    </row>
    <row r="98" spans="1:7" ht="19.5" hidden="1" customHeight="1">
      <c r="A98" s="44">
        <v>90</v>
      </c>
      <c r="B98" s="46" t="s">
        <v>363</v>
      </c>
      <c r="C98" s="47" t="s">
        <v>58</v>
      </c>
      <c r="D98" s="45">
        <v>0</v>
      </c>
      <c r="E98" s="9">
        <v>0</v>
      </c>
      <c r="F98" s="22">
        <f t="shared" si="2"/>
        <v>0</v>
      </c>
      <c r="G98" s="32" t="str">
        <f t="shared" si="3"/>
        <v/>
      </c>
    </row>
    <row r="99" spans="1:7" ht="19.5" hidden="1" customHeight="1">
      <c r="A99" s="44">
        <v>91</v>
      </c>
      <c r="B99" s="46" t="s">
        <v>364</v>
      </c>
      <c r="C99" s="47" t="s">
        <v>365</v>
      </c>
      <c r="D99" s="45">
        <v>0</v>
      </c>
      <c r="E99" s="9">
        <v>0</v>
      </c>
      <c r="F99" s="22">
        <f t="shared" si="2"/>
        <v>0</v>
      </c>
      <c r="G99" s="32" t="str">
        <f t="shared" si="3"/>
        <v/>
      </c>
    </row>
    <row r="100" spans="1:7" ht="19.5" hidden="1" customHeight="1">
      <c r="A100" s="44">
        <v>92</v>
      </c>
      <c r="B100" s="46" t="s">
        <v>132</v>
      </c>
      <c r="C100" s="47" t="s">
        <v>60</v>
      </c>
      <c r="D100" s="45">
        <v>0</v>
      </c>
      <c r="E100" s="9">
        <v>0</v>
      </c>
      <c r="F100" s="22">
        <f t="shared" si="2"/>
        <v>0</v>
      </c>
      <c r="G100" s="32" t="str">
        <f t="shared" si="3"/>
        <v/>
      </c>
    </row>
    <row r="101" spans="1:7" ht="19.5" hidden="1" customHeight="1">
      <c r="A101" s="44">
        <v>93</v>
      </c>
      <c r="B101" s="46" t="s">
        <v>133</v>
      </c>
      <c r="C101" s="47" t="s">
        <v>61</v>
      </c>
      <c r="D101" s="45">
        <v>0</v>
      </c>
      <c r="E101" s="9">
        <v>0</v>
      </c>
      <c r="F101" s="22">
        <f t="shared" si="2"/>
        <v>0</v>
      </c>
      <c r="G101" s="32" t="str">
        <f t="shared" si="3"/>
        <v/>
      </c>
    </row>
    <row r="102" spans="1:7" ht="19.5" hidden="1" customHeight="1">
      <c r="A102" s="44">
        <v>94</v>
      </c>
      <c r="B102" s="46" t="s">
        <v>134</v>
      </c>
      <c r="C102" s="47" t="s">
        <v>366</v>
      </c>
      <c r="D102" s="45">
        <v>0</v>
      </c>
      <c r="E102" s="9">
        <v>0</v>
      </c>
      <c r="F102" s="22">
        <f t="shared" si="2"/>
        <v>0</v>
      </c>
      <c r="G102" s="32" t="str">
        <f t="shared" si="3"/>
        <v/>
      </c>
    </row>
    <row r="103" spans="1:7" ht="19.5" customHeight="1">
      <c r="A103" s="44">
        <v>95</v>
      </c>
      <c r="B103" s="46" t="s">
        <v>93</v>
      </c>
      <c r="C103" s="47" t="s">
        <v>181</v>
      </c>
      <c r="D103" s="45">
        <v>60</v>
      </c>
      <c r="E103" s="9">
        <v>60</v>
      </c>
      <c r="F103" s="22">
        <f t="shared" si="2"/>
        <v>60</v>
      </c>
      <c r="G103" s="32">
        <f t="shared" si="3"/>
        <v>1</v>
      </c>
    </row>
    <row r="104" spans="1:7" ht="19.5" customHeight="1">
      <c r="A104" s="44">
        <v>96</v>
      </c>
      <c r="B104" s="46" t="s">
        <v>92</v>
      </c>
      <c r="C104" s="47" t="s">
        <v>182</v>
      </c>
      <c r="D104" s="45">
        <v>60</v>
      </c>
      <c r="E104" s="9">
        <v>60</v>
      </c>
      <c r="F104" s="22">
        <f t="shared" si="2"/>
        <v>60</v>
      </c>
      <c r="G104" s="32">
        <f t="shared" si="3"/>
        <v>1</v>
      </c>
    </row>
    <row r="105" spans="1:7" ht="19.5" customHeight="1">
      <c r="A105" s="44">
        <v>97</v>
      </c>
      <c r="B105" s="46" t="s">
        <v>94</v>
      </c>
      <c r="C105" s="47" t="s">
        <v>367</v>
      </c>
      <c r="D105" s="45">
        <v>60</v>
      </c>
      <c r="E105" s="9">
        <v>60</v>
      </c>
      <c r="F105" s="22">
        <f t="shared" si="2"/>
        <v>60</v>
      </c>
      <c r="G105" s="32">
        <f t="shared" si="3"/>
        <v>1</v>
      </c>
    </row>
    <row r="106" spans="1:7" ht="19.5" hidden="1" customHeight="1">
      <c r="A106" s="44">
        <v>98</v>
      </c>
      <c r="B106" s="46" t="s">
        <v>229</v>
      </c>
      <c r="C106" s="47" t="s">
        <v>63</v>
      </c>
      <c r="D106" s="45">
        <v>0</v>
      </c>
      <c r="E106" s="9">
        <v>0</v>
      </c>
      <c r="F106" s="22">
        <f t="shared" si="2"/>
        <v>0</v>
      </c>
      <c r="G106" s="32" t="str">
        <f t="shared" si="3"/>
        <v/>
      </c>
    </row>
    <row r="107" spans="1:7" ht="19.5" hidden="1" customHeight="1">
      <c r="A107" s="44">
        <v>99</v>
      </c>
      <c r="B107" s="46" t="s">
        <v>228</v>
      </c>
      <c r="C107" s="47" t="s">
        <v>64</v>
      </c>
      <c r="D107" s="45">
        <v>0</v>
      </c>
      <c r="E107" s="9">
        <v>0</v>
      </c>
      <c r="F107" s="22">
        <f t="shared" si="2"/>
        <v>0</v>
      </c>
      <c r="G107" s="32" t="str">
        <f t="shared" si="3"/>
        <v/>
      </c>
    </row>
    <row r="108" spans="1:7" ht="19.5" hidden="1" customHeight="1">
      <c r="A108" s="44">
        <v>100</v>
      </c>
      <c r="B108" s="46" t="s">
        <v>230</v>
      </c>
      <c r="C108" s="47" t="s">
        <v>368</v>
      </c>
      <c r="D108" s="45">
        <v>0</v>
      </c>
      <c r="E108" s="9">
        <v>0</v>
      </c>
      <c r="F108" s="22">
        <f t="shared" si="2"/>
        <v>0</v>
      </c>
      <c r="G108" s="32" t="str">
        <f t="shared" si="3"/>
        <v/>
      </c>
    </row>
    <row r="109" spans="1:7" ht="19.5" hidden="1" customHeight="1">
      <c r="A109" s="44">
        <v>101</v>
      </c>
      <c r="B109" s="46" t="s">
        <v>74</v>
      </c>
      <c r="C109" s="47" t="s">
        <v>48</v>
      </c>
      <c r="D109" s="45">
        <v>0</v>
      </c>
      <c r="E109" s="9">
        <v>0</v>
      </c>
      <c r="F109" s="22">
        <f t="shared" si="2"/>
        <v>0</v>
      </c>
      <c r="G109" s="32" t="str">
        <f t="shared" si="3"/>
        <v/>
      </c>
    </row>
    <row r="110" spans="1:7" ht="19.5" hidden="1" customHeight="1">
      <c r="A110" s="44">
        <v>102</v>
      </c>
      <c r="B110" s="46" t="s">
        <v>73</v>
      </c>
      <c r="C110" s="47" t="s">
        <v>49</v>
      </c>
      <c r="D110" s="45">
        <v>0</v>
      </c>
      <c r="E110" s="9">
        <v>0</v>
      </c>
      <c r="F110" s="22">
        <f t="shared" si="2"/>
        <v>0</v>
      </c>
      <c r="G110" s="32" t="str">
        <f t="shared" si="3"/>
        <v/>
      </c>
    </row>
    <row r="111" spans="1:7" ht="19.5" hidden="1" customHeight="1">
      <c r="A111" s="44">
        <v>103</v>
      </c>
      <c r="B111" s="46" t="s">
        <v>75</v>
      </c>
      <c r="C111" s="47" t="s">
        <v>369</v>
      </c>
      <c r="D111" s="45">
        <v>0</v>
      </c>
      <c r="E111" s="9">
        <v>0</v>
      </c>
      <c r="F111" s="22">
        <f t="shared" si="2"/>
        <v>0</v>
      </c>
      <c r="G111" s="32" t="str">
        <f t="shared" si="3"/>
        <v/>
      </c>
    </row>
    <row r="112" spans="1:7" ht="19.5" hidden="1" customHeight="1">
      <c r="A112" s="44">
        <v>104</v>
      </c>
      <c r="B112" s="46" t="s">
        <v>129</v>
      </c>
      <c r="C112" s="47" t="s">
        <v>371</v>
      </c>
      <c r="D112" s="45">
        <v>0</v>
      </c>
      <c r="E112" s="9">
        <v>0</v>
      </c>
      <c r="F112" s="22">
        <f t="shared" si="2"/>
        <v>0</v>
      </c>
      <c r="G112" s="32" t="str">
        <f t="shared" si="3"/>
        <v/>
      </c>
    </row>
    <row r="113" spans="1:7" ht="19.5" hidden="1" customHeight="1">
      <c r="A113" s="44">
        <v>105</v>
      </c>
      <c r="B113" s="46" t="s">
        <v>130</v>
      </c>
      <c r="C113" s="47" t="s">
        <v>259</v>
      </c>
      <c r="D113" s="45">
        <v>0</v>
      </c>
      <c r="E113" s="9">
        <v>0</v>
      </c>
      <c r="F113" s="22">
        <f t="shared" si="2"/>
        <v>0</v>
      </c>
      <c r="G113" s="32" t="str">
        <f t="shared" si="3"/>
        <v/>
      </c>
    </row>
    <row r="114" spans="1:7" ht="19.5" hidden="1" customHeight="1">
      <c r="A114" s="44">
        <v>106</v>
      </c>
      <c r="B114" s="46" t="s">
        <v>131</v>
      </c>
      <c r="C114" s="47" t="s">
        <v>373</v>
      </c>
      <c r="D114" s="45">
        <v>0</v>
      </c>
      <c r="E114" s="9">
        <v>0</v>
      </c>
      <c r="F114" s="22">
        <f t="shared" si="2"/>
        <v>0</v>
      </c>
      <c r="G114" s="32" t="str">
        <f t="shared" si="3"/>
        <v/>
      </c>
    </row>
    <row r="115" spans="1:7" ht="19.5" hidden="1" customHeight="1">
      <c r="A115" s="44">
        <v>107</v>
      </c>
      <c r="B115" s="46" t="s">
        <v>370</v>
      </c>
      <c r="C115" s="47" t="s">
        <v>375</v>
      </c>
      <c r="D115" s="45">
        <v>0</v>
      </c>
      <c r="E115" s="9">
        <v>0</v>
      </c>
      <c r="F115" s="22">
        <f t="shared" si="2"/>
        <v>0</v>
      </c>
      <c r="G115" s="32" t="str">
        <f t="shared" si="3"/>
        <v/>
      </c>
    </row>
    <row r="116" spans="1:7" ht="19.5" customHeight="1">
      <c r="A116" s="44">
        <v>108</v>
      </c>
      <c r="B116" s="46" t="s">
        <v>240</v>
      </c>
      <c r="C116" s="47" t="s">
        <v>377</v>
      </c>
      <c r="D116" s="45">
        <v>500</v>
      </c>
      <c r="E116" s="9">
        <v>500</v>
      </c>
      <c r="F116" s="22">
        <f t="shared" si="2"/>
        <v>500</v>
      </c>
      <c r="G116" s="32">
        <f t="shared" si="3"/>
        <v>1</v>
      </c>
    </row>
    <row r="117" spans="1:7" ht="19.5" hidden="1" customHeight="1">
      <c r="A117" s="44">
        <v>109</v>
      </c>
      <c r="B117" s="46" t="s">
        <v>372</v>
      </c>
      <c r="C117" s="47" t="s">
        <v>378</v>
      </c>
      <c r="D117" s="45">
        <v>0</v>
      </c>
      <c r="E117" s="9">
        <v>0</v>
      </c>
      <c r="F117" s="22">
        <f t="shared" si="2"/>
        <v>0</v>
      </c>
      <c r="G117" s="32" t="str">
        <f t="shared" si="3"/>
        <v/>
      </c>
    </row>
    <row r="118" spans="1:7" ht="19.5" hidden="1" customHeight="1">
      <c r="A118" s="44">
        <v>110</v>
      </c>
      <c r="B118" s="46" t="s">
        <v>374</v>
      </c>
      <c r="C118" s="47" t="s">
        <v>379</v>
      </c>
      <c r="D118" s="45">
        <v>0</v>
      </c>
      <c r="E118" s="9">
        <v>0</v>
      </c>
      <c r="F118" s="22">
        <f t="shared" si="2"/>
        <v>0</v>
      </c>
      <c r="G118" s="32" t="str">
        <f t="shared" si="3"/>
        <v/>
      </c>
    </row>
    <row r="119" spans="1:7" ht="19.5" hidden="1" customHeight="1">
      <c r="A119" s="44">
        <v>111</v>
      </c>
      <c r="B119" s="46" t="s">
        <v>376</v>
      </c>
      <c r="C119" s="47" t="s">
        <v>380</v>
      </c>
      <c r="D119" s="45">
        <v>0</v>
      </c>
      <c r="E119" s="9">
        <v>0</v>
      </c>
      <c r="F119" s="22">
        <f t="shared" si="2"/>
        <v>0</v>
      </c>
      <c r="G119" s="32" t="str">
        <f t="shared" si="3"/>
        <v/>
      </c>
    </row>
    <row r="120" spans="1:7" ht="19.5" hidden="1" customHeight="1">
      <c r="A120" s="44">
        <v>112</v>
      </c>
      <c r="B120" s="46"/>
      <c r="C120" s="47" t="s">
        <v>381</v>
      </c>
      <c r="D120" s="45">
        <v>0</v>
      </c>
      <c r="E120" s="9">
        <v>0</v>
      </c>
      <c r="F120" s="22">
        <f t="shared" si="2"/>
        <v>0</v>
      </c>
      <c r="G120" s="32" t="str">
        <f t="shared" si="3"/>
        <v/>
      </c>
    </row>
    <row r="121" spans="1:7" ht="19.5" hidden="1" customHeight="1">
      <c r="A121" s="44">
        <v>113</v>
      </c>
      <c r="B121" s="46"/>
      <c r="C121" s="47" t="s">
        <v>382</v>
      </c>
      <c r="D121" s="45">
        <v>0</v>
      </c>
      <c r="E121" s="9">
        <v>0</v>
      </c>
      <c r="F121" s="22">
        <f t="shared" si="2"/>
        <v>0</v>
      </c>
      <c r="G121" s="32" t="str">
        <f t="shared" si="3"/>
        <v/>
      </c>
    </row>
    <row r="122" spans="1:7" ht="19.5" hidden="1" customHeight="1">
      <c r="A122" s="44">
        <v>114</v>
      </c>
      <c r="B122" s="46"/>
      <c r="C122" s="47" t="s">
        <v>262</v>
      </c>
      <c r="D122" s="45">
        <v>0</v>
      </c>
      <c r="E122" s="9">
        <v>0</v>
      </c>
      <c r="F122" s="22">
        <f t="shared" si="2"/>
        <v>0</v>
      </c>
      <c r="G122" s="32" t="str">
        <f t="shared" si="3"/>
        <v/>
      </c>
    </row>
    <row r="123" spans="1:7" ht="19.5" customHeight="1">
      <c r="A123" s="44">
        <v>115</v>
      </c>
      <c r="B123" s="46" t="s">
        <v>135</v>
      </c>
      <c r="C123" s="47" t="s">
        <v>261</v>
      </c>
      <c r="D123" s="45">
        <v>50</v>
      </c>
      <c r="E123" s="9">
        <v>50</v>
      </c>
      <c r="F123" s="22">
        <f t="shared" si="2"/>
        <v>50</v>
      </c>
      <c r="G123" s="32">
        <f t="shared" si="3"/>
        <v>1</v>
      </c>
    </row>
    <row r="124" spans="1:7" ht="19.5" hidden="1" customHeight="1">
      <c r="A124" s="44">
        <v>116</v>
      </c>
      <c r="B124" s="46"/>
      <c r="C124" s="47" t="s">
        <v>384</v>
      </c>
      <c r="D124" s="45">
        <v>0</v>
      </c>
      <c r="E124" s="9">
        <v>0</v>
      </c>
      <c r="F124" s="22">
        <f t="shared" si="2"/>
        <v>0</v>
      </c>
      <c r="G124" s="32" t="str">
        <f t="shared" si="3"/>
        <v/>
      </c>
    </row>
    <row r="125" spans="1:7" ht="19.5" customHeight="1">
      <c r="A125" s="44">
        <v>117</v>
      </c>
      <c r="B125" s="46" t="s">
        <v>136</v>
      </c>
      <c r="C125" s="47" t="s">
        <v>386</v>
      </c>
      <c r="D125" s="45">
        <v>50</v>
      </c>
      <c r="E125" s="9">
        <v>50</v>
      </c>
      <c r="F125" s="22">
        <f t="shared" si="2"/>
        <v>50</v>
      </c>
      <c r="G125" s="32">
        <f t="shared" si="3"/>
        <v>1</v>
      </c>
    </row>
    <row r="126" spans="1:7" ht="19.5" customHeight="1">
      <c r="A126" s="44">
        <v>118</v>
      </c>
      <c r="B126" s="46" t="s">
        <v>137</v>
      </c>
      <c r="C126" s="47" t="s">
        <v>387</v>
      </c>
      <c r="D126" s="45">
        <v>50</v>
      </c>
      <c r="E126" s="9">
        <v>50</v>
      </c>
      <c r="F126" s="22">
        <f t="shared" si="2"/>
        <v>50</v>
      </c>
      <c r="G126" s="32">
        <f t="shared" si="3"/>
        <v>1</v>
      </c>
    </row>
    <row r="127" spans="1:7" ht="19.5" hidden="1" customHeight="1">
      <c r="A127" s="44">
        <v>119</v>
      </c>
      <c r="B127" s="46" t="s">
        <v>383</v>
      </c>
      <c r="C127" s="47" t="s">
        <v>388</v>
      </c>
      <c r="D127" s="45">
        <v>0</v>
      </c>
      <c r="E127" s="9">
        <v>0</v>
      </c>
      <c r="F127" s="22">
        <f t="shared" si="2"/>
        <v>0</v>
      </c>
      <c r="G127" s="32" t="str">
        <f t="shared" si="3"/>
        <v/>
      </c>
    </row>
    <row r="128" spans="1:7" ht="19.5" hidden="1" customHeight="1">
      <c r="A128" s="44">
        <v>120</v>
      </c>
      <c r="B128" s="46" t="s">
        <v>385</v>
      </c>
      <c r="C128" s="47" t="s">
        <v>390</v>
      </c>
      <c r="D128" s="45">
        <v>0</v>
      </c>
      <c r="E128" s="9">
        <v>0</v>
      </c>
      <c r="F128" s="22">
        <f t="shared" si="2"/>
        <v>0</v>
      </c>
      <c r="G128" s="32" t="str">
        <f t="shared" si="3"/>
        <v/>
      </c>
    </row>
    <row r="129" spans="1:7" ht="19.5" hidden="1" customHeight="1">
      <c r="A129" s="44">
        <v>121</v>
      </c>
      <c r="B129" s="46">
        <v>19</v>
      </c>
      <c r="C129" s="47" t="s">
        <v>392</v>
      </c>
      <c r="D129" s="45">
        <v>0</v>
      </c>
      <c r="E129" s="9">
        <v>0</v>
      </c>
      <c r="F129" s="22">
        <f t="shared" si="2"/>
        <v>0</v>
      </c>
      <c r="G129" s="32" t="str">
        <f t="shared" si="3"/>
        <v/>
      </c>
    </row>
    <row r="130" spans="1:7" ht="19.5" hidden="1" customHeight="1">
      <c r="A130" s="44">
        <v>122</v>
      </c>
      <c r="B130" s="46">
        <v>20</v>
      </c>
      <c r="C130" s="47" t="s">
        <v>184</v>
      </c>
      <c r="D130" s="45">
        <v>0</v>
      </c>
      <c r="E130" s="9">
        <v>0</v>
      </c>
      <c r="F130" s="22">
        <f t="shared" si="2"/>
        <v>0</v>
      </c>
      <c r="G130" s="32" t="str">
        <f t="shared" si="3"/>
        <v/>
      </c>
    </row>
    <row r="131" spans="1:7" ht="19.5" hidden="1" customHeight="1">
      <c r="A131" s="44">
        <v>123</v>
      </c>
      <c r="B131" s="46" t="s">
        <v>389</v>
      </c>
      <c r="C131" s="47" t="s">
        <v>202</v>
      </c>
      <c r="D131" s="45">
        <v>0</v>
      </c>
      <c r="E131" s="9">
        <v>0</v>
      </c>
      <c r="F131" s="22">
        <f t="shared" si="2"/>
        <v>0</v>
      </c>
      <c r="G131" s="32" t="str">
        <f t="shared" si="3"/>
        <v/>
      </c>
    </row>
    <row r="132" spans="1:7" ht="19.5" hidden="1" customHeight="1">
      <c r="A132" s="44">
        <v>124</v>
      </c>
      <c r="B132" s="46" t="s">
        <v>391</v>
      </c>
      <c r="C132" s="47" t="s">
        <v>395</v>
      </c>
      <c r="D132" s="45">
        <v>0</v>
      </c>
      <c r="E132" s="9">
        <v>0</v>
      </c>
      <c r="F132" s="22">
        <f t="shared" si="2"/>
        <v>0</v>
      </c>
      <c r="G132" s="32" t="str">
        <f t="shared" si="3"/>
        <v/>
      </c>
    </row>
    <row r="133" spans="1:7" ht="19.5" hidden="1" customHeight="1">
      <c r="A133" s="44">
        <v>125</v>
      </c>
      <c r="B133" s="46" t="s">
        <v>393</v>
      </c>
      <c r="C133" s="47" t="s">
        <v>396</v>
      </c>
      <c r="D133" s="45">
        <v>0</v>
      </c>
      <c r="E133" s="9">
        <v>0</v>
      </c>
      <c r="F133" s="22">
        <f t="shared" si="2"/>
        <v>0</v>
      </c>
      <c r="G133" s="32" t="str">
        <f t="shared" si="3"/>
        <v/>
      </c>
    </row>
    <row r="134" spans="1:7" ht="19.5" hidden="1" customHeight="1">
      <c r="A134" s="44">
        <v>126</v>
      </c>
      <c r="B134" s="46" t="s">
        <v>394</v>
      </c>
      <c r="C134" s="47" t="s">
        <v>397</v>
      </c>
      <c r="D134" s="45">
        <v>0</v>
      </c>
      <c r="E134" s="9">
        <v>0</v>
      </c>
      <c r="F134" s="22">
        <f t="shared" si="2"/>
        <v>0</v>
      </c>
      <c r="G134" s="32" t="str">
        <f t="shared" si="3"/>
        <v/>
      </c>
    </row>
    <row r="135" spans="1:7" ht="19.5" hidden="1" customHeight="1">
      <c r="A135" s="44">
        <v>127</v>
      </c>
      <c r="B135" s="46">
        <v>24</v>
      </c>
      <c r="C135" s="47" t="s">
        <v>398</v>
      </c>
      <c r="D135" s="45">
        <v>0</v>
      </c>
      <c r="E135" s="9">
        <v>0</v>
      </c>
      <c r="F135" s="22">
        <f t="shared" si="2"/>
        <v>0</v>
      </c>
      <c r="G135" s="32" t="str">
        <f t="shared" si="3"/>
        <v/>
      </c>
    </row>
    <row r="136" spans="1:7" ht="19.5" hidden="1" customHeight="1">
      <c r="A136" s="44">
        <v>128</v>
      </c>
      <c r="B136" s="46" t="s">
        <v>214</v>
      </c>
      <c r="C136" s="47" t="s">
        <v>50</v>
      </c>
      <c r="D136" s="45">
        <v>0</v>
      </c>
      <c r="E136" s="9">
        <v>0</v>
      </c>
      <c r="F136" s="22">
        <f t="shared" si="2"/>
        <v>0</v>
      </c>
      <c r="G136" s="32" t="str">
        <f t="shared" si="3"/>
        <v/>
      </c>
    </row>
    <row r="137" spans="1:7" ht="19.5" hidden="1" customHeight="1">
      <c r="A137" s="44">
        <v>129</v>
      </c>
      <c r="B137" s="46" t="s">
        <v>218</v>
      </c>
      <c r="C137" s="47" t="s">
        <v>51</v>
      </c>
      <c r="D137" s="45">
        <v>0</v>
      </c>
      <c r="E137" s="9">
        <v>0</v>
      </c>
      <c r="F137" s="22">
        <f t="shared" si="2"/>
        <v>0</v>
      </c>
      <c r="G137" s="32" t="str">
        <f t="shared" si="3"/>
        <v/>
      </c>
    </row>
    <row r="138" spans="1:7" ht="19.5" hidden="1" customHeight="1">
      <c r="A138" s="44">
        <v>130</v>
      </c>
      <c r="B138" s="46" t="s">
        <v>223</v>
      </c>
      <c r="C138" s="47" t="s">
        <v>52</v>
      </c>
      <c r="D138" s="45">
        <v>0</v>
      </c>
      <c r="E138" s="9">
        <v>0</v>
      </c>
      <c r="F138" s="22">
        <f t="shared" si="2"/>
        <v>0</v>
      </c>
      <c r="G138" s="32" t="str">
        <f t="shared" si="3"/>
        <v/>
      </c>
    </row>
    <row r="139" spans="1:7" ht="19.5" customHeight="1">
      <c r="A139" s="44">
        <v>131</v>
      </c>
      <c r="B139" s="46" t="s">
        <v>138</v>
      </c>
      <c r="C139" s="47" t="s">
        <v>272</v>
      </c>
      <c r="D139" s="45">
        <v>85</v>
      </c>
      <c r="E139" s="9">
        <v>85</v>
      </c>
      <c r="F139" s="22">
        <f t="shared" si="2"/>
        <v>85</v>
      </c>
      <c r="G139" s="32">
        <f t="shared" si="3"/>
        <v>1</v>
      </c>
    </row>
    <row r="140" spans="1:7" ht="19.5" customHeight="1">
      <c r="A140" s="44">
        <v>132</v>
      </c>
      <c r="B140" s="46" t="s">
        <v>139</v>
      </c>
      <c r="C140" s="47" t="s">
        <v>271</v>
      </c>
      <c r="D140" s="45">
        <v>85</v>
      </c>
      <c r="E140" s="9">
        <v>85</v>
      </c>
      <c r="F140" s="22">
        <f t="shared" si="2"/>
        <v>85</v>
      </c>
      <c r="G140" s="32">
        <f t="shared" si="3"/>
        <v>1</v>
      </c>
    </row>
    <row r="141" spans="1:7" ht="19.5" customHeight="1">
      <c r="A141" s="44">
        <v>133</v>
      </c>
      <c r="B141" s="46" t="s">
        <v>140</v>
      </c>
      <c r="C141" s="47" t="s">
        <v>273</v>
      </c>
      <c r="D141" s="45">
        <v>85</v>
      </c>
      <c r="E141" s="9">
        <v>85</v>
      </c>
      <c r="F141" s="22">
        <f t="shared" si="2"/>
        <v>85</v>
      </c>
      <c r="G141" s="32">
        <f t="shared" si="3"/>
        <v>1</v>
      </c>
    </row>
    <row r="142" spans="1:7" ht="19.5" hidden="1" customHeight="1">
      <c r="A142" s="44">
        <v>134</v>
      </c>
      <c r="B142" s="46" t="s">
        <v>141</v>
      </c>
      <c r="C142" s="47" t="s">
        <v>53</v>
      </c>
      <c r="D142" s="45">
        <v>0</v>
      </c>
      <c r="E142" s="9">
        <v>0</v>
      </c>
      <c r="F142" s="22">
        <f t="shared" si="2"/>
        <v>0</v>
      </c>
      <c r="G142" s="32" t="str">
        <f t="shared" si="3"/>
        <v/>
      </c>
    </row>
    <row r="143" spans="1:7" ht="19.5" hidden="1" customHeight="1">
      <c r="A143" s="44">
        <v>135</v>
      </c>
      <c r="B143" s="46" t="s">
        <v>142</v>
      </c>
      <c r="C143" s="47" t="s">
        <v>54</v>
      </c>
      <c r="D143" s="45">
        <v>0</v>
      </c>
      <c r="E143" s="9">
        <v>0</v>
      </c>
      <c r="F143" s="22">
        <f t="shared" si="2"/>
        <v>0</v>
      </c>
      <c r="G143" s="32" t="str">
        <f t="shared" si="3"/>
        <v/>
      </c>
    </row>
    <row r="144" spans="1:7" ht="19.5" hidden="1" customHeight="1">
      <c r="A144" s="44">
        <v>136</v>
      </c>
      <c r="B144" s="46" t="s">
        <v>143</v>
      </c>
      <c r="C144" s="47" t="s">
        <v>55</v>
      </c>
      <c r="D144" s="45">
        <v>0</v>
      </c>
      <c r="E144" s="9">
        <v>0</v>
      </c>
      <c r="F144" s="22">
        <f t="shared" si="2"/>
        <v>0</v>
      </c>
      <c r="G144" s="32" t="str">
        <f t="shared" si="3"/>
        <v/>
      </c>
    </row>
    <row r="145" spans="1:7" ht="19.5" customHeight="1">
      <c r="A145" s="44">
        <v>137</v>
      </c>
      <c r="B145" s="46" t="s">
        <v>245</v>
      </c>
      <c r="C145" s="47" t="s">
        <v>257</v>
      </c>
      <c r="D145" s="45">
        <v>2</v>
      </c>
      <c r="E145" s="9">
        <v>2</v>
      </c>
      <c r="F145" s="22">
        <f t="shared" si="2"/>
        <v>2</v>
      </c>
      <c r="G145" s="32">
        <f t="shared" si="3"/>
        <v>1</v>
      </c>
    </row>
    <row r="146" spans="1:7" ht="19.5" customHeight="1">
      <c r="A146" s="44">
        <v>138</v>
      </c>
      <c r="B146" s="46" t="s">
        <v>244</v>
      </c>
      <c r="C146" s="47" t="s">
        <v>256</v>
      </c>
      <c r="D146" s="45">
        <v>2</v>
      </c>
      <c r="E146" s="9">
        <v>2</v>
      </c>
      <c r="F146" s="22">
        <f t="shared" si="2"/>
        <v>2</v>
      </c>
      <c r="G146" s="32">
        <f t="shared" si="3"/>
        <v>1</v>
      </c>
    </row>
    <row r="147" spans="1:7" ht="19.5" customHeight="1">
      <c r="A147" s="44">
        <v>139</v>
      </c>
      <c r="B147" s="46" t="s">
        <v>246</v>
      </c>
      <c r="C147" s="47" t="s">
        <v>258</v>
      </c>
      <c r="D147" s="45">
        <v>2</v>
      </c>
      <c r="E147" s="9">
        <v>2</v>
      </c>
      <c r="F147" s="22">
        <f t="shared" si="2"/>
        <v>2</v>
      </c>
      <c r="G147" s="32">
        <f t="shared" si="3"/>
        <v>1</v>
      </c>
    </row>
    <row r="148" spans="1:7" ht="19.5" hidden="1" customHeight="1">
      <c r="A148" s="44">
        <v>140</v>
      </c>
      <c r="B148" s="46" t="s">
        <v>144</v>
      </c>
      <c r="C148" s="47" t="s">
        <v>400</v>
      </c>
      <c r="D148" s="45">
        <v>0</v>
      </c>
      <c r="E148" s="9">
        <v>0</v>
      </c>
      <c r="F148" s="22">
        <f t="shared" si="2"/>
        <v>0</v>
      </c>
      <c r="G148" s="32" t="str">
        <f t="shared" si="3"/>
        <v/>
      </c>
    </row>
    <row r="149" spans="1:7" ht="19.5" hidden="1" customHeight="1">
      <c r="A149" s="44">
        <v>141</v>
      </c>
      <c r="B149" s="46" t="s">
        <v>145</v>
      </c>
      <c r="C149" s="47" t="s">
        <v>402</v>
      </c>
      <c r="D149" s="45">
        <v>0</v>
      </c>
      <c r="E149" s="9">
        <v>0</v>
      </c>
      <c r="F149" s="22">
        <f t="shared" si="2"/>
        <v>0</v>
      </c>
      <c r="G149" s="32" t="str">
        <f t="shared" si="3"/>
        <v/>
      </c>
    </row>
    <row r="150" spans="1:7" ht="19.5" hidden="1" customHeight="1">
      <c r="A150" s="44">
        <v>142</v>
      </c>
      <c r="B150" s="46" t="s">
        <v>146</v>
      </c>
      <c r="C150" s="47" t="s">
        <v>404</v>
      </c>
      <c r="D150" s="45">
        <v>0</v>
      </c>
      <c r="E150" s="9">
        <v>0</v>
      </c>
      <c r="F150" s="22">
        <f t="shared" si="2"/>
        <v>0</v>
      </c>
      <c r="G150" s="32" t="str">
        <f t="shared" si="3"/>
        <v/>
      </c>
    </row>
    <row r="151" spans="1:7" ht="19.5" hidden="1" customHeight="1">
      <c r="A151" s="44">
        <v>143</v>
      </c>
      <c r="B151" s="46" t="s">
        <v>399</v>
      </c>
      <c r="C151" s="47" t="s">
        <v>405</v>
      </c>
      <c r="D151" s="45">
        <v>0</v>
      </c>
      <c r="E151" s="9">
        <v>0</v>
      </c>
      <c r="F151" s="22">
        <f t="shared" si="2"/>
        <v>0</v>
      </c>
      <c r="G151" s="32" t="str">
        <f t="shared" si="3"/>
        <v/>
      </c>
    </row>
    <row r="152" spans="1:7" ht="19.5" hidden="1" customHeight="1">
      <c r="A152" s="44">
        <v>144</v>
      </c>
      <c r="B152" s="46" t="s">
        <v>401</v>
      </c>
      <c r="C152" s="47" t="s">
        <v>406</v>
      </c>
      <c r="D152" s="45">
        <v>0</v>
      </c>
      <c r="E152" s="9">
        <v>0</v>
      </c>
      <c r="F152" s="22">
        <f t="shared" ref="F152:F215" si="4">IF(E152&gt;D152,D152,E152)</f>
        <v>0</v>
      </c>
      <c r="G152" s="32" t="str">
        <f t="shared" ref="G152:G215" si="5">IFERROR(F152/D152,"")</f>
        <v/>
      </c>
    </row>
    <row r="153" spans="1:7" ht="19.5" hidden="1" customHeight="1">
      <c r="A153" s="44">
        <v>145</v>
      </c>
      <c r="B153" s="46" t="s">
        <v>403</v>
      </c>
      <c r="C153" s="47" t="s">
        <v>407</v>
      </c>
      <c r="D153" s="45">
        <v>0</v>
      </c>
      <c r="E153" s="9">
        <v>0</v>
      </c>
      <c r="F153" s="22">
        <f t="shared" si="4"/>
        <v>0</v>
      </c>
      <c r="G153" s="32" t="str">
        <f t="shared" si="5"/>
        <v/>
      </c>
    </row>
    <row r="154" spans="1:7" ht="19.5" hidden="1" customHeight="1">
      <c r="A154" s="44">
        <v>146</v>
      </c>
      <c r="B154" s="46"/>
      <c r="C154" s="47" t="s">
        <v>409</v>
      </c>
      <c r="D154" s="45">
        <v>0</v>
      </c>
      <c r="E154" s="9">
        <v>0</v>
      </c>
      <c r="F154" s="22">
        <f t="shared" si="4"/>
        <v>0</v>
      </c>
      <c r="G154" s="32" t="str">
        <f t="shared" si="5"/>
        <v/>
      </c>
    </row>
    <row r="155" spans="1:7" ht="19.5" hidden="1" customHeight="1">
      <c r="A155" s="44">
        <v>147</v>
      </c>
      <c r="B155" s="46"/>
      <c r="C155" s="47" t="s">
        <v>411</v>
      </c>
      <c r="D155" s="45">
        <v>0</v>
      </c>
      <c r="E155" s="9">
        <v>0</v>
      </c>
      <c r="F155" s="22">
        <f t="shared" si="4"/>
        <v>0</v>
      </c>
      <c r="G155" s="32" t="str">
        <f t="shared" si="5"/>
        <v/>
      </c>
    </row>
    <row r="156" spans="1:7" ht="19.5" hidden="1" customHeight="1">
      <c r="A156" s="44">
        <v>148</v>
      </c>
      <c r="B156" s="46"/>
      <c r="C156" s="47" t="s">
        <v>413</v>
      </c>
      <c r="D156" s="45">
        <v>0</v>
      </c>
      <c r="E156" s="9">
        <v>0</v>
      </c>
      <c r="F156" s="22">
        <f t="shared" si="4"/>
        <v>0</v>
      </c>
      <c r="G156" s="32" t="str">
        <f t="shared" si="5"/>
        <v/>
      </c>
    </row>
    <row r="157" spans="1:7" ht="19.5" hidden="1" customHeight="1">
      <c r="A157" s="44">
        <v>149</v>
      </c>
      <c r="B157" s="46" t="s">
        <v>408</v>
      </c>
      <c r="C157" s="47" t="s">
        <v>415</v>
      </c>
      <c r="D157" s="45">
        <v>0</v>
      </c>
      <c r="E157" s="9">
        <v>0</v>
      </c>
      <c r="F157" s="22">
        <f t="shared" si="4"/>
        <v>0</v>
      </c>
      <c r="G157" s="32" t="str">
        <f t="shared" si="5"/>
        <v/>
      </c>
    </row>
    <row r="158" spans="1:7" ht="19.5" hidden="1" customHeight="1">
      <c r="A158" s="44">
        <v>150</v>
      </c>
      <c r="B158" s="46" t="s">
        <v>410</v>
      </c>
      <c r="C158" s="47" t="s">
        <v>417</v>
      </c>
      <c r="D158" s="45">
        <v>0</v>
      </c>
      <c r="E158" s="9">
        <v>0</v>
      </c>
      <c r="F158" s="22">
        <f t="shared" si="4"/>
        <v>0</v>
      </c>
      <c r="G158" s="32" t="str">
        <f t="shared" si="5"/>
        <v/>
      </c>
    </row>
    <row r="159" spans="1:7" ht="19.5" hidden="1" customHeight="1">
      <c r="A159" s="44">
        <v>151</v>
      </c>
      <c r="B159" s="46" t="s">
        <v>412</v>
      </c>
      <c r="C159" s="47" t="s">
        <v>419</v>
      </c>
      <c r="D159" s="45">
        <v>0</v>
      </c>
      <c r="E159" s="9">
        <v>0</v>
      </c>
      <c r="F159" s="22">
        <f t="shared" si="4"/>
        <v>0</v>
      </c>
      <c r="G159" s="32" t="str">
        <f t="shared" si="5"/>
        <v/>
      </c>
    </row>
    <row r="160" spans="1:7" ht="19.5" hidden="1" customHeight="1">
      <c r="A160" s="44">
        <v>152</v>
      </c>
      <c r="B160" s="46" t="s">
        <v>414</v>
      </c>
      <c r="C160" s="47" t="s">
        <v>265</v>
      </c>
      <c r="D160" s="45">
        <v>0</v>
      </c>
      <c r="E160" s="9">
        <v>0</v>
      </c>
      <c r="F160" s="22">
        <f t="shared" si="4"/>
        <v>0</v>
      </c>
      <c r="G160" s="32" t="str">
        <f t="shared" si="5"/>
        <v/>
      </c>
    </row>
    <row r="161" spans="1:7" ht="19.5" hidden="1" customHeight="1">
      <c r="A161" s="44">
        <v>153</v>
      </c>
      <c r="B161" s="46" t="s">
        <v>416</v>
      </c>
      <c r="C161" s="47" t="s">
        <v>264</v>
      </c>
      <c r="D161" s="45">
        <v>0</v>
      </c>
      <c r="E161" s="9">
        <v>0</v>
      </c>
      <c r="F161" s="22">
        <f t="shared" si="4"/>
        <v>0</v>
      </c>
      <c r="G161" s="32" t="str">
        <f t="shared" si="5"/>
        <v/>
      </c>
    </row>
    <row r="162" spans="1:7" ht="19.5" hidden="1" customHeight="1">
      <c r="A162" s="44">
        <v>154</v>
      </c>
      <c r="B162" s="46" t="s">
        <v>418</v>
      </c>
      <c r="C162" s="47" t="s">
        <v>263</v>
      </c>
      <c r="D162" s="45">
        <v>0</v>
      </c>
      <c r="E162" s="9">
        <v>0</v>
      </c>
      <c r="F162" s="22">
        <f t="shared" si="4"/>
        <v>0</v>
      </c>
      <c r="G162" s="32" t="str">
        <f t="shared" si="5"/>
        <v/>
      </c>
    </row>
    <row r="163" spans="1:7" ht="19.5" hidden="1" customHeight="1">
      <c r="A163" s="44">
        <v>155</v>
      </c>
      <c r="B163" s="46" t="s">
        <v>217</v>
      </c>
      <c r="C163" s="47" t="s">
        <v>421</v>
      </c>
      <c r="D163" s="45">
        <v>0</v>
      </c>
      <c r="E163" s="9">
        <v>0</v>
      </c>
      <c r="F163" s="22">
        <f t="shared" si="4"/>
        <v>0</v>
      </c>
      <c r="G163" s="32" t="str">
        <f t="shared" si="5"/>
        <v/>
      </c>
    </row>
    <row r="164" spans="1:7" ht="19.5" hidden="1" customHeight="1">
      <c r="A164" s="44">
        <v>156</v>
      </c>
      <c r="B164" s="46" t="s">
        <v>221</v>
      </c>
      <c r="C164" s="47" t="s">
        <v>423</v>
      </c>
      <c r="D164" s="45">
        <v>0</v>
      </c>
      <c r="E164" s="9">
        <v>0</v>
      </c>
      <c r="F164" s="22">
        <f t="shared" si="4"/>
        <v>0</v>
      </c>
      <c r="G164" s="32" t="str">
        <f t="shared" si="5"/>
        <v/>
      </c>
    </row>
    <row r="165" spans="1:7" ht="19.5" customHeight="1">
      <c r="A165" s="44">
        <v>157</v>
      </c>
      <c r="B165" s="46" t="s">
        <v>226</v>
      </c>
      <c r="C165" s="47" t="s">
        <v>425</v>
      </c>
      <c r="D165" s="45">
        <v>8</v>
      </c>
      <c r="E165" s="9">
        <v>8</v>
      </c>
      <c r="F165" s="22">
        <f t="shared" si="4"/>
        <v>8</v>
      </c>
      <c r="G165" s="32">
        <f t="shared" si="5"/>
        <v>1</v>
      </c>
    </row>
    <row r="166" spans="1:7" ht="19.5" hidden="1" customHeight="1">
      <c r="A166" s="44">
        <v>158</v>
      </c>
      <c r="B166" s="46" t="s">
        <v>420</v>
      </c>
      <c r="C166" s="47" t="s">
        <v>426</v>
      </c>
      <c r="D166" s="45">
        <v>0</v>
      </c>
      <c r="E166" s="9">
        <v>0</v>
      </c>
      <c r="F166" s="22">
        <f t="shared" si="4"/>
        <v>0</v>
      </c>
      <c r="G166" s="32" t="str">
        <f t="shared" si="5"/>
        <v/>
      </c>
    </row>
    <row r="167" spans="1:7" ht="19.5" hidden="1" customHeight="1">
      <c r="A167" s="44">
        <v>159</v>
      </c>
      <c r="B167" s="46" t="s">
        <v>422</v>
      </c>
      <c r="C167" s="47" t="s">
        <v>427</v>
      </c>
      <c r="D167" s="45">
        <v>0</v>
      </c>
      <c r="E167" s="9">
        <v>0</v>
      </c>
      <c r="F167" s="22">
        <f t="shared" si="4"/>
        <v>0</v>
      </c>
      <c r="G167" s="32" t="str">
        <f t="shared" si="5"/>
        <v/>
      </c>
    </row>
    <row r="168" spans="1:7" ht="19.5" hidden="1" customHeight="1">
      <c r="A168" s="44">
        <v>160</v>
      </c>
      <c r="B168" s="46" t="s">
        <v>424</v>
      </c>
      <c r="C168" s="47" t="s">
        <v>429</v>
      </c>
      <c r="D168" s="45">
        <v>0</v>
      </c>
      <c r="E168" s="9">
        <v>0</v>
      </c>
      <c r="F168" s="22">
        <f t="shared" si="4"/>
        <v>0</v>
      </c>
      <c r="G168" s="32" t="str">
        <f t="shared" si="5"/>
        <v/>
      </c>
    </row>
    <row r="169" spans="1:7" ht="19.5" hidden="1" customHeight="1">
      <c r="A169" s="44">
        <v>161</v>
      </c>
      <c r="B169" s="46" t="s">
        <v>250</v>
      </c>
      <c r="C169" s="47" t="s">
        <v>431</v>
      </c>
      <c r="D169" s="45">
        <v>0</v>
      </c>
      <c r="E169" s="9">
        <v>0</v>
      </c>
      <c r="F169" s="22">
        <f t="shared" si="4"/>
        <v>0</v>
      </c>
      <c r="G169" s="32" t="str">
        <f t="shared" si="5"/>
        <v/>
      </c>
    </row>
    <row r="170" spans="1:7" ht="19.5" hidden="1" customHeight="1">
      <c r="A170" s="44">
        <v>162</v>
      </c>
      <c r="B170" s="46" t="s">
        <v>251</v>
      </c>
      <c r="C170" s="47" t="s">
        <v>433</v>
      </c>
      <c r="D170" s="45">
        <v>0</v>
      </c>
      <c r="E170" s="9">
        <v>0</v>
      </c>
      <c r="F170" s="22">
        <f t="shared" si="4"/>
        <v>0</v>
      </c>
      <c r="G170" s="32" t="str">
        <f t="shared" si="5"/>
        <v/>
      </c>
    </row>
    <row r="171" spans="1:7" ht="19.5" hidden="1" customHeight="1">
      <c r="A171" s="44">
        <v>163</v>
      </c>
      <c r="B171" s="46" t="s">
        <v>428</v>
      </c>
      <c r="C171" s="47" t="s">
        <v>435</v>
      </c>
      <c r="D171" s="45">
        <v>0</v>
      </c>
      <c r="E171" s="9">
        <v>0</v>
      </c>
      <c r="F171" s="22">
        <f t="shared" si="4"/>
        <v>0</v>
      </c>
      <c r="G171" s="32" t="str">
        <f t="shared" si="5"/>
        <v/>
      </c>
    </row>
    <row r="172" spans="1:7" ht="19.5" hidden="1" customHeight="1">
      <c r="A172" s="44">
        <v>164</v>
      </c>
      <c r="B172" s="46" t="s">
        <v>430</v>
      </c>
      <c r="C172" s="47" t="s">
        <v>437</v>
      </c>
      <c r="D172" s="45">
        <v>0</v>
      </c>
      <c r="E172" s="9">
        <v>0</v>
      </c>
      <c r="F172" s="22">
        <f t="shared" si="4"/>
        <v>0</v>
      </c>
      <c r="G172" s="32" t="str">
        <f t="shared" si="5"/>
        <v/>
      </c>
    </row>
    <row r="173" spans="1:7" ht="19.5" hidden="1" customHeight="1">
      <c r="A173" s="44">
        <v>165</v>
      </c>
      <c r="B173" s="46" t="s">
        <v>432</v>
      </c>
      <c r="C173" s="47" t="s">
        <v>439</v>
      </c>
      <c r="D173" s="45">
        <v>0</v>
      </c>
      <c r="E173" s="9">
        <v>0</v>
      </c>
      <c r="F173" s="22">
        <f t="shared" si="4"/>
        <v>0</v>
      </c>
      <c r="G173" s="32" t="str">
        <f t="shared" si="5"/>
        <v/>
      </c>
    </row>
    <row r="174" spans="1:7" ht="19.5" hidden="1" customHeight="1">
      <c r="A174" s="44">
        <v>166</v>
      </c>
      <c r="B174" s="46" t="s">
        <v>434</v>
      </c>
      <c r="C174" s="47" t="s">
        <v>441</v>
      </c>
      <c r="D174" s="45">
        <v>0</v>
      </c>
      <c r="E174" s="9">
        <v>0</v>
      </c>
      <c r="F174" s="22">
        <f t="shared" si="4"/>
        <v>0</v>
      </c>
      <c r="G174" s="32" t="str">
        <f t="shared" si="5"/>
        <v/>
      </c>
    </row>
    <row r="175" spans="1:7" ht="19.5" hidden="1" customHeight="1">
      <c r="A175" s="44">
        <v>167</v>
      </c>
      <c r="B175" s="46" t="s">
        <v>436</v>
      </c>
      <c r="C175" s="47" t="s">
        <v>443</v>
      </c>
      <c r="D175" s="45">
        <v>0</v>
      </c>
      <c r="E175" s="9">
        <v>0</v>
      </c>
      <c r="F175" s="22">
        <f t="shared" si="4"/>
        <v>0</v>
      </c>
      <c r="G175" s="32" t="str">
        <f t="shared" si="5"/>
        <v/>
      </c>
    </row>
    <row r="176" spans="1:7" ht="19.5" hidden="1" customHeight="1">
      <c r="A176" s="44">
        <v>168</v>
      </c>
      <c r="B176" s="46" t="s">
        <v>438</v>
      </c>
      <c r="C176" s="47" t="s">
        <v>445</v>
      </c>
      <c r="D176" s="45">
        <v>0</v>
      </c>
      <c r="E176" s="9">
        <v>0</v>
      </c>
      <c r="F176" s="22">
        <f t="shared" si="4"/>
        <v>0</v>
      </c>
      <c r="G176" s="32" t="str">
        <f t="shared" si="5"/>
        <v/>
      </c>
    </row>
    <row r="177" spans="1:7" ht="19.5" hidden="1" customHeight="1">
      <c r="A177" s="44">
        <v>169</v>
      </c>
      <c r="B177" s="46" t="s">
        <v>440</v>
      </c>
      <c r="C177" s="47" t="s">
        <v>447</v>
      </c>
      <c r="D177" s="45">
        <v>0</v>
      </c>
      <c r="E177" s="9">
        <v>0</v>
      </c>
      <c r="F177" s="22">
        <f t="shared" si="4"/>
        <v>0</v>
      </c>
      <c r="G177" s="32" t="str">
        <f t="shared" si="5"/>
        <v/>
      </c>
    </row>
    <row r="178" spans="1:7" ht="19.5" hidden="1" customHeight="1">
      <c r="A178" s="44">
        <v>170</v>
      </c>
      <c r="B178" s="46" t="s">
        <v>442</v>
      </c>
      <c r="C178" s="47" t="s">
        <v>449</v>
      </c>
      <c r="D178" s="45">
        <v>0</v>
      </c>
      <c r="E178" s="9">
        <v>0</v>
      </c>
      <c r="F178" s="22">
        <f t="shared" si="4"/>
        <v>0</v>
      </c>
      <c r="G178" s="32" t="str">
        <f t="shared" si="5"/>
        <v/>
      </c>
    </row>
    <row r="179" spans="1:7" ht="19.5" hidden="1" customHeight="1">
      <c r="A179" s="44">
        <v>171</v>
      </c>
      <c r="B179" s="46" t="s">
        <v>444</v>
      </c>
      <c r="C179" s="47" t="s">
        <v>451</v>
      </c>
      <c r="D179" s="45">
        <v>0</v>
      </c>
      <c r="E179" s="9">
        <v>0</v>
      </c>
      <c r="F179" s="22">
        <f t="shared" si="4"/>
        <v>0</v>
      </c>
      <c r="G179" s="32" t="str">
        <f t="shared" si="5"/>
        <v/>
      </c>
    </row>
    <row r="180" spans="1:7" ht="19.5" hidden="1" customHeight="1">
      <c r="A180" s="44">
        <v>172</v>
      </c>
      <c r="B180" s="46" t="s">
        <v>446</v>
      </c>
      <c r="C180" s="47" t="s">
        <v>452</v>
      </c>
      <c r="D180" s="45">
        <v>0</v>
      </c>
      <c r="E180" s="9">
        <v>0</v>
      </c>
      <c r="F180" s="22">
        <f t="shared" si="4"/>
        <v>0</v>
      </c>
      <c r="G180" s="32" t="str">
        <f t="shared" si="5"/>
        <v/>
      </c>
    </row>
    <row r="181" spans="1:7" ht="19.5" hidden="1" customHeight="1">
      <c r="A181" s="44">
        <v>173</v>
      </c>
      <c r="B181" s="46" t="s">
        <v>448</v>
      </c>
      <c r="C181" s="47" t="s">
        <v>453</v>
      </c>
      <c r="D181" s="45">
        <v>0</v>
      </c>
      <c r="E181" s="9">
        <v>0</v>
      </c>
      <c r="F181" s="22">
        <f t="shared" si="4"/>
        <v>0</v>
      </c>
      <c r="G181" s="32" t="str">
        <f t="shared" si="5"/>
        <v/>
      </c>
    </row>
    <row r="182" spans="1:7" ht="19.5" hidden="1" customHeight="1">
      <c r="A182" s="44">
        <v>174</v>
      </c>
      <c r="B182" s="46" t="s">
        <v>450</v>
      </c>
      <c r="C182" s="47" t="s">
        <v>454</v>
      </c>
      <c r="D182" s="45">
        <v>0</v>
      </c>
      <c r="E182" s="9">
        <v>0</v>
      </c>
      <c r="F182" s="22">
        <f t="shared" si="4"/>
        <v>0</v>
      </c>
      <c r="G182" s="32" t="str">
        <f t="shared" si="5"/>
        <v/>
      </c>
    </row>
    <row r="183" spans="1:7" ht="19.5" customHeight="1">
      <c r="A183" s="44">
        <v>175</v>
      </c>
      <c r="B183" s="46" t="s">
        <v>242</v>
      </c>
      <c r="C183" s="47" t="s">
        <v>455</v>
      </c>
      <c r="D183" s="45">
        <v>40</v>
      </c>
      <c r="E183" s="9">
        <v>40</v>
      </c>
      <c r="F183" s="22">
        <f t="shared" si="4"/>
        <v>40</v>
      </c>
      <c r="G183" s="32">
        <f t="shared" si="5"/>
        <v>1</v>
      </c>
    </row>
    <row r="184" spans="1:7" ht="19.5" customHeight="1">
      <c r="A184" s="44">
        <v>176</v>
      </c>
      <c r="B184" s="46" t="s">
        <v>241</v>
      </c>
      <c r="C184" s="47" t="s">
        <v>456</v>
      </c>
      <c r="D184" s="45">
        <v>40</v>
      </c>
      <c r="E184" s="9">
        <v>40</v>
      </c>
      <c r="F184" s="22">
        <f t="shared" si="4"/>
        <v>40</v>
      </c>
      <c r="G184" s="32">
        <f t="shared" si="5"/>
        <v>1</v>
      </c>
    </row>
    <row r="185" spans="1:7" ht="19.5" customHeight="1">
      <c r="A185" s="44">
        <v>177</v>
      </c>
      <c r="B185" s="46" t="s">
        <v>243</v>
      </c>
      <c r="C185" s="47" t="s">
        <v>457</v>
      </c>
      <c r="D185" s="45">
        <v>40</v>
      </c>
      <c r="E185" s="9">
        <v>40</v>
      </c>
      <c r="F185" s="22">
        <f t="shared" si="4"/>
        <v>40</v>
      </c>
      <c r="G185" s="32">
        <f t="shared" si="5"/>
        <v>1</v>
      </c>
    </row>
    <row r="186" spans="1:7" ht="19.5" customHeight="1">
      <c r="A186" s="44">
        <v>178</v>
      </c>
      <c r="B186" s="46" t="s">
        <v>148</v>
      </c>
      <c r="C186" s="47" t="s">
        <v>459</v>
      </c>
      <c r="D186" s="45">
        <v>410</v>
      </c>
      <c r="E186" s="9">
        <v>408</v>
      </c>
      <c r="F186" s="22">
        <f t="shared" si="4"/>
        <v>408</v>
      </c>
      <c r="G186" s="32">
        <f t="shared" si="5"/>
        <v>0.99512195121951219</v>
      </c>
    </row>
    <row r="187" spans="1:7" ht="19.5" customHeight="1">
      <c r="A187" s="44">
        <v>179</v>
      </c>
      <c r="B187" s="46" t="s">
        <v>149</v>
      </c>
      <c r="C187" s="47" t="s">
        <v>461</v>
      </c>
      <c r="D187" s="45">
        <v>410</v>
      </c>
      <c r="E187" s="9">
        <v>408</v>
      </c>
      <c r="F187" s="22">
        <f t="shared" si="4"/>
        <v>408</v>
      </c>
      <c r="G187" s="32">
        <f t="shared" si="5"/>
        <v>0.99512195121951219</v>
      </c>
    </row>
    <row r="188" spans="1:7" ht="19.5" customHeight="1">
      <c r="A188" s="44">
        <v>180</v>
      </c>
      <c r="B188" s="46" t="s">
        <v>147</v>
      </c>
      <c r="C188" s="47" t="s">
        <v>463</v>
      </c>
      <c r="D188" s="45">
        <v>410</v>
      </c>
      <c r="E188" s="9">
        <v>408</v>
      </c>
      <c r="F188" s="22">
        <f t="shared" si="4"/>
        <v>408</v>
      </c>
      <c r="G188" s="32">
        <f t="shared" si="5"/>
        <v>0.99512195121951219</v>
      </c>
    </row>
    <row r="189" spans="1:7" ht="19.5" hidden="1" customHeight="1">
      <c r="A189" s="44">
        <v>181</v>
      </c>
      <c r="B189" s="46" t="s">
        <v>458</v>
      </c>
      <c r="C189" s="47" t="s">
        <v>464</v>
      </c>
      <c r="D189" s="45">
        <v>0</v>
      </c>
      <c r="E189" s="9">
        <v>0</v>
      </c>
      <c r="F189" s="22">
        <f t="shared" si="4"/>
        <v>0</v>
      </c>
      <c r="G189" s="32" t="str">
        <f t="shared" si="5"/>
        <v/>
      </c>
    </row>
    <row r="190" spans="1:7" ht="19.5" hidden="1" customHeight="1">
      <c r="A190" s="44">
        <v>182</v>
      </c>
      <c r="B190" s="46" t="s">
        <v>460</v>
      </c>
      <c r="C190" s="47" t="s">
        <v>465</v>
      </c>
      <c r="D190" s="45">
        <v>0</v>
      </c>
      <c r="E190" s="9">
        <v>0</v>
      </c>
      <c r="F190" s="22">
        <f t="shared" si="4"/>
        <v>0</v>
      </c>
      <c r="G190" s="32" t="str">
        <f t="shared" si="5"/>
        <v/>
      </c>
    </row>
    <row r="191" spans="1:7" ht="19.5" hidden="1" customHeight="1">
      <c r="A191" s="44">
        <v>183</v>
      </c>
      <c r="B191" s="46" t="s">
        <v>462</v>
      </c>
      <c r="C191" s="47" t="s">
        <v>467</v>
      </c>
      <c r="D191" s="45">
        <v>0</v>
      </c>
      <c r="E191" s="9">
        <v>0</v>
      </c>
      <c r="F191" s="22">
        <f t="shared" si="4"/>
        <v>0</v>
      </c>
      <c r="G191" s="32" t="str">
        <f t="shared" si="5"/>
        <v/>
      </c>
    </row>
    <row r="192" spans="1:7" ht="19.5" hidden="1" customHeight="1">
      <c r="A192" s="44">
        <v>184</v>
      </c>
      <c r="B192" s="46" t="s">
        <v>216</v>
      </c>
      <c r="C192" s="47" t="s">
        <v>468</v>
      </c>
      <c r="D192" s="45">
        <v>0</v>
      </c>
      <c r="E192" s="9">
        <v>0</v>
      </c>
      <c r="F192" s="22">
        <f t="shared" si="4"/>
        <v>0</v>
      </c>
      <c r="G192" s="32" t="str">
        <f t="shared" si="5"/>
        <v/>
      </c>
    </row>
    <row r="193" spans="1:7" ht="19.5" hidden="1" customHeight="1">
      <c r="A193" s="44">
        <v>185</v>
      </c>
      <c r="B193" s="46" t="s">
        <v>220</v>
      </c>
      <c r="C193" s="47" t="s">
        <v>469</v>
      </c>
      <c r="D193" s="45">
        <v>0</v>
      </c>
      <c r="E193" s="9">
        <v>0</v>
      </c>
      <c r="F193" s="22">
        <f t="shared" si="4"/>
        <v>0</v>
      </c>
      <c r="G193" s="32" t="str">
        <f t="shared" si="5"/>
        <v/>
      </c>
    </row>
    <row r="194" spans="1:7" ht="19.5" hidden="1" customHeight="1">
      <c r="A194" s="44">
        <v>186</v>
      </c>
      <c r="B194" s="46" t="s">
        <v>466</v>
      </c>
      <c r="C194" s="47" t="s">
        <v>470</v>
      </c>
      <c r="D194" s="45">
        <v>0</v>
      </c>
      <c r="E194" s="9">
        <v>0</v>
      </c>
      <c r="F194" s="22">
        <f t="shared" si="4"/>
        <v>0</v>
      </c>
      <c r="G194" s="32" t="str">
        <f t="shared" si="5"/>
        <v/>
      </c>
    </row>
    <row r="195" spans="1:7" ht="19.5" hidden="1" customHeight="1">
      <c r="A195" s="44">
        <v>187</v>
      </c>
      <c r="B195" s="46" t="s">
        <v>225</v>
      </c>
      <c r="C195" s="47" t="s">
        <v>471</v>
      </c>
      <c r="D195" s="45">
        <v>0</v>
      </c>
      <c r="E195" s="9">
        <v>0</v>
      </c>
      <c r="F195" s="22">
        <f t="shared" si="4"/>
        <v>0</v>
      </c>
      <c r="G195" s="32" t="str">
        <f t="shared" si="5"/>
        <v/>
      </c>
    </row>
    <row r="196" spans="1:7" ht="19.5" hidden="1" customHeight="1">
      <c r="A196" s="44">
        <v>188</v>
      </c>
      <c r="B196" s="46" t="s">
        <v>66</v>
      </c>
      <c r="C196" s="47" t="s">
        <v>472</v>
      </c>
      <c r="D196" s="45">
        <v>0</v>
      </c>
      <c r="E196" s="9">
        <v>0</v>
      </c>
      <c r="F196" s="22">
        <f t="shared" si="4"/>
        <v>0</v>
      </c>
      <c r="G196" s="32" t="str">
        <f t="shared" si="5"/>
        <v/>
      </c>
    </row>
    <row r="197" spans="1:7" ht="19.5" hidden="1" customHeight="1">
      <c r="A197" s="44">
        <v>189</v>
      </c>
      <c r="B197" s="46" t="s">
        <v>65</v>
      </c>
      <c r="C197" s="47" t="s">
        <v>473</v>
      </c>
      <c r="D197" s="45">
        <v>0</v>
      </c>
      <c r="E197" s="9">
        <v>0</v>
      </c>
      <c r="F197" s="22">
        <f t="shared" si="4"/>
        <v>0</v>
      </c>
      <c r="G197" s="32" t="str">
        <f t="shared" si="5"/>
        <v/>
      </c>
    </row>
    <row r="198" spans="1:7" ht="19.5" hidden="1" customHeight="1">
      <c r="A198" s="44">
        <v>190</v>
      </c>
      <c r="B198" s="46" t="s">
        <v>67</v>
      </c>
      <c r="C198" s="47" t="s">
        <v>474</v>
      </c>
      <c r="D198" s="45">
        <v>0</v>
      </c>
      <c r="E198" s="9">
        <v>0</v>
      </c>
      <c r="F198" s="22">
        <f t="shared" si="4"/>
        <v>0</v>
      </c>
      <c r="G198" s="32" t="str">
        <f t="shared" si="5"/>
        <v/>
      </c>
    </row>
    <row r="199" spans="1:7" ht="19.5" hidden="1" customHeight="1">
      <c r="A199" s="44">
        <v>191</v>
      </c>
      <c r="B199" s="46" t="s">
        <v>164</v>
      </c>
      <c r="C199" s="47" t="s">
        <v>475</v>
      </c>
      <c r="D199" s="45">
        <v>0</v>
      </c>
      <c r="E199" s="9">
        <v>0</v>
      </c>
      <c r="F199" s="22">
        <f t="shared" si="4"/>
        <v>0</v>
      </c>
      <c r="G199" s="32" t="str">
        <f t="shared" si="5"/>
        <v/>
      </c>
    </row>
    <row r="200" spans="1:7" ht="19.5" hidden="1" customHeight="1">
      <c r="A200" s="44">
        <v>192</v>
      </c>
      <c r="B200" s="46" t="s">
        <v>165</v>
      </c>
      <c r="C200" s="47" t="s">
        <v>476</v>
      </c>
      <c r="D200" s="45">
        <v>0</v>
      </c>
      <c r="E200" s="9">
        <v>0</v>
      </c>
      <c r="F200" s="22">
        <f t="shared" si="4"/>
        <v>0</v>
      </c>
      <c r="G200" s="32" t="str">
        <f t="shared" si="5"/>
        <v/>
      </c>
    </row>
    <row r="201" spans="1:7" ht="19.5" hidden="1" customHeight="1">
      <c r="A201" s="44">
        <v>193</v>
      </c>
      <c r="B201" s="46" t="s">
        <v>163</v>
      </c>
      <c r="C201" s="47" t="s">
        <v>477</v>
      </c>
      <c r="D201" s="45">
        <v>0</v>
      </c>
      <c r="E201" s="9">
        <v>0</v>
      </c>
      <c r="F201" s="22">
        <f t="shared" si="4"/>
        <v>0</v>
      </c>
      <c r="G201" s="32" t="str">
        <f t="shared" si="5"/>
        <v/>
      </c>
    </row>
    <row r="202" spans="1:7" ht="19.5" hidden="1" customHeight="1">
      <c r="A202" s="44">
        <v>194</v>
      </c>
      <c r="B202" s="46" t="s">
        <v>161</v>
      </c>
      <c r="C202" s="47" t="s">
        <v>479</v>
      </c>
      <c r="D202" s="45">
        <v>0</v>
      </c>
      <c r="E202" s="9">
        <v>0</v>
      </c>
      <c r="F202" s="22">
        <f t="shared" si="4"/>
        <v>0</v>
      </c>
      <c r="G202" s="32" t="str">
        <f t="shared" si="5"/>
        <v/>
      </c>
    </row>
    <row r="203" spans="1:7" ht="19.5" hidden="1" customHeight="1">
      <c r="A203" s="44">
        <v>195</v>
      </c>
      <c r="B203" s="46" t="s">
        <v>162</v>
      </c>
      <c r="C203" s="47" t="s">
        <v>481</v>
      </c>
      <c r="D203" s="45">
        <v>0</v>
      </c>
      <c r="E203" s="9">
        <v>0</v>
      </c>
      <c r="F203" s="22">
        <f t="shared" si="4"/>
        <v>0</v>
      </c>
      <c r="G203" s="32" t="str">
        <f t="shared" si="5"/>
        <v/>
      </c>
    </row>
    <row r="204" spans="1:7" ht="19.5" hidden="1" customHeight="1">
      <c r="A204" s="44">
        <v>196</v>
      </c>
      <c r="B204" s="46" t="s">
        <v>160</v>
      </c>
      <c r="C204" s="47" t="s">
        <v>483</v>
      </c>
      <c r="D204" s="45">
        <v>0</v>
      </c>
      <c r="E204" s="9">
        <v>0</v>
      </c>
      <c r="F204" s="22">
        <f t="shared" si="4"/>
        <v>0</v>
      </c>
      <c r="G204" s="32" t="str">
        <f t="shared" si="5"/>
        <v/>
      </c>
    </row>
    <row r="205" spans="1:7" ht="19.5" hidden="1" customHeight="1">
      <c r="A205" s="44">
        <v>197</v>
      </c>
      <c r="B205" s="46" t="s">
        <v>478</v>
      </c>
      <c r="C205" s="47" t="s">
        <v>484</v>
      </c>
      <c r="D205" s="45">
        <v>0</v>
      </c>
      <c r="E205" s="9">
        <v>0</v>
      </c>
      <c r="F205" s="22">
        <f t="shared" si="4"/>
        <v>0</v>
      </c>
      <c r="G205" s="32" t="str">
        <f t="shared" si="5"/>
        <v/>
      </c>
    </row>
    <row r="206" spans="1:7" ht="19.5" hidden="1" customHeight="1">
      <c r="A206" s="44">
        <v>198</v>
      </c>
      <c r="B206" s="46" t="s">
        <v>480</v>
      </c>
      <c r="C206" s="47" t="s">
        <v>485</v>
      </c>
      <c r="D206" s="45">
        <v>0</v>
      </c>
      <c r="E206" s="9">
        <v>0</v>
      </c>
      <c r="F206" s="22">
        <f t="shared" si="4"/>
        <v>0</v>
      </c>
      <c r="G206" s="32" t="str">
        <f t="shared" si="5"/>
        <v/>
      </c>
    </row>
    <row r="207" spans="1:7" ht="19.5" hidden="1" customHeight="1">
      <c r="A207" s="44">
        <v>199</v>
      </c>
      <c r="B207" s="46" t="s">
        <v>482</v>
      </c>
      <c r="C207" s="47" t="s">
        <v>270</v>
      </c>
      <c r="D207" s="45">
        <v>0</v>
      </c>
      <c r="E207" s="9">
        <v>0</v>
      </c>
      <c r="F207" s="22">
        <f t="shared" si="4"/>
        <v>0</v>
      </c>
      <c r="G207" s="32" t="str">
        <f t="shared" si="5"/>
        <v/>
      </c>
    </row>
    <row r="208" spans="1:7" ht="19.5" customHeight="1">
      <c r="A208" s="44">
        <v>200</v>
      </c>
      <c r="B208" s="46" t="s">
        <v>215</v>
      </c>
      <c r="C208" s="47" t="s">
        <v>486</v>
      </c>
      <c r="D208" s="45">
        <v>100</v>
      </c>
      <c r="E208" s="9">
        <v>108</v>
      </c>
      <c r="F208" s="22">
        <f t="shared" si="4"/>
        <v>100</v>
      </c>
      <c r="G208" s="32">
        <f t="shared" si="5"/>
        <v>1</v>
      </c>
    </row>
    <row r="209" spans="1:7" ht="19.5" customHeight="1">
      <c r="A209" s="44">
        <v>201</v>
      </c>
      <c r="B209" s="46" t="s">
        <v>219</v>
      </c>
      <c r="C209" s="47" t="s">
        <v>487</v>
      </c>
      <c r="D209" s="45">
        <v>10</v>
      </c>
      <c r="E209" s="9">
        <v>8</v>
      </c>
      <c r="F209" s="22">
        <f t="shared" si="4"/>
        <v>8</v>
      </c>
      <c r="G209" s="32">
        <f t="shared" si="5"/>
        <v>0.8</v>
      </c>
    </row>
    <row r="210" spans="1:7" ht="19.5" customHeight="1">
      <c r="A210" s="44">
        <v>202</v>
      </c>
      <c r="B210" s="46" t="s">
        <v>224</v>
      </c>
      <c r="C210" s="47" t="s">
        <v>488</v>
      </c>
      <c r="D210" s="45">
        <v>10</v>
      </c>
      <c r="E210" s="9">
        <v>8</v>
      </c>
      <c r="F210" s="22">
        <f t="shared" si="4"/>
        <v>8</v>
      </c>
      <c r="G210" s="32">
        <f t="shared" si="5"/>
        <v>0.8</v>
      </c>
    </row>
    <row r="211" spans="1:7" ht="19.5" hidden="1" customHeight="1">
      <c r="A211" s="44">
        <v>203</v>
      </c>
      <c r="B211" s="46" t="s">
        <v>154</v>
      </c>
      <c r="C211" s="47" t="s">
        <v>489</v>
      </c>
      <c r="D211" s="45">
        <v>0</v>
      </c>
      <c r="E211" s="9">
        <v>0</v>
      </c>
      <c r="F211" s="22">
        <f t="shared" si="4"/>
        <v>0</v>
      </c>
      <c r="G211" s="32" t="str">
        <f t="shared" si="5"/>
        <v/>
      </c>
    </row>
    <row r="212" spans="1:7" ht="19.5" hidden="1" customHeight="1">
      <c r="A212" s="44">
        <v>204</v>
      </c>
      <c r="B212" s="46" t="s">
        <v>155</v>
      </c>
      <c r="C212" s="47" t="s">
        <v>490</v>
      </c>
      <c r="D212" s="45">
        <v>0</v>
      </c>
      <c r="E212" s="9">
        <v>0</v>
      </c>
      <c r="F212" s="22">
        <f t="shared" si="4"/>
        <v>0</v>
      </c>
      <c r="G212" s="32" t="str">
        <f t="shared" si="5"/>
        <v/>
      </c>
    </row>
    <row r="213" spans="1:7" ht="19.5" hidden="1" customHeight="1">
      <c r="A213" s="44">
        <v>205</v>
      </c>
      <c r="B213" s="46" t="s">
        <v>153</v>
      </c>
      <c r="C213" s="47" t="s">
        <v>491</v>
      </c>
      <c r="D213" s="45">
        <v>0</v>
      </c>
      <c r="E213" s="9">
        <v>0</v>
      </c>
      <c r="F213" s="22">
        <f t="shared" si="4"/>
        <v>0</v>
      </c>
      <c r="G213" s="32" t="str">
        <f t="shared" si="5"/>
        <v/>
      </c>
    </row>
    <row r="214" spans="1:7" ht="19.5" hidden="1" customHeight="1">
      <c r="A214" s="44">
        <v>206</v>
      </c>
      <c r="B214" s="46" t="s">
        <v>167</v>
      </c>
      <c r="C214" s="47" t="s">
        <v>493</v>
      </c>
      <c r="D214" s="45">
        <v>0</v>
      </c>
      <c r="E214" s="9">
        <v>0</v>
      </c>
      <c r="F214" s="22">
        <f t="shared" si="4"/>
        <v>0</v>
      </c>
      <c r="G214" s="32" t="str">
        <f t="shared" si="5"/>
        <v/>
      </c>
    </row>
    <row r="215" spans="1:7" ht="19.5" hidden="1" customHeight="1">
      <c r="A215" s="44">
        <v>207</v>
      </c>
      <c r="B215" s="46" t="s">
        <v>168</v>
      </c>
      <c r="C215" s="47" t="s">
        <v>495</v>
      </c>
      <c r="D215" s="45">
        <v>0</v>
      </c>
      <c r="E215" s="9">
        <v>0</v>
      </c>
      <c r="F215" s="22">
        <f t="shared" si="4"/>
        <v>0</v>
      </c>
      <c r="G215" s="32" t="str">
        <f t="shared" si="5"/>
        <v/>
      </c>
    </row>
    <row r="216" spans="1:7" ht="19.5" hidden="1" customHeight="1">
      <c r="A216" s="44">
        <v>208</v>
      </c>
      <c r="B216" s="46" t="s">
        <v>166</v>
      </c>
      <c r="C216" s="47" t="s">
        <v>497</v>
      </c>
      <c r="D216" s="45">
        <v>0</v>
      </c>
      <c r="E216" s="9">
        <v>0</v>
      </c>
      <c r="F216" s="22">
        <f t="shared" ref="F216:F235" si="6">IF(E216&gt;D216,D216,E216)</f>
        <v>0</v>
      </c>
      <c r="G216" s="32" t="str">
        <f t="shared" ref="G216:G235" si="7">IFERROR(F216/D216,"")</f>
        <v/>
      </c>
    </row>
    <row r="217" spans="1:7" ht="19.5" hidden="1" customHeight="1">
      <c r="A217" s="44">
        <v>209</v>
      </c>
      <c r="B217" s="46" t="s">
        <v>492</v>
      </c>
      <c r="C217" s="47" t="s">
        <v>499</v>
      </c>
      <c r="D217" s="45">
        <v>0</v>
      </c>
      <c r="E217" s="9">
        <v>0</v>
      </c>
      <c r="F217" s="22">
        <f t="shared" si="6"/>
        <v>0</v>
      </c>
      <c r="G217" s="32" t="str">
        <f t="shared" si="7"/>
        <v/>
      </c>
    </row>
    <row r="218" spans="1:7" ht="19.5" hidden="1" customHeight="1">
      <c r="A218" s="44">
        <v>210</v>
      </c>
      <c r="B218" s="46" t="s">
        <v>494</v>
      </c>
      <c r="C218" s="47" t="s">
        <v>501</v>
      </c>
      <c r="D218" s="45">
        <v>0</v>
      </c>
      <c r="E218" s="9">
        <v>0</v>
      </c>
      <c r="F218" s="22">
        <f t="shared" si="6"/>
        <v>0</v>
      </c>
      <c r="G218" s="32" t="str">
        <f t="shared" si="7"/>
        <v/>
      </c>
    </row>
    <row r="219" spans="1:7" ht="19.5" hidden="1" customHeight="1">
      <c r="A219" s="44">
        <v>211</v>
      </c>
      <c r="B219" s="46" t="s">
        <v>496</v>
      </c>
      <c r="C219" s="47" t="s">
        <v>503</v>
      </c>
      <c r="D219" s="45">
        <v>0</v>
      </c>
      <c r="E219" s="9">
        <v>0</v>
      </c>
      <c r="F219" s="22">
        <f t="shared" si="6"/>
        <v>0</v>
      </c>
      <c r="G219" s="32" t="str">
        <f t="shared" si="7"/>
        <v/>
      </c>
    </row>
    <row r="220" spans="1:7" ht="19.5" hidden="1" customHeight="1">
      <c r="A220" s="44">
        <v>212</v>
      </c>
      <c r="B220" s="46" t="s">
        <v>498</v>
      </c>
      <c r="C220" s="47" t="s">
        <v>504</v>
      </c>
      <c r="D220" s="45">
        <v>0</v>
      </c>
      <c r="E220" s="9">
        <v>0</v>
      </c>
      <c r="F220" s="22">
        <f t="shared" si="6"/>
        <v>0</v>
      </c>
      <c r="G220" s="32" t="str">
        <f t="shared" si="7"/>
        <v/>
      </c>
    </row>
    <row r="221" spans="1:7" ht="19.5" hidden="1" customHeight="1">
      <c r="A221" s="44">
        <v>213</v>
      </c>
      <c r="B221" s="46" t="s">
        <v>500</v>
      </c>
      <c r="C221" s="47" t="s">
        <v>505</v>
      </c>
      <c r="D221" s="45">
        <v>0</v>
      </c>
      <c r="E221" s="9">
        <v>0</v>
      </c>
      <c r="F221" s="22">
        <f t="shared" si="6"/>
        <v>0</v>
      </c>
      <c r="G221" s="32" t="str">
        <f t="shared" si="7"/>
        <v/>
      </c>
    </row>
    <row r="222" spans="1:7" ht="19.5" hidden="1" customHeight="1">
      <c r="A222" s="44">
        <v>214</v>
      </c>
      <c r="B222" s="46" t="s">
        <v>502</v>
      </c>
      <c r="C222" s="47" t="s">
        <v>56</v>
      </c>
      <c r="D222" s="45">
        <v>0</v>
      </c>
      <c r="E222" s="9">
        <v>0</v>
      </c>
      <c r="F222" s="22">
        <f t="shared" si="6"/>
        <v>0</v>
      </c>
      <c r="G222" s="32" t="str">
        <f t="shared" si="7"/>
        <v/>
      </c>
    </row>
    <row r="223" spans="1:7" ht="19.5" hidden="1" customHeight="1">
      <c r="A223" s="44">
        <v>215</v>
      </c>
      <c r="B223" s="46" t="s">
        <v>151</v>
      </c>
      <c r="C223" s="47" t="s">
        <v>507</v>
      </c>
      <c r="D223" s="45">
        <v>0</v>
      </c>
      <c r="E223" s="9">
        <v>0</v>
      </c>
      <c r="F223" s="22">
        <f t="shared" si="6"/>
        <v>0</v>
      </c>
      <c r="G223" s="32" t="str">
        <f t="shared" si="7"/>
        <v/>
      </c>
    </row>
    <row r="224" spans="1:7" ht="19.5" hidden="1" customHeight="1">
      <c r="A224" s="44">
        <v>216</v>
      </c>
      <c r="B224" s="46" t="s">
        <v>152</v>
      </c>
      <c r="C224" s="47" t="s">
        <v>509</v>
      </c>
      <c r="D224" s="45">
        <v>0</v>
      </c>
      <c r="E224" s="9">
        <v>0</v>
      </c>
      <c r="F224" s="22">
        <f t="shared" si="6"/>
        <v>0</v>
      </c>
      <c r="G224" s="32" t="str">
        <f t="shared" si="7"/>
        <v/>
      </c>
    </row>
    <row r="225" spans="1:7" ht="19.5" hidden="1" customHeight="1">
      <c r="A225" s="44">
        <v>217</v>
      </c>
      <c r="B225" s="46" t="s">
        <v>150</v>
      </c>
      <c r="C225" s="47" t="s">
        <v>511</v>
      </c>
      <c r="D225" s="45">
        <v>0</v>
      </c>
      <c r="E225" s="9">
        <v>0</v>
      </c>
      <c r="F225" s="22">
        <f t="shared" si="6"/>
        <v>0</v>
      </c>
      <c r="G225" s="32" t="str">
        <f t="shared" si="7"/>
        <v/>
      </c>
    </row>
    <row r="226" spans="1:7" ht="19.5" hidden="1" customHeight="1">
      <c r="A226" s="44">
        <v>218</v>
      </c>
      <c r="B226" s="46" t="s">
        <v>506</v>
      </c>
      <c r="C226" s="47" t="s">
        <v>513</v>
      </c>
      <c r="D226" s="45">
        <v>0</v>
      </c>
      <c r="E226" s="9">
        <v>0</v>
      </c>
      <c r="F226" s="22">
        <f t="shared" si="6"/>
        <v>0</v>
      </c>
      <c r="G226" s="32" t="str">
        <f t="shared" si="7"/>
        <v/>
      </c>
    </row>
    <row r="227" spans="1:7" ht="19.5" hidden="1" customHeight="1">
      <c r="A227" s="44">
        <v>219</v>
      </c>
      <c r="B227" s="46" t="s">
        <v>508</v>
      </c>
      <c r="C227" s="47" t="s">
        <v>515</v>
      </c>
      <c r="D227" s="45">
        <v>0</v>
      </c>
      <c r="E227" s="9">
        <v>0</v>
      </c>
      <c r="F227" s="22">
        <f t="shared" si="6"/>
        <v>0</v>
      </c>
      <c r="G227" s="32" t="str">
        <f t="shared" si="7"/>
        <v/>
      </c>
    </row>
    <row r="228" spans="1:7" ht="19.5" hidden="1" customHeight="1">
      <c r="A228" s="44">
        <v>220</v>
      </c>
      <c r="B228" s="46" t="s">
        <v>510</v>
      </c>
      <c r="C228" s="47" t="s">
        <v>517</v>
      </c>
      <c r="D228" s="45">
        <v>0</v>
      </c>
      <c r="E228" s="9">
        <v>0</v>
      </c>
      <c r="F228" s="22">
        <f t="shared" si="6"/>
        <v>0</v>
      </c>
      <c r="G228" s="32" t="str">
        <f t="shared" si="7"/>
        <v/>
      </c>
    </row>
    <row r="229" spans="1:7" ht="19.5" hidden="1" customHeight="1">
      <c r="A229" s="44">
        <v>221</v>
      </c>
      <c r="B229" s="46" t="s">
        <v>512</v>
      </c>
      <c r="C229" s="47" t="s">
        <v>519</v>
      </c>
      <c r="D229" s="45">
        <v>0</v>
      </c>
      <c r="E229" s="9">
        <v>0</v>
      </c>
      <c r="F229" s="22">
        <f t="shared" si="6"/>
        <v>0</v>
      </c>
      <c r="G229" s="32" t="str">
        <f t="shared" si="7"/>
        <v/>
      </c>
    </row>
    <row r="230" spans="1:7" ht="19.5" hidden="1" customHeight="1">
      <c r="A230" s="44">
        <v>222</v>
      </c>
      <c r="B230" s="46" t="s">
        <v>514</v>
      </c>
      <c r="C230" s="47" t="s">
        <v>521</v>
      </c>
      <c r="D230" s="45">
        <v>0</v>
      </c>
      <c r="E230" s="9">
        <v>0</v>
      </c>
      <c r="F230" s="22">
        <f t="shared" si="6"/>
        <v>0</v>
      </c>
      <c r="G230" s="32" t="str">
        <f t="shared" si="7"/>
        <v/>
      </c>
    </row>
    <row r="231" spans="1:7" ht="19.5" hidden="1" customHeight="1">
      <c r="A231" s="44">
        <v>223</v>
      </c>
      <c r="B231" s="46" t="s">
        <v>516</v>
      </c>
      <c r="C231" s="47" t="s">
        <v>523</v>
      </c>
      <c r="D231" s="45">
        <v>0</v>
      </c>
      <c r="E231" s="9">
        <v>0</v>
      </c>
      <c r="F231" s="22">
        <f t="shared" si="6"/>
        <v>0</v>
      </c>
      <c r="G231" s="32" t="str">
        <f t="shared" si="7"/>
        <v/>
      </c>
    </row>
    <row r="232" spans="1:7" ht="19.5" hidden="1" customHeight="1">
      <c r="A232" s="44">
        <v>224</v>
      </c>
      <c r="B232" s="46" t="s">
        <v>518</v>
      </c>
      <c r="C232" s="47" t="s">
        <v>525</v>
      </c>
      <c r="D232" s="45">
        <v>0</v>
      </c>
      <c r="E232" s="9">
        <v>0</v>
      </c>
      <c r="F232" s="22">
        <f t="shared" si="6"/>
        <v>0</v>
      </c>
      <c r="G232" s="32" t="str">
        <f t="shared" si="7"/>
        <v/>
      </c>
    </row>
    <row r="233" spans="1:7" ht="19.5" hidden="1" customHeight="1">
      <c r="A233" s="44">
        <v>225</v>
      </c>
      <c r="B233" s="46" t="s">
        <v>520</v>
      </c>
      <c r="C233" s="47" t="s">
        <v>527</v>
      </c>
      <c r="D233" s="45">
        <v>0</v>
      </c>
      <c r="E233" s="9">
        <v>0</v>
      </c>
      <c r="F233" s="22">
        <f t="shared" si="6"/>
        <v>0</v>
      </c>
      <c r="G233" s="32" t="str">
        <f t="shared" si="7"/>
        <v/>
      </c>
    </row>
    <row r="234" spans="1:7" ht="19.5" hidden="1" customHeight="1">
      <c r="A234" s="44">
        <v>226</v>
      </c>
      <c r="B234" s="46" t="s">
        <v>522</v>
      </c>
      <c r="C234" s="47" t="s">
        <v>528</v>
      </c>
      <c r="D234" s="45">
        <v>0</v>
      </c>
      <c r="E234" s="9">
        <v>0</v>
      </c>
      <c r="F234" s="22">
        <f t="shared" si="6"/>
        <v>0</v>
      </c>
      <c r="G234" s="32" t="str">
        <f t="shared" si="7"/>
        <v/>
      </c>
    </row>
    <row r="235" spans="1:7" ht="19.5" hidden="1" customHeight="1">
      <c r="A235" s="44">
        <v>227</v>
      </c>
      <c r="B235" s="46" t="s">
        <v>524</v>
      </c>
      <c r="C235" s="47" t="s">
        <v>529</v>
      </c>
      <c r="D235" s="45">
        <v>0</v>
      </c>
      <c r="E235" s="9">
        <v>0</v>
      </c>
      <c r="F235" s="22">
        <f t="shared" si="6"/>
        <v>0</v>
      </c>
      <c r="G235" s="32" t="str">
        <f t="shared" si="7"/>
        <v/>
      </c>
    </row>
    <row r="236" spans="1:7" ht="19.5" hidden="1" customHeight="1">
      <c r="A236" s="44">
        <v>228</v>
      </c>
      <c r="B236" s="46" t="s">
        <v>526</v>
      </c>
      <c r="C236" s="47" t="s">
        <v>530</v>
      </c>
      <c r="D236" s="45">
        <v>0</v>
      </c>
      <c r="E236" s="9">
        <v>0</v>
      </c>
      <c r="F236" s="22">
        <f>IF(E236&gt;D236,D236,E236)</f>
        <v>0</v>
      </c>
      <c r="G236" s="32" t="str">
        <f>IFERROR(F236/D236,"")</f>
        <v/>
      </c>
    </row>
    <row r="237" spans="1:7" ht="20.100000000000001" hidden="1" customHeight="1">
      <c r="A237" s="44"/>
      <c r="B237" s="46"/>
      <c r="C237" s="47"/>
      <c r="D237" s="45">
        <v>0</v>
      </c>
      <c r="E237" s="9"/>
      <c r="F237" s="22">
        <f t="shared" ref="F237:F245" si="8">IF(E237&gt;D237,D237,E237)</f>
        <v>0</v>
      </c>
      <c r="G237" s="32" t="str">
        <f t="shared" ref="G237:G244" si="9">IFERROR(F237/D237,"")</f>
        <v/>
      </c>
    </row>
    <row r="238" spans="1:7" ht="20.100000000000001" hidden="1" customHeight="1">
      <c r="A238" s="44"/>
      <c r="B238" s="46"/>
      <c r="C238" s="47"/>
      <c r="D238" s="45">
        <v>0</v>
      </c>
      <c r="E238" s="9"/>
      <c r="F238" s="22">
        <f t="shared" si="8"/>
        <v>0</v>
      </c>
      <c r="G238" s="32" t="str">
        <f t="shared" si="9"/>
        <v/>
      </c>
    </row>
    <row r="239" spans="1:7" ht="20.100000000000001" hidden="1" customHeight="1">
      <c r="A239" s="44"/>
      <c r="B239" s="46"/>
      <c r="C239" s="47"/>
      <c r="D239" s="45">
        <v>0</v>
      </c>
      <c r="E239" s="9"/>
      <c r="F239" s="22">
        <f t="shared" si="8"/>
        <v>0</v>
      </c>
      <c r="G239" s="32" t="str">
        <f t="shared" si="9"/>
        <v/>
      </c>
    </row>
    <row r="240" spans="1:7" ht="20.100000000000001" hidden="1" customHeight="1">
      <c r="A240" s="44"/>
      <c r="B240" s="46"/>
      <c r="C240" s="47"/>
      <c r="D240" s="45">
        <v>0</v>
      </c>
      <c r="E240" s="9"/>
      <c r="F240" s="22">
        <f t="shared" si="8"/>
        <v>0</v>
      </c>
      <c r="G240" s="32" t="str">
        <f t="shared" si="9"/>
        <v/>
      </c>
    </row>
    <row r="241" spans="1:7" ht="20.100000000000001" hidden="1" customHeight="1">
      <c r="A241" s="44"/>
      <c r="B241" s="46"/>
      <c r="C241" s="47"/>
      <c r="D241" s="45">
        <v>0</v>
      </c>
      <c r="E241" s="9"/>
      <c r="F241" s="22">
        <f t="shared" si="8"/>
        <v>0</v>
      </c>
      <c r="G241" s="32" t="str">
        <f t="shared" si="9"/>
        <v/>
      </c>
    </row>
    <row r="242" spans="1:7" ht="20.100000000000001" hidden="1" customHeight="1">
      <c r="A242" s="44"/>
      <c r="B242" s="46"/>
      <c r="C242" s="47"/>
      <c r="D242" s="45">
        <v>0</v>
      </c>
      <c r="E242" s="9"/>
      <c r="F242" s="22">
        <f t="shared" si="8"/>
        <v>0</v>
      </c>
      <c r="G242" s="32" t="str">
        <f t="shared" si="9"/>
        <v/>
      </c>
    </row>
    <row r="243" spans="1:7" ht="20.100000000000001" hidden="1" customHeight="1">
      <c r="A243" s="44"/>
      <c r="B243" s="46"/>
      <c r="C243" s="47"/>
      <c r="D243" s="45">
        <v>0</v>
      </c>
      <c r="E243" s="9"/>
      <c r="F243" s="22">
        <f t="shared" si="8"/>
        <v>0</v>
      </c>
      <c r="G243" s="32" t="str">
        <f t="shared" si="9"/>
        <v/>
      </c>
    </row>
    <row r="244" spans="1:7" ht="20.100000000000001" hidden="1" customHeight="1">
      <c r="A244" s="44"/>
      <c r="B244" s="46"/>
      <c r="C244" s="47"/>
      <c r="D244" s="45">
        <v>0</v>
      </c>
      <c r="E244" s="9"/>
      <c r="F244" s="22">
        <f t="shared" si="8"/>
        <v>0</v>
      </c>
      <c r="G244" s="32" t="str">
        <f t="shared" si="9"/>
        <v/>
      </c>
    </row>
    <row r="245" spans="1:7" ht="20.100000000000001" hidden="1" customHeight="1">
      <c r="A245" s="44"/>
      <c r="B245" s="46"/>
      <c r="C245" s="47"/>
      <c r="D245" s="45">
        <v>0</v>
      </c>
      <c r="E245" s="9"/>
      <c r="F245" s="22">
        <f t="shared" si="8"/>
        <v>0</v>
      </c>
      <c r="G245" s="32" t="str">
        <f>IFERROR(F245/D245,"")</f>
        <v/>
      </c>
    </row>
    <row r="246" spans="1:7" ht="20.100000000000001" hidden="1" customHeight="1">
      <c r="A246" s="44"/>
      <c r="B246" s="46"/>
      <c r="C246" s="47"/>
      <c r="D246" s="45">
        <v>0</v>
      </c>
      <c r="E246" s="9"/>
      <c r="F246" s="22">
        <f>IF(E246&gt;D246,D246,E246)</f>
        <v>0</v>
      </c>
      <c r="G246" s="32" t="str">
        <f>IFERROR(F246/D246,"")</f>
        <v/>
      </c>
    </row>
    <row r="247" spans="1:7" ht="20.100000000000001" hidden="1" customHeight="1">
      <c r="A247" s="44"/>
      <c r="B247" s="46"/>
      <c r="C247" s="47"/>
      <c r="D247" s="45">
        <v>0</v>
      </c>
      <c r="E247" s="9"/>
      <c r="F247" s="22">
        <f>IF(E247&gt;D247,D247,E247)</f>
        <v>0</v>
      </c>
      <c r="G247" s="32" t="str">
        <f>IFERROR(F247/D247,"")</f>
        <v/>
      </c>
    </row>
    <row r="248" spans="1:7" ht="20.100000000000001" hidden="1" customHeight="1">
      <c r="A248" s="44"/>
      <c r="B248" s="46"/>
      <c r="C248" s="47"/>
      <c r="D248" s="45">
        <v>0</v>
      </c>
      <c r="E248" s="9"/>
      <c r="F248" s="22">
        <f>IF(E248&gt;D248,D248,E248)</f>
        <v>0</v>
      </c>
      <c r="G248" s="32" t="str">
        <f>IFERROR(F248/D248,"")</f>
        <v/>
      </c>
    </row>
    <row r="249" spans="1:7" ht="20.100000000000001" customHeight="1">
      <c r="A249" s="60" t="s">
        <v>6</v>
      </c>
      <c r="B249" s="60"/>
      <c r="C249" s="60"/>
      <c r="D249" s="24">
        <f>SUM(D9:D248)</f>
        <v>36719</v>
      </c>
      <c r="E249" s="24"/>
      <c r="F249" s="24">
        <f>SUM(F9:F248)</f>
        <v>33140</v>
      </c>
      <c r="G249" s="24"/>
    </row>
    <row r="250" spans="1:7" ht="20.100000000000001" customHeight="1">
      <c r="A250" s="61" t="s">
        <v>39</v>
      </c>
      <c r="B250" s="61"/>
      <c r="C250" s="61"/>
      <c r="D250" s="54">
        <f>F249/D249</f>
        <v>0.90253002532748716</v>
      </c>
      <c r="E250" s="54"/>
      <c r="F250" s="54"/>
      <c r="G250" s="25"/>
    </row>
    <row r="251" spans="1:7" ht="53.25" customHeight="1">
      <c r="A251" s="53" t="s">
        <v>38</v>
      </c>
      <c r="B251" s="53"/>
      <c r="C251" s="53"/>
      <c r="D251" s="53" t="str">
        <f>IF(D250&lt;50%,B258,IF(D250&lt;70%,B257,IF(D250&lt;80%,B256,IF(D250&lt;90%,B255,B254))))</f>
        <v>A</v>
      </c>
      <c r="E251" s="53"/>
      <c r="F251" s="53"/>
      <c r="G251" s="26"/>
    </row>
    <row r="252" spans="1:7" ht="20.100000000000001" customHeight="1">
      <c r="E252" s="2"/>
      <c r="F252" s="2"/>
    </row>
    <row r="253" spans="1:7" ht="20.100000000000001" customHeight="1">
      <c r="B253" s="23" t="s">
        <v>37</v>
      </c>
    </row>
    <row r="254" spans="1:7" ht="20.100000000000001" customHeight="1">
      <c r="B254" s="11" t="s">
        <v>9</v>
      </c>
      <c r="C254" s="12" t="s">
        <v>10</v>
      </c>
    </row>
    <row r="255" spans="1:7" ht="20.100000000000001" customHeight="1">
      <c r="B255" s="11" t="s">
        <v>11</v>
      </c>
      <c r="C255" s="12" t="s">
        <v>12</v>
      </c>
    </row>
    <row r="256" spans="1:7" ht="20.100000000000001" customHeight="1">
      <c r="B256" s="11" t="s">
        <v>13</v>
      </c>
      <c r="C256" s="12" t="s">
        <v>14</v>
      </c>
    </row>
    <row r="257" spans="1:7" ht="20.100000000000001" customHeight="1">
      <c r="B257" s="11" t="s">
        <v>15</v>
      </c>
      <c r="C257" s="12" t="s">
        <v>16</v>
      </c>
    </row>
    <row r="258" spans="1:7" ht="20.100000000000001" customHeight="1">
      <c r="B258" s="11" t="s">
        <v>17</v>
      </c>
      <c r="C258" s="12" t="s">
        <v>18</v>
      </c>
    </row>
    <row r="260" spans="1:7" ht="20.100000000000001" customHeight="1">
      <c r="A260" s="42"/>
      <c r="B260" s="68" t="s">
        <v>538</v>
      </c>
      <c r="C260" s="68"/>
      <c r="D260" s="68"/>
      <c r="E260" s="68"/>
      <c r="F260" s="68"/>
      <c r="G260" s="68"/>
    </row>
    <row r="261" spans="1:7" ht="20.100000000000001" customHeight="1">
      <c r="A261" s="42"/>
      <c r="B261" s="42"/>
      <c r="C261" s="42"/>
      <c r="D261" s="42"/>
      <c r="E261" s="42"/>
      <c r="F261" s="42"/>
      <c r="G261" s="42"/>
    </row>
    <row r="262" spans="1:7" ht="20.100000000000001" customHeight="1">
      <c r="A262" s="68" t="s">
        <v>40</v>
      </c>
      <c r="B262" s="68"/>
      <c r="C262" s="68"/>
      <c r="D262" s="68" t="s">
        <v>211</v>
      </c>
      <c r="E262" s="68"/>
      <c r="F262" s="68"/>
      <c r="G262" s="68"/>
    </row>
    <row r="263" spans="1:7" ht="20.100000000000001" customHeight="1">
      <c r="A263" s="42"/>
      <c r="B263" s="42"/>
      <c r="C263" s="30"/>
      <c r="D263" s="30"/>
      <c r="E263" s="30"/>
      <c r="F263" s="30"/>
      <c r="G263" s="30"/>
    </row>
    <row r="264" spans="1:7" ht="20.100000000000001" customHeight="1">
      <c r="A264" s="69" t="s">
        <v>209</v>
      </c>
      <c r="B264" s="69"/>
      <c r="C264" s="69"/>
      <c r="D264" s="68" t="s">
        <v>41</v>
      </c>
      <c r="E264" s="68"/>
      <c r="F264" s="68"/>
      <c r="G264" s="68"/>
    </row>
    <row r="265" spans="1:7" ht="20.100000000000001" customHeight="1">
      <c r="A265" s="68" t="s">
        <v>208</v>
      </c>
      <c r="B265" s="68"/>
      <c r="C265" s="68"/>
      <c r="D265" s="68"/>
      <c r="E265" s="68"/>
      <c r="F265" s="68"/>
      <c r="G265" s="68"/>
    </row>
  </sheetData>
  <autoFilter ref="D8:G251">
    <filterColumn colId="2">
      <filters blank="1">
        <filter val="1,000"/>
        <filter val="1,063"/>
        <filter val="1,200"/>
        <filter val="1,398"/>
        <filter val="1,497"/>
        <filter val="1,800"/>
        <filter val="1,862"/>
        <filter val="100"/>
        <filter val="2"/>
        <filter val="2,180"/>
        <filter val="20"/>
        <filter val="200"/>
        <filter val="249"/>
        <filter val="300"/>
        <filter val="33,140"/>
        <filter val="4,800"/>
        <filter val="40"/>
        <filter val="408"/>
        <filter val="410"/>
        <filter val="5"/>
        <filter val="50"/>
        <filter val="500"/>
        <filter val="599"/>
        <filter val="6,200"/>
        <filter val="60"/>
        <filter val="600"/>
        <filter val="63"/>
        <filter val="700"/>
        <filter val="8"/>
        <filter val="85"/>
        <filter val="940"/>
      </filters>
    </filterColumn>
  </autoFilter>
  <mergeCells count="21">
    <mergeCell ref="A262:C262"/>
    <mergeCell ref="D262:G262"/>
    <mergeCell ref="A264:C264"/>
    <mergeCell ref="D264:G264"/>
    <mergeCell ref="A265:C265"/>
    <mergeCell ref="D265:G265"/>
    <mergeCell ref="B260:G260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49:C249"/>
    <mergeCell ref="A250:C250"/>
    <mergeCell ref="D250:F250"/>
    <mergeCell ref="A251:C251"/>
    <mergeCell ref="D251:F251"/>
  </mergeCells>
  <conditionalFormatting sqref="G9:G248">
    <cfRule type="cellIs" dxfId="5" priority="1" operator="lessThan">
      <formula>0.9</formula>
    </cfRule>
    <cfRule type="cellIs" dxfId="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filterMode="1"/>
  <dimension ref="A1:K270"/>
  <sheetViews>
    <sheetView workbookViewId="0">
      <pane xSplit="2" ySplit="9" topLeftCell="C266" activePane="bottomRight" state="frozen"/>
      <selection pane="topRight" activeCell="C1" sqref="C1"/>
      <selection pane="bottomLeft" activeCell="A10" sqref="A10"/>
      <selection pane="bottomRight" activeCell="D275" sqref="D275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customWidth="1"/>
    <col min="8" max="8" width="9.140625" style="1" customWidth="1"/>
    <col min="9" max="9" width="11.7109375" style="1" customWidth="1"/>
    <col min="10" max="16384" width="9.140625" style="1"/>
  </cols>
  <sheetData>
    <row r="1" spans="1:11" ht="20.100000000000001" customHeight="1">
      <c r="A1" s="55" t="s">
        <v>0</v>
      </c>
      <c r="B1" s="55"/>
      <c r="C1" s="55"/>
      <c r="D1" s="55"/>
      <c r="E1" s="55"/>
      <c r="F1" s="55"/>
      <c r="G1" s="55"/>
    </row>
    <row r="2" spans="1:11" ht="20.100000000000001" customHeight="1">
      <c r="A2" s="56" t="s">
        <v>1</v>
      </c>
      <c r="B2" s="56"/>
      <c r="C2" s="56"/>
      <c r="D2" s="56"/>
      <c r="E2" s="56"/>
      <c r="F2" s="56"/>
      <c r="G2" s="56"/>
    </row>
    <row r="3" spans="1:11" ht="20.100000000000001" customHeight="1">
      <c r="A3" s="57" t="s">
        <v>2</v>
      </c>
      <c r="B3" s="57"/>
      <c r="C3" s="57"/>
      <c r="D3" s="57"/>
      <c r="E3" s="57"/>
      <c r="F3" s="57"/>
      <c r="G3" s="57"/>
    </row>
    <row r="4" spans="1:11" ht="20.100000000000001" customHeight="1">
      <c r="A4" s="3"/>
      <c r="B4" s="3"/>
      <c r="C4" s="4"/>
      <c r="D4" s="4"/>
      <c r="E4" s="4"/>
      <c r="F4" s="4"/>
      <c r="G4" s="4"/>
    </row>
    <row r="5" spans="1:11" ht="30.75" customHeight="1">
      <c r="A5" s="58" t="s">
        <v>212</v>
      </c>
      <c r="B5" s="58"/>
      <c r="C5" s="58"/>
      <c r="D5" s="58"/>
      <c r="E5" s="58"/>
      <c r="F5" s="58"/>
      <c r="G5" s="58"/>
    </row>
    <row r="6" spans="1:11" ht="20.100000000000001" customHeight="1">
      <c r="A6" s="59" t="s">
        <v>252</v>
      </c>
      <c r="B6" s="59"/>
      <c r="C6" s="59"/>
      <c r="D6" s="59"/>
      <c r="E6" s="59"/>
      <c r="F6" s="59"/>
      <c r="G6" s="59"/>
    </row>
    <row r="7" spans="1:11" s="5" customFormat="1" ht="20.100000000000001" customHeight="1">
      <c r="A7" s="65" t="s">
        <v>3</v>
      </c>
      <c r="B7" s="66" t="s">
        <v>4</v>
      </c>
      <c r="C7" s="65" t="s">
        <v>5</v>
      </c>
      <c r="D7" s="62" t="s">
        <v>6</v>
      </c>
      <c r="E7" s="63"/>
      <c r="F7" s="63"/>
      <c r="G7" s="64"/>
    </row>
    <row r="8" spans="1:11" s="5" customFormat="1" ht="20.100000000000001" customHeight="1">
      <c r="A8" s="65"/>
      <c r="B8" s="70"/>
      <c r="C8" s="71"/>
      <c r="D8" s="43" t="s">
        <v>7</v>
      </c>
      <c r="E8" s="43" t="s">
        <v>8</v>
      </c>
      <c r="F8" s="43" t="s">
        <v>36</v>
      </c>
      <c r="G8" s="43" t="s">
        <v>39</v>
      </c>
      <c r="I8" s="1"/>
      <c r="J8" s="1"/>
      <c r="K8" s="1"/>
    </row>
    <row r="9" spans="1:11" ht="19.5" customHeight="1">
      <c r="A9" s="44">
        <v>1</v>
      </c>
      <c r="B9" s="46" t="s">
        <v>82</v>
      </c>
      <c r="C9" s="37" t="s">
        <v>42</v>
      </c>
      <c r="D9" s="45">
        <v>6700</v>
      </c>
      <c r="E9" s="9">
        <v>6700</v>
      </c>
      <c r="F9" s="22">
        <f>IF(E9&gt;D9,D9,E9)</f>
        <v>6700</v>
      </c>
      <c r="G9" s="32">
        <f>IFERROR(F9/D9,"")</f>
        <v>1</v>
      </c>
    </row>
    <row r="10" spans="1:11" ht="19.5" customHeight="1">
      <c r="A10" s="44">
        <v>2</v>
      </c>
      <c r="B10" s="46" t="s">
        <v>83</v>
      </c>
      <c r="C10" s="37" t="s">
        <v>43</v>
      </c>
      <c r="D10" s="45">
        <v>3500</v>
      </c>
      <c r="E10" s="9">
        <v>3500</v>
      </c>
      <c r="F10" s="22">
        <f t="shared" ref="F10:F87" si="0">IF(E10&gt;D10,D10,E10)</f>
        <v>3500</v>
      </c>
      <c r="G10" s="32">
        <f t="shared" ref="G10:G87" si="1">IFERROR(F10/D10,"")</f>
        <v>1</v>
      </c>
    </row>
    <row r="11" spans="1:11" ht="19.5" customHeight="1">
      <c r="A11" s="44">
        <v>3</v>
      </c>
      <c r="B11" s="46" t="s">
        <v>87</v>
      </c>
      <c r="C11" s="37" t="s">
        <v>280</v>
      </c>
      <c r="D11" s="45">
        <v>3200</v>
      </c>
      <c r="E11" s="9">
        <v>3150</v>
      </c>
      <c r="F11" s="22">
        <f t="shared" si="0"/>
        <v>3150</v>
      </c>
      <c r="G11" s="32">
        <f t="shared" si="1"/>
        <v>0.984375</v>
      </c>
    </row>
    <row r="12" spans="1:11" ht="19.5" customHeight="1">
      <c r="A12" s="44">
        <v>4</v>
      </c>
      <c r="B12" s="46" t="s">
        <v>71</v>
      </c>
      <c r="C12" s="37" t="s">
        <v>44</v>
      </c>
      <c r="D12" s="45">
        <v>2000</v>
      </c>
      <c r="E12" s="9">
        <v>1896</v>
      </c>
      <c r="F12" s="22">
        <f t="shared" si="0"/>
        <v>1896</v>
      </c>
      <c r="G12" s="32">
        <f t="shared" si="1"/>
        <v>0.94799999999999995</v>
      </c>
    </row>
    <row r="13" spans="1:11" ht="19.5" customHeight="1">
      <c r="A13" s="44">
        <v>5</v>
      </c>
      <c r="B13" s="46" t="s">
        <v>91</v>
      </c>
      <c r="C13" s="37" t="s">
        <v>45</v>
      </c>
      <c r="D13" s="45">
        <v>2000</v>
      </c>
      <c r="E13" s="9">
        <v>1980</v>
      </c>
      <c r="F13" s="22">
        <f t="shared" si="0"/>
        <v>1980</v>
      </c>
      <c r="G13" s="32">
        <f t="shared" si="1"/>
        <v>0.99</v>
      </c>
    </row>
    <row r="14" spans="1:11" ht="19.5" customHeight="1">
      <c r="A14" s="44">
        <v>6</v>
      </c>
      <c r="B14" s="46" t="s">
        <v>72</v>
      </c>
      <c r="C14" s="37" t="s">
        <v>281</v>
      </c>
      <c r="D14" s="45">
        <v>50</v>
      </c>
      <c r="E14" s="9">
        <v>50</v>
      </c>
      <c r="F14" s="22">
        <f t="shared" si="0"/>
        <v>50</v>
      </c>
      <c r="G14" s="32">
        <f t="shared" si="1"/>
        <v>1</v>
      </c>
    </row>
    <row r="15" spans="1:11" ht="19.5" customHeight="1">
      <c r="A15" s="44">
        <v>7</v>
      </c>
      <c r="B15" s="46" t="s">
        <v>116</v>
      </c>
      <c r="C15" s="37" t="s">
        <v>253</v>
      </c>
      <c r="D15" s="45">
        <v>50</v>
      </c>
      <c r="E15" s="9">
        <v>35</v>
      </c>
      <c r="F15" s="22">
        <f t="shared" si="0"/>
        <v>35</v>
      </c>
      <c r="G15" s="32">
        <f t="shared" si="1"/>
        <v>0.7</v>
      </c>
    </row>
    <row r="16" spans="1:11" ht="19.5" customHeight="1">
      <c r="A16" s="44">
        <v>8</v>
      </c>
      <c r="B16" s="46" t="s">
        <v>117</v>
      </c>
      <c r="C16" s="37" t="s">
        <v>254</v>
      </c>
      <c r="D16" s="45">
        <v>50</v>
      </c>
      <c r="E16" s="9">
        <v>50</v>
      </c>
      <c r="F16" s="22">
        <f t="shared" si="0"/>
        <v>50</v>
      </c>
      <c r="G16" s="32">
        <f t="shared" si="1"/>
        <v>1</v>
      </c>
    </row>
    <row r="17" spans="1:7" ht="19.5" customHeight="1">
      <c r="A17" s="44">
        <v>9</v>
      </c>
      <c r="B17" s="46" t="s">
        <v>108</v>
      </c>
      <c r="C17" s="37" t="s">
        <v>46</v>
      </c>
      <c r="D17" s="45">
        <v>20</v>
      </c>
      <c r="E17" s="9">
        <v>20</v>
      </c>
      <c r="F17" s="22">
        <f t="shared" si="0"/>
        <v>20</v>
      </c>
      <c r="G17" s="32">
        <f t="shared" si="1"/>
        <v>1</v>
      </c>
    </row>
    <row r="18" spans="1:7" ht="19.5" customHeight="1">
      <c r="A18" s="44">
        <v>10</v>
      </c>
      <c r="B18" s="46" t="s">
        <v>109</v>
      </c>
      <c r="C18" s="37" t="s">
        <v>47</v>
      </c>
      <c r="D18" s="45">
        <v>20</v>
      </c>
      <c r="E18" s="9">
        <v>20</v>
      </c>
      <c r="F18" s="22">
        <f t="shared" si="0"/>
        <v>20</v>
      </c>
      <c r="G18" s="32">
        <f t="shared" si="1"/>
        <v>1</v>
      </c>
    </row>
    <row r="19" spans="1:7" ht="19.5" hidden="1" customHeight="1">
      <c r="A19" s="44">
        <v>11</v>
      </c>
      <c r="B19" s="46" t="s">
        <v>97</v>
      </c>
      <c r="C19" s="37" t="s">
        <v>282</v>
      </c>
      <c r="D19" s="45">
        <v>0</v>
      </c>
      <c r="E19" s="9">
        <v>0</v>
      </c>
      <c r="F19" s="22">
        <f t="shared" si="0"/>
        <v>0</v>
      </c>
      <c r="G19" s="32" t="str">
        <f t="shared" si="1"/>
        <v/>
      </c>
    </row>
    <row r="20" spans="1:7" ht="19.5" hidden="1" customHeight="1">
      <c r="A20" s="44">
        <v>12</v>
      </c>
      <c r="B20" s="46" t="s">
        <v>98</v>
      </c>
      <c r="C20" s="37" t="s">
        <v>283</v>
      </c>
      <c r="D20" s="45">
        <v>0</v>
      </c>
      <c r="E20" s="9">
        <v>0</v>
      </c>
      <c r="F20" s="22">
        <f t="shared" si="0"/>
        <v>0</v>
      </c>
      <c r="G20" s="32" t="str">
        <f t="shared" si="1"/>
        <v/>
      </c>
    </row>
    <row r="21" spans="1:7" ht="19.5" customHeight="1">
      <c r="A21" s="44">
        <v>13</v>
      </c>
      <c r="B21" s="46" t="s">
        <v>106</v>
      </c>
      <c r="C21" s="37" t="s">
        <v>284</v>
      </c>
      <c r="D21" s="45">
        <v>150</v>
      </c>
      <c r="E21" s="9">
        <v>105</v>
      </c>
      <c r="F21" s="22">
        <f t="shared" si="0"/>
        <v>105</v>
      </c>
      <c r="G21" s="32">
        <f t="shared" si="1"/>
        <v>0.7</v>
      </c>
    </row>
    <row r="22" spans="1:7" ht="19.5" customHeight="1">
      <c r="A22" s="44">
        <v>14</v>
      </c>
      <c r="B22" s="46" t="s">
        <v>107</v>
      </c>
      <c r="C22" s="37" t="s">
        <v>285</v>
      </c>
      <c r="D22" s="45">
        <v>150</v>
      </c>
      <c r="E22" s="9">
        <v>105</v>
      </c>
      <c r="F22" s="22">
        <f t="shared" si="0"/>
        <v>105</v>
      </c>
      <c r="G22" s="32">
        <f t="shared" si="1"/>
        <v>0.7</v>
      </c>
    </row>
    <row r="23" spans="1:7" ht="19.5" customHeight="1">
      <c r="A23" s="44">
        <v>15</v>
      </c>
      <c r="B23" s="46" t="s">
        <v>99</v>
      </c>
      <c r="C23" s="37" t="s">
        <v>286</v>
      </c>
      <c r="D23" s="45">
        <v>10</v>
      </c>
      <c r="E23" s="9">
        <v>10</v>
      </c>
      <c r="F23" s="22">
        <f t="shared" si="0"/>
        <v>10</v>
      </c>
      <c r="G23" s="32">
        <f t="shared" si="1"/>
        <v>1</v>
      </c>
    </row>
    <row r="24" spans="1:7" ht="19.5" customHeight="1">
      <c r="A24" s="44">
        <v>16</v>
      </c>
      <c r="B24" s="46" t="s">
        <v>96</v>
      </c>
      <c r="C24" s="37" t="s">
        <v>287</v>
      </c>
      <c r="D24" s="45">
        <v>10</v>
      </c>
      <c r="E24" s="9">
        <v>10</v>
      </c>
      <c r="F24" s="22">
        <f t="shared" si="0"/>
        <v>10</v>
      </c>
      <c r="G24" s="32">
        <f t="shared" si="1"/>
        <v>1</v>
      </c>
    </row>
    <row r="25" spans="1:7" ht="19.5" hidden="1" customHeight="1">
      <c r="A25" s="44">
        <v>17</v>
      </c>
      <c r="B25" s="46" t="s">
        <v>288</v>
      </c>
      <c r="C25" s="37" t="s">
        <v>289</v>
      </c>
      <c r="D25" s="45">
        <v>0</v>
      </c>
      <c r="E25" s="9">
        <v>0</v>
      </c>
      <c r="F25" s="22">
        <f t="shared" si="0"/>
        <v>0</v>
      </c>
      <c r="G25" s="32" t="str">
        <f t="shared" si="1"/>
        <v/>
      </c>
    </row>
    <row r="26" spans="1:7" ht="19.5" hidden="1" customHeight="1">
      <c r="A26" s="44">
        <v>18</v>
      </c>
      <c r="B26" s="46" t="s">
        <v>290</v>
      </c>
      <c r="C26" s="37" t="s">
        <v>291</v>
      </c>
      <c r="D26" s="45">
        <v>0</v>
      </c>
      <c r="E26" s="9">
        <v>0</v>
      </c>
      <c r="F26" s="22">
        <f t="shared" si="0"/>
        <v>0</v>
      </c>
      <c r="G26" s="32" t="str">
        <f t="shared" si="1"/>
        <v/>
      </c>
    </row>
    <row r="27" spans="1:7" ht="19.5" hidden="1" customHeight="1">
      <c r="A27" s="44">
        <v>19</v>
      </c>
      <c r="B27" s="46" t="s">
        <v>104</v>
      </c>
      <c r="C27" s="37" t="s">
        <v>292</v>
      </c>
      <c r="D27" s="45">
        <v>0</v>
      </c>
      <c r="E27" s="9">
        <v>0</v>
      </c>
      <c r="F27" s="22">
        <f t="shared" si="0"/>
        <v>0</v>
      </c>
      <c r="G27" s="32" t="str">
        <f t="shared" si="1"/>
        <v/>
      </c>
    </row>
    <row r="28" spans="1:7" ht="19.5" hidden="1" customHeight="1">
      <c r="A28" s="44">
        <v>20</v>
      </c>
      <c r="B28" s="46" t="s">
        <v>105</v>
      </c>
      <c r="C28" s="37" t="s">
        <v>293</v>
      </c>
      <c r="D28" s="45">
        <v>0</v>
      </c>
      <c r="E28" s="9">
        <v>0</v>
      </c>
      <c r="F28" s="22">
        <f t="shared" si="0"/>
        <v>0</v>
      </c>
      <c r="G28" s="32" t="str">
        <f t="shared" si="1"/>
        <v/>
      </c>
    </row>
    <row r="29" spans="1:7" ht="19.5" hidden="1" customHeight="1">
      <c r="A29" s="44">
        <v>21</v>
      </c>
      <c r="B29" s="46" t="s">
        <v>294</v>
      </c>
      <c r="C29" s="37" t="s">
        <v>295</v>
      </c>
      <c r="D29" s="45">
        <v>0</v>
      </c>
      <c r="E29" s="9">
        <v>0</v>
      </c>
      <c r="F29" s="22">
        <f t="shared" si="0"/>
        <v>0</v>
      </c>
      <c r="G29" s="32" t="str">
        <f t="shared" si="1"/>
        <v/>
      </c>
    </row>
    <row r="30" spans="1:7" ht="19.5" hidden="1" customHeight="1">
      <c r="A30" s="44">
        <v>22</v>
      </c>
      <c r="B30" s="46" t="s">
        <v>296</v>
      </c>
      <c r="C30" s="37" t="s">
        <v>297</v>
      </c>
      <c r="D30" s="45">
        <v>0</v>
      </c>
      <c r="E30" s="9">
        <v>0</v>
      </c>
      <c r="F30" s="22">
        <f t="shared" si="0"/>
        <v>0</v>
      </c>
      <c r="G30" s="32" t="str">
        <f t="shared" si="1"/>
        <v/>
      </c>
    </row>
    <row r="31" spans="1:7" ht="19.5" hidden="1" customHeight="1">
      <c r="A31" s="44">
        <v>23</v>
      </c>
      <c r="B31" s="46" t="s">
        <v>118</v>
      </c>
      <c r="C31" s="37" t="s">
        <v>269</v>
      </c>
      <c r="D31" s="45">
        <v>0</v>
      </c>
      <c r="E31" s="9">
        <v>0</v>
      </c>
      <c r="F31" s="22">
        <f t="shared" si="0"/>
        <v>0</v>
      </c>
      <c r="G31" s="32" t="str">
        <f t="shared" si="1"/>
        <v/>
      </c>
    </row>
    <row r="32" spans="1:7" ht="19.5" hidden="1" customHeight="1">
      <c r="A32" s="44">
        <v>24</v>
      </c>
      <c r="B32" s="46" t="s">
        <v>298</v>
      </c>
      <c r="C32" s="37" t="s">
        <v>299</v>
      </c>
      <c r="D32" s="45">
        <v>0</v>
      </c>
      <c r="E32" s="9">
        <v>0</v>
      </c>
      <c r="F32" s="22">
        <f t="shared" si="0"/>
        <v>0</v>
      </c>
      <c r="G32" s="32" t="str">
        <f t="shared" si="1"/>
        <v/>
      </c>
    </row>
    <row r="33" spans="1:7" ht="19.5" customHeight="1">
      <c r="A33" s="44">
        <v>25</v>
      </c>
      <c r="B33" s="46" t="s">
        <v>80</v>
      </c>
      <c r="C33" s="37" t="s">
        <v>300</v>
      </c>
      <c r="D33" s="45">
        <v>3100</v>
      </c>
      <c r="E33" s="9">
        <v>3050</v>
      </c>
      <c r="F33" s="22">
        <f t="shared" si="0"/>
        <v>3050</v>
      </c>
      <c r="G33" s="32">
        <f t="shared" si="1"/>
        <v>0.9838709677419355</v>
      </c>
    </row>
    <row r="34" spans="1:7" ht="19.5" customHeight="1">
      <c r="A34" s="44">
        <v>26</v>
      </c>
      <c r="B34" s="46" t="s">
        <v>79</v>
      </c>
      <c r="C34" s="37" t="s">
        <v>301</v>
      </c>
      <c r="D34" s="45">
        <v>3100</v>
      </c>
      <c r="E34" s="9">
        <v>3050</v>
      </c>
      <c r="F34" s="22">
        <f t="shared" si="0"/>
        <v>3050</v>
      </c>
      <c r="G34" s="32">
        <f t="shared" si="1"/>
        <v>0.9838709677419355</v>
      </c>
    </row>
    <row r="35" spans="1:7" ht="19.5" hidden="1" customHeight="1">
      <c r="A35" s="44">
        <v>27</v>
      </c>
      <c r="B35" s="46" t="s">
        <v>103</v>
      </c>
      <c r="C35" s="37" t="s">
        <v>260</v>
      </c>
      <c r="D35" s="45">
        <v>0</v>
      </c>
      <c r="E35" s="9">
        <v>0</v>
      </c>
      <c r="F35" s="22">
        <f t="shared" si="0"/>
        <v>0</v>
      </c>
      <c r="G35" s="32" t="str">
        <f t="shared" si="1"/>
        <v/>
      </c>
    </row>
    <row r="36" spans="1:7" ht="19.5" customHeight="1">
      <c r="A36" s="44">
        <v>28</v>
      </c>
      <c r="B36" s="46" t="s">
        <v>81</v>
      </c>
      <c r="C36" s="37" t="s">
        <v>302</v>
      </c>
      <c r="D36" s="45">
        <v>2300</v>
      </c>
      <c r="E36" s="9">
        <v>2247</v>
      </c>
      <c r="F36" s="22">
        <f t="shared" si="0"/>
        <v>2247</v>
      </c>
      <c r="G36" s="32">
        <f t="shared" si="1"/>
        <v>0.97695652173913039</v>
      </c>
    </row>
    <row r="37" spans="1:7" ht="19.5" customHeight="1">
      <c r="A37" s="44">
        <v>29</v>
      </c>
      <c r="B37" s="46" t="s">
        <v>119</v>
      </c>
      <c r="C37" s="37" t="s">
        <v>303</v>
      </c>
      <c r="D37" s="45">
        <v>800</v>
      </c>
      <c r="E37" s="9">
        <v>799</v>
      </c>
      <c r="F37" s="22">
        <f t="shared" si="0"/>
        <v>799</v>
      </c>
      <c r="G37" s="32">
        <f t="shared" si="1"/>
        <v>0.99875000000000003</v>
      </c>
    </row>
    <row r="38" spans="1:7" ht="19.5" hidden="1" customHeight="1">
      <c r="A38" s="44">
        <v>30</v>
      </c>
      <c r="B38" s="46" t="s">
        <v>114</v>
      </c>
      <c r="C38" s="37" t="s">
        <v>304</v>
      </c>
      <c r="D38" s="45">
        <v>0</v>
      </c>
      <c r="E38" s="9">
        <v>0</v>
      </c>
      <c r="F38" s="22">
        <f t="shared" si="0"/>
        <v>0</v>
      </c>
      <c r="G38" s="32" t="str">
        <f t="shared" si="1"/>
        <v/>
      </c>
    </row>
    <row r="39" spans="1:7" ht="19.5" hidden="1" customHeight="1">
      <c r="A39" s="44">
        <v>31</v>
      </c>
      <c r="B39" s="46" t="s">
        <v>113</v>
      </c>
      <c r="C39" s="37" t="s">
        <v>305</v>
      </c>
      <c r="D39" s="45">
        <v>0</v>
      </c>
      <c r="E39" s="9">
        <v>0</v>
      </c>
      <c r="F39" s="22">
        <f t="shared" si="0"/>
        <v>0</v>
      </c>
      <c r="G39" s="32" t="str">
        <f t="shared" si="1"/>
        <v/>
      </c>
    </row>
    <row r="40" spans="1:7" ht="19.5" hidden="1" customHeight="1">
      <c r="A40" s="44">
        <v>32</v>
      </c>
      <c r="B40" s="46" t="s">
        <v>115</v>
      </c>
      <c r="C40" s="37" t="s">
        <v>306</v>
      </c>
      <c r="D40" s="45">
        <v>0</v>
      </c>
      <c r="E40" s="9">
        <v>0</v>
      </c>
      <c r="F40" s="22">
        <f t="shared" si="0"/>
        <v>0</v>
      </c>
      <c r="G40" s="32" t="str">
        <f t="shared" si="1"/>
        <v/>
      </c>
    </row>
    <row r="41" spans="1:7" ht="19.5" hidden="1" customHeight="1">
      <c r="A41" s="44">
        <v>33</v>
      </c>
      <c r="B41" s="46" t="s">
        <v>247</v>
      </c>
      <c r="C41" s="37" t="s">
        <v>307</v>
      </c>
      <c r="D41" s="45">
        <v>0</v>
      </c>
      <c r="E41" s="9">
        <v>0</v>
      </c>
      <c r="F41" s="22">
        <f t="shared" si="0"/>
        <v>0</v>
      </c>
      <c r="G41" s="32" t="str">
        <f t="shared" si="1"/>
        <v/>
      </c>
    </row>
    <row r="42" spans="1:7" ht="19.5" customHeight="1">
      <c r="A42" s="44">
        <v>34</v>
      </c>
      <c r="B42" s="46" t="s">
        <v>90</v>
      </c>
      <c r="C42" s="37" t="s">
        <v>308</v>
      </c>
      <c r="D42" s="45">
        <v>650</v>
      </c>
      <c r="E42" s="9">
        <v>650</v>
      </c>
      <c r="F42" s="22">
        <f t="shared" si="0"/>
        <v>650</v>
      </c>
      <c r="G42" s="32">
        <f t="shared" si="1"/>
        <v>1</v>
      </c>
    </row>
    <row r="43" spans="1:7" ht="19.5" customHeight="1">
      <c r="A43" s="44">
        <v>35</v>
      </c>
      <c r="B43" s="46" t="s">
        <v>89</v>
      </c>
      <c r="C43" s="37" t="s">
        <v>309</v>
      </c>
      <c r="D43" s="45">
        <v>650</v>
      </c>
      <c r="E43" s="9">
        <v>650</v>
      </c>
      <c r="F43" s="22">
        <f t="shared" si="0"/>
        <v>650</v>
      </c>
      <c r="G43" s="32">
        <f t="shared" si="1"/>
        <v>1</v>
      </c>
    </row>
    <row r="44" spans="1:7" ht="19.5" hidden="1" customHeight="1">
      <c r="A44" s="44">
        <v>36</v>
      </c>
      <c r="B44" s="46" t="s">
        <v>310</v>
      </c>
      <c r="C44" s="37" t="s">
        <v>311</v>
      </c>
      <c r="D44" s="45">
        <v>0</v>
      </c>
      <c r="E44" s="9">
        <v>0</v>
      </c>
      <c r="F44" s="22">
        <f t="shared" si="0"/>
        <v>0</v>
      </c>
      <c r="G44" s="32" t="str">
        <f t="shared" si="1"/>
        <v/>
      </c>
    </row>
    <row r="45" spans="1:7" ht="19.5" customHeight="1">
      <c r="A45" s="44">
        <v>37</v>
      </c>
      <c r="B45" s="46" t="s">
        <v>95</v>
      </c>
      <c r="C45" s="37" t="s">
        <v>312</v>
      </c>
      <c r="D45" s="45">
        <v>250</v>
      </c>
      <c r="E45" s="9">
        <v>250</v>
      </c>
      <c r="F45" s="22">
        <f t="shared" si="0"/>
        <v>250</v>
      </c>
      <c r="G45" s="32">
        <f t="shared" si="1"/>
        <v>1</v>
      </c>
    </row>
    <row r="46" spans="1:7" ht="19.5" customHeight="1">
      <c r="A46" s="44">
        <v>38</v>
      </c>
      <c r="B46" s="46" t="s">
        <v>88</v>
      </c>
      <c r="C46" s="37" t="s">
        <v>313</v>
      </c>
      <c r="D46" s="45">
        <v>494</v>
      </c>
      <c r="E46" s="9">
        <v>400</v>
      </c>
      <c r="F46" s="22">
        <f t="shared" si="0"/>
        <v>400</v>
      </c>
      <c r="G46" s="32">
        <f t="shared" si="1"/>
        <v>0.80971659919028338</v>
      </c>
    </row>
    <row r="47" spans="1:7" ht="19.5" customHeight="1">
      <c r="A47" s="44">
        <v>39</v>
      </c>
      <c r="B47" s="46" t="s">
        <v>101</v>
      </c>
      <c r="C47" s="37" t="s">
        <v>314</v>
      </c>
      <c r="D47" s="45">
        <v>110</v>
      </c>
      <c r="E47" s="9">
        <v>106</v>
      </c>
      <c r="F47" s="22">
        <f t="shared" si="0"/>
        <v>106</v>
      </c>
      <c r="G47" s="32">
        <f t="shared" si="1"/>
        <v>0.96363636363636362</v>
      </c>
    </row>
    <row r="48" spans="1:7" ht="19.5" customHeight="1">
      <c r="A48" s="44">
        <v>40</v>
      </c>
      <c r="B48" s="46" t="s">
        <v>100</v>
      </c>
      <c r="C48" s="37" t="s">
        <v>315</v>
      </c>
      <c r="D48" s="45">
        <v>50</v>
      </c>
      <c r="E48" s="9">
        <v>50</v>
      </c>
      <c r="F48" s="22">
        <f t="shared" si="0"/>
        <v>50</v>
      </c>
      <c r="G48" s="32">
        <f t="shared" si="1"/>
        <v>1</v>
      </c>
    </row>
    <row r="49" spans="1:7" ht="19.5" hidden="1" customHeight="1">
      <c r="A49" s="44">
        <v>41</v>
      </c>
      <c r="B49" s="46" t="s">
        <v>316</v>
      </c>
      <c r="C49" s="37" t="s">
        <v>317</v>
      </c>
      <c r="D49" s="45">
        <v>0</v>
      </c>
      <c r="E49" s="9">
        <v>0</v>
      </c>
      <c r="F49" s="22">
        <f t="shared" si="0"/>
        <v>0</v>
      </c>
      <c r="G49" s="32" t="str">
        <f t="shared" si="1"/>
        <v/>
      </c>
    </row>
    <row r="50" spans="1:7" ht="19.5" customHeight="1">
      <c r="A50" s="44">
        <v>42</v>
      </c>
      <c r="B50" s="46" t="s">
        <v>248</v>
      </c>
      <c r="C50" s="37" t="s">
        <v>318</v>
      </c>
      <c r="D50" s="45">
        <v>56</v>
      </c>
      <c r="E50" s="9">
        <v>56</v>
      </c>
      <c r="F50" s="22">
        <f t="shared" si="0"/>
        <v>56</v>
      </c>
      <c r="G50" s="32">
        <f t="shared" si="1"/>
        <v>1</v>
      </c>
    </row>
    <row r="51" spans="1:7" ht="19.5" hidden="1" customHeight="1">
      <c r="A51" s="44">
        <v>43</v>
      </c>
      <c r="B51" s="46"/>
      <c r="C51" s="37" t="s">
        <v>320</v>
      </c>
      <c r="D51" s="45">
        <v>0</v>
      </c>
      <c r="E51" s="9">
        <v>0</v>
      </c>
      <c r="F51" s="22">
        <f t="shared" si="0"/>
        <v>0</v>
      </c>
      <c r="G51" s="32" t="str">
        <f t="shared" si="1"/>
        <v/>
      </c>
    </row>
    <row r="52" spans="1:7" ht="19.5" customHeight="1">
      <c r="A52" s="44">
        <v>44</v>
      </c>
      <c r="B52" s="46" t="s">
        <v>102</v>
      </c>
      <c r="C52" s="37" t="s">
        <v>322</v>
      </c>
      <c r="D52" s="45">
        <v>150</v>
      </c>
      <c r="E52" s="9">
        <v>106</v>
      </c>
      <c r="F52" s="22">
        <f t="shared" si="0"/>
        <v>106</v>
      </c>
      <c r="G52" s="32">
        <f t="shared" si="1"/>
        <v>0.70666666666666667</v>
      </c>
    </row>
    <row r="53" spans="1:7" ht="19.5" hidden="1" customHeight="1">
      <c r="A53" s="44">
        <v>45</v>
      </c>
      <c r="B53" s="46" t="s">
        <v>120</v>
      </c>
      <c r="C53" s="37" t="s">
        <v>324</v>
      </c>
      <c r="D53" s="45">
        <v>0</v>
      </c>
      <c r="E53" s="9">
        <v>0</v>
      </c>
      <c r="F53" s="22">
        <f t="shared" si="0"/>
        <v>0</v>
      </c>
      <c r="G53" s="32" t="str">
        <f t="shared" si="1"/>
        <v/>
      </c>
    </row>
    <row r="54" spans="1:7" ht="19.5" hidden="1" customHeight="1">
      <c r="A54" s="44">
        <v>46</v>
      </c>
      <c r="B54" s="46" t="s">
        <v>319</v>
      </c>
      <c r="C54" s="37" t="s">
        <v>325</v>
      </c>
      <c r="D54" s="45">
        <v>0</v>
      </c>
      <c r="E54" s="9">
        <v>0</v>
      </c>
      <c r="F54" s="22">
        <f t="shared" si="0"/>
        <v>0</v>
      </c>
      <c r="G54" s="32" t="str">
        <f t="shared" si="1"/>
        <v/>
      </c>
    </row>
    <row r="55" spans="1:7" ht="19.5" hidden="1" customHeight="1">
      <c r="A55" s="44">
        <v>47</v>
      </c>
      <c r="B55" s="46" t="s">
        <v>321</v>
      </c>
      <c r="C55" s="37" t="s">
        <v>326</v>
      </c>
      <c r="D55" s="45">
        <v>0</v>
      </c>
      <c r="E55" s="9">
        <v>0</v>
      </c>
      <c r="F55" s="22">
        <f t="shared" si="0"/>
        <v>0</v>
      </c>
      <c r="G55" s="32" t="str">
        <f t="shared" si="1"/>
        <v/>
      </c>
    </row>
    <row r="56" spans="1:7" ht="19.5" hidden="1" customHeight="1">
      <c r="A56" s="44">
        <v>48</v>
      </c>
      <c r="B56" s="46" t="s">
        <v>323</v>
      </c>
      <c r="C56" s="37" t="s">
        <v>327</v>
      </c>
      <c r="D56" s="45">
        <v>0</v>
      </c>
      <c r="E56" s="9">
        <v>0</v>
      </c>
      <c r="F56" s="22">
        <f t="shared" si="0"/>
        <v>0</v>
      </c>
      <c r="G56" s="32" t="str">
        <f t="shared" si="1"/>
        <v/>
      </c>
    </row>
    <row r="57" spans="1:7" ht="19.5" customHeight="1">
      <c r="A57" s="44">
        <v>49</v>
      </c>
      <c r="B57" s="46" t="s">
        <v>84</v>
      </c>
      <c r="C57" s="37" t="s">
        <v>328</v>
      </c>
      <c r="D57" s="45">
        <v>2100</v>
      </c>
      <c r="E57" s="9">
        <v>2099</v>
      </c>
      <c r="F57" s="22">
        <f t="shared" si="0"/>
        <v>2099</v>
      </c>
      <c r="G57" s="32">
        <f t="shared" si="1"/>
        <v>0.99952380952380948</v>
      </c>
    </row>
    <row r="58" spans="1:7" ht="19.5" customHeight="1">
      <c r="A58" s="44">
        <v>50</v>
      </c>
      <c r="B58" s="46" t="s">
        <v>86</v>
      </c>
      <c r="C58" s="37" t="s">
        <v>329</v>
      </c>
      <c r="D58" s="45">
        <v>2100</v>
      </c>
      <c r="E58" s="9">
        <v>2100</v>
      </c>
      <c r="F58" s="22">
        <f t="shared" si="0"/>
        <v>2100</v>
      </c>
      <c r="G58" s="32">
        <f t="shared" si="1"/>
        <v>1</v>
      </c>
    </row>
    <row r="59" spans="1:7" ht="19.5" customHeight="1">
      <c r="A59" s="44">
        <v>51</v>
      </c>
      <c r="B59" s="46" t="s">
        <v>85</v>
      </c>
      <c r="C59" s="37" t="s">
        <v>330</v>
      </c>
      <c r="D59" s="45">
        <v>1800</v>
      </c>
      <c r="E59" s="9">
        <v>1800</v>
      </c>
      <c r="F59" s="22">
        <f t="shared" si="0"/>
        <v>1800</v>
      </c>
      <c r="G59" s="32">
        <f t="shared" si="1"/>
        <v>1</v>
      </c>
    </row>
    <row r="60" spans="1:7" ht="19.5" customHeight="1">
      <c r="A60" s="44">
        <v>52</v>
      </c>
      <c r="B60" s="46" t="s">
        <v>121</v>
      </c>
      <c r="C60" s="37" t="s">
        <v>331</v>
      </c>
      <c r="D60" s="45">
        <v>300</v>
      </c>
      <c r="E60" s="9">
        <v>300</v>
      </c>
      <c r="F60" s="22">
        <f t="shared" si="0"/>
        <v>300</v>
      </c>
      <c r="G60" s="32">
        <f t="shared" si="1"/>
        <v>1</v>
      </c>
    </row>
    <row r="61" spans="1:7" ht="19.5" hidden="1" customHeight="1">
      <c r="A61" s="44">
        <v>53</v>
      </c>
      <c r="B61" s="46" t="s">
        <v>69</v>
      </c>
      <c r="C61" s="37" t="s">
        <v>332</v>
      </c>
      <c r="D61" s="45">
        <v>0</v>
      </c>
      <c r="E61" s="9">
        <v>0</v>
      </c>
      <c r="F61" s="22">
        <f t="shared" si="0"/>
        <v>0</v>
      </c>
      <c r="G61" s="32" t="str">
        <f t="shared" si="1"/>
        <v/>
      </c>
    </row>
    <row r="62" spans="1:7" ht="19.5" hidden="1" customHeight="1">
      <c r="A62" s="44">
        <v>54</v>
      </c>
      <c r="B62" s="46" t="s">
        <v>68</v>
      </c>
      <c r="C62" s="37" t="s">
        <v>201</v>
      </c>
      <c r="D62" s="45">
        <v>0</v>
      </c>
      <c r="E62" s="9">
        <v>0</v>
      </c>
      <c r="F62" s="22">
        <f t="shared" si="0"/>
        <v>0</v>
      </c>
      <c r="G62" s="32" t="str">
        <f t="shared" si="1"/>
        <v/>
      </c>
    </row>
    <row r="63" spans="1:7" ht="19.5" hidden="1" customHeight="1">
      <c r="A63" s="44">
        <v>55</v>
      </c>
      <c r="B63" s="46" t="s">
        <v>70</v>
      </c>
      <c r="C63" s="37" t="s">
        <v>334</v>
      </c>
      <c r="D63" s="45">
        <v>0</v>
      </c>
      <c r="E63" s="9">
        <v>0</v>
      </c>
      <c r="F63" s="22">
        <f t="shared" si="0"/>
        <v>0</v>
      </c>
      <c r="G63" s="32" t="str">
        <f t="shared" si="1"/>
        <v/>
      </c>
    </row>
    <row r="64" spans="1:7" ht="19.5" hidden="1" customHeight="1">
      <c r="A64" s="44">
        <v>56</v>
      </c>
      <c r="B64" s="46" t="s">
        <v>122</v>
      </c>
      <c r="C64" s="37" t="s">
        <v>335</v>
      </c>
      <c r="D64" s="45">
        <v>0</v>
      </c>
      <c r="E64" s="9">
        <v>0</v>
      </c>
      <c r="F64" s="22">
        <f t="shared" si="0"/>
        <v>0</v>
      </c>
      <c r="G64" s="32" t="str">
        <f t="shared" si="1"/>
        <v/>
      </c>
    </row>
    <row r="65" spans="1:7" ht="19.5" hidden="1" customHeight="1">
      <c r="A65" s="44">
        <v>57</v>
      </c>
      <c r="B65" s="46" t="s">
        <v>333</v>
      </c>
      <c r="C65" s="37" t="s">
        <v>336</v>
      </c>
      <c r="D65" s="45">
        <v>0</v>
      </c>
      <c r="E65" s="9">
        <v>0</v>
      </c>
      <c r="F65" s="22">
        <f t="shared" si="0"/>
        <v>0</v>
      </c>
      <c r="G65" s="32" t="str">
        <f t="shared" si="1"/>
        <v/>
      </c>
    </row>
    <row r="66" spans="1:7" ht="19.5" hidden="1" customHeight="1">
      <c r="A66" s="44">
        <v>58</v>
      </c>
      <c r="B66" s="46" t="s">
        <v>123</v>
      </c>
      <c r="C66" s="37" t="s">
        <v>337</v>
      </c>
      <c r="D66" s="45">
        <v>0</v>
      </c>
      <c r="E66" s="9">
        <v>0</v>
      </c>
      <c r="F66" s="22">
        <f t="shared" si="0"/>
        <v>0</v>
      </c>
      <c r="G66" s="32" t="str">
        <f t="shared" si="1"/>
        <v/>
      </c>
    </row>
    <row r="67" spans="1:7" ht="19.5" hidden="1" customHeight="1">
      <c r="A67" s="44">
        <v>59</v>
      </c>
      <c r="B67" s="46" t="s">
        <v>124</v>
      </c>
      <c r="C67" s="37" t="s">
        <v>338</v>
      </c>
      <c r="D67" s="45">
        <v>0</v>
      </c>
      <c r="E67" s="9">
        <v>0</v>
      </c>
      <c r="F67" s="22">
        <f t="shared" si="0"/>
        <v>0</v>
      </c>
      <c r="G67" s="32" t="str">
        <f t="shared" si="1"/>
        <v/>
      </c>
    </row>
    <row r="68" spans="1:7" ht="19.5" hidden="1" customHeight="1">
      <c r="A68" s="44">
        <v>60</v>
      </c>
      <c r="B68" s="46" t="s">
        <v>125</v>
      </c>
      <c r="C68" s="37" t="s">
        <v>339</v>
      </c>
      <c r="D68" s="45">
        <v>0</v>
      </c>
      <c r="E68" s="9">
        <v>0</v>
      </c>
      <c r="F68" s="22">
        <f t="shared" si="0"/>
        <v>0</v>
      </c>
      <c r="G68" s="32" t="str">
        <f t="shared" si="1"/>
        <v/>
      </c>
    </row>
    <row r="69" spans="1:7" ht="19.5" hidden="1" customHeight="1">
      <c r="A69" s="44">
        <v>61</v>
      </c>
      <c r="B69" s="46" t="s">
        <v>222</v>
      </c>
      <c r="C69" s="37" t="s">
        <v>340</v>
      </c>
      <c r="D69" s="45">
        <v>0</v>
      </c>
      <c r="E69" s="9">
        <v>0</v>
      </c>
      <c r="F69" s="22">
        <f t="shared" si="0"/>
        <v>0</v>
      </c>
      <c r="G69" s="32" t="str">
        <f t="shared" si="1"/>
        <v/>
      </c>
    </row>
    <row r="70" spans="1:7" ht="19.5" hidden="1" customHeight="1">
      <c r="A70" s="44">
        <v>62</v>
      </c>
      <c r="B70" s="46" t="s">
        <v>111</v>
      </c>
      <c r="C70" s="47" t="s">
        <v>268</v>
      </c>
      <c r="D70" s="45">
        <v>0</v>
      </c>
      <c r="E70" s="9">
        <v>0</v>
      </c>
      <c r="F70" s="22">
        <f t="shared" si="0"/>
        <v>0</v>
      </c>
      <c r="G70" s="32" t="str">
        <f t="shared" si="1"/>
        <v/>
      </c>
    </row>
    <row r="71" spans="1:7" ht="19.5" hidden="1" customHeight="1">
      <c r="A71" s="44">
        <v>63</v>
      </c>
      <c r="B71" s="46" t="s">
        <v>110</v>
      </c>
      <c r="C71" s="47" t="s">
        <v>267</v>
      </c>
      <c r="D71" s="45">
        <v>0</v>
      </c>
      <c r="E71" s="9">
        <v>0</v>
      </c>
      <c r="F71" s="22">
        <f t="shared" si="0"/>
        <v>0</v>
      </c>
      <c r="G71" s="32" t="str">
        <f t="shared" si="1"/>
        <v/>
      </c>
    </row>
    <row r="72" spans="1:7" ht="19.5" hidden="1" customHeight="1">
      <c r="A72" s="44">
        <v>64</v>
      </c>
      <c r="B72" s="46" t="s">
        <v>112</v>
      </c>
      <c r="C72" s="47" t="s">
        <v>266</v>
      </c>
      <c r="D72" s="45">
        <v>0</v>
      </c>
      <c r="E72" s="9">
        <v>0</v>
      </c>
      <c r="F72" s="22">
        <f t="shared" si="0"/>
        <v>0</v>
      </c>
      <c r="G72" s="32" t="str">
        <f t="shared" si="1"/>
        <v/>
      </c>
    </row>
    <row r="73" spans="1:7" ht="19.5" hidden="1" customHeight="1">
      <c r="A73" s="44">
        <v>65</v>
      </c>
      <c r="B73" s="46" t="s">
        <v>227</v>
      </c>
      <c r="C73" s="47" t="s">
        <v>341</v>
      </c>
      <c r="D73" s="45">
        <v>0</v>
      </c>
      <c r="E73" s="9">
        <v>0</v>
      </c>
      <c r="F73" s="22">
        <f t="shared" si="0"/>
        <v>0</v>
      </c>
      <c r="G73" s="32" t="str">
        <f t="shared" si="1"/>
        <v/>
      </c>
    </row>
    <row r="74" spans="1:7" ht="19.5" hidden="1" customHeight="1">
      <c r="A74" s="44">
        <v>66</v>
      </c>
      <c r="B74" s="46" t="s">
        <v>126</v>
      </c>
      <c r="C74" s="47" t="s">
        <v>342</v>
      </c>
      <c r="D74" s="45">
        <v>0</v>
      </c>
      <c r="E74" s="9">
        <v>0</v>
      </c>
      <c r="F74" s="22">
        <f t="shared" si="0"/>
        <v>0</v>
      </c>
      <c r="G74" s="32" t="str">
        <f t="shared" si="1"/>
        <v/>
      </c>
    </row>
    <row r="75" spans="1:7" ht="19.5" hidden="1" customHeight="1">
      <c r="A75" s="44">
        <v>67</v>
      </c>
      <c r="B75" s="46" t="s">
        <v>127</v>
      </c>
      <c r="C75" s="47" t="s">
        <v>343</v>
      </c>
      <c r="D75" s="45">
        <v>0</v>
      </c>
      <c r="E75" s="9">
        <v>0</v>
      </c>
      <c r="F75" s="22">
        <f t="shared" si="0"/>
        <v>0</v>
      </c>
      <c r="G75" s="32" t="str">
        <f t="shared" si="1"/>
        <v/>
      </c>
    </row>
    <row r="76" spans="1:7" ht="19.5" hidden="1" customHeight="1">
      <c r="A76" s="44">
        <v>68</v>
      </c>
      <c r="B76" s="46" t="s">
        <v>128</v>
      </c>
      <c r="C76" s="47" t="s">
        <v>344</v>
      </c>
      <c r="D76" s="45">
        <v>0</v>
      </c>
      <c r="E76" s="9">
        <v>0</v>
      </c>
      <c r="F76" s="22">
        <f t="shared" si="0"/>
        <v>0</v>
      </c>
      <c r="G76" s="32" t="str">
        <f t="shared" si="1"/>
        <v/>
      </c>
    </row>
    <row r="77" spans="1:7" ht="19.5" hidden="1" customHeight="1">
      <c r="A77" s="44">
        <v>69</v>
      </c>
      <c r="B77" s="46"/>
      <c r="C77" s="47" t="s">
        <v>346</v>
      </c>
      <c r="D77" s="45">
        <v>0</v>
      </c>
      <c r="E77" s="9">
        <v>0</v>
      </c>
      <c r="F77" s="22">
        <f t="shared" si="0"/>
        <v>0</v>
      </c>
      <c r="G77" s="32" t="str">
        <f t="shared" si="1"/>
        <v/>
      </c>
    </row>
    <row r="78" spans="1:7" ht="19.5" hidden="1" customHeight="1">
      <c r="A78" s="44">
        <v>70</v>
      </c>
      <c r="B78" s="46"/>
      <c r="C78" s="47" t="s">
        <v>348</v>
      </c>
      <c r="D78" s="45">
        <v>0</v>
      </c>
      <c r="E78" s="9">
        <v>0</v>
      </c>
      <c r="F78" s="22">
        <f t="shared" si="0"/>
        <v>0</v>
      </c>
      <c r="G78" s="32" t="str">
        <f t="shared" si="1"/>
        <v/>
      </c>
    </row>
    <row r="79" spans="1:7" ht="19.5" hidden="1" customHeight="1">
      <c r="A79" s="44">
        <v>71</v>
      </c>
      <c r="B79" s="46"/>
      <c r="C79" s="47" t="s">
        <v>350</v>
      </c>
      <c r="D79" s="45">
        <v>0</v>
      </c>
      <c r="E79" s="9">
        <v>0</v>
      </c>
      <c r="F79" s="22">
        <f t="shared" si="0"/>
        <v>0</v>
      </c>
      <c r="G79" s="32" t="str">
        <f t="shared" si="1"/>
        <v/>
      </c>
    </row>
    <row r="80" spans="1:7" ht="19.5" hidden="1" customHeight="1">
      <c r="A80" s="44">
        <v>72</v>
      </c>
      <c r="B80" s="46" t="s">
        <v>345</v>
      </c>
      <c r="C80" s="47" t="s">
        <v>352</v>
      </c>
      <c r="D80" s="45">
        <v>0</v>
      </c>
      <c r="E80" s="9">
        <v>0</v>
      </c>
      <c r="F80" s="22">
        <f t="shared" si="0"/>
        <v>0</v>
      </c>
      <c r="G80" s="32" t="str">
        <f t="shared" si="1"/>
        <v/>
      </c>
    </row>
    <row r="81" spans="1:7" ht="19.5" hidden="1" customHeight="1">
      <c r="A81" s="44">
        <v>73</v>
      </c>
      <c r="B81" s="46" t="s">
        <v>347</v>
      </c>
      <c r="C81" s="47" t="s">
        <v>275</v>
      </c>
      <c r="D81" s="45">
        <v>0</v>
      </c>
      <c r="E81" s="9">
        <v>0</v>
      </c>
      <c r="F81" s="22">
        <f t="shared" si="0"/>
        <v>0</v>
      </c>
      <c r="G81" s="32" t="str">
        <f t="shared" si="1"/>
        <v/>
      </c>
    </row>
    <row r="82" spans="1:7" ht="19.5" hidden="1" customHeight="1">
      <c r="A82" s="44">
        <v>74</v>
      </c>
      <c r="B82" s="46" t="s">
        <v>349</v>
      </c>
      <c r="C82" s="47" t="s">
        <v>274</v>
      </c>
      <c r="D82" s="45">
        <v>0</v>
      </c>
      <c r="E82" s="9">
        <v>0</v>
      </c>
      <c r="F82" s="22">
        <f t="shared" si="0"/>
        <v>0</v>
      </c>
      <c r="G82" s="32" t="str">
        <f t="shared" si="1"/>
        <v/>
      </c>
    </row>
    <row r="83" spans="1:7" ht="19.5" hidden="1" customHeight="1">
      <c r="A83" s="44">
        <v>75</v>
      </c>
      <c r="B83" s="46" t="s">
        <v>351</v>
      </c>
      <c r="C83" s="47" t="s">
        <v>354</v>
      </c>
      <c r="D83" s="45">
        <v>0</v>
      </c>
      <c r="E83" s="9">
        <v>0</v>
      </c>
      <c r="F83" s="22">
        <f t="shared" si="0"/>
        <v>0</v>
      </c>
      <c r="G83" s="32" t="str">
        <f t="shared" si="1"/>
        <v/>
      </c>
    </row>
    <row r="84" spans="1:7" ht="19.5" hidden="1" customHeight="1">
      <c r="A84" s="44">
        <v>76</v>
      </c>
      <c r="B84" s="46" t="s">
        <v>156</v>
      </c>
      <c r="C84" s="47" t="s">
        <v>355</v>
      </c>
      <c r="D84" s="45">
        <v>0</v>
      </c>
      <c r="E84" s="9">
        <v>0</v>
      </c>
      <c r="F84" s="22">
        <f t="shared" si="0"/>
        <v>0</v>
      </c>
      <c r="G84" s="32" t="str">
        <f t="shared" si="1"/>
        <v/>
      </c>
    </row>
    <row r="85" spans="1:7" ht="19.5" hidden="1" customHeight="1">
      <c r="A85" s="44">
        <v>77</v>
      </c>
      <c r="B85" s="46" t="s">
        <v>157</v>
      </c>
      <c r="C85" s="47" t="s">
        <v>356</v>
      </c>
      <c r="D85" s="45">
        <v>0</v>
      </c>
      <c r="E85" s="9">
        <v>0</v>
      </c>
      <c r="F85" s="22">
        <f t="shared" si="0"/>
        <v>0</v>
      </c>
      <c r="G85" s="32" t="str">
        <f t="shared" si="1"/>
        <v/>
      </c>
    </row>
    <row r="86" spans="1:7" ht="19.5" hidden="1" customHeight="1">
      <c r="A86" s="44">
        <v>78</v>
      </c>
      <c r="B86" s="46" t="s">
        <v>353</v>
      </c>
      <c r="C86" s="47" t="s">
        <v>357</v>
      </c>
      <c r="D86" s="45">
        <v>0</v>
      </c>
      <c r="E86" s="9">
        <v>0</v>
      </c>
      <c r="F86" s="22">
        <f t="shared" si="0"/>
        <v>0</v>
      </c>
      <c r="G86" s="32" t="str">
        <f t="shared" si="1"/>
        <v/>
      </c>
    </row>
    <row r="87" spans="1:7" ht="19.5" hidden="1" customHeight="1">
      <c r="A87" s="44">
        <v>79</v>
      </c>
      <c r="B87" s="46" t="s">
        <v>158</v>
      </c>
      <c r="C87" s="47" t="s">
        <v>358</v>
      </c>
      <c r="D87" s="45">
        <v>0</v>
      </c>
      <c r="E87" s="9">
        <v>0</v>
      </c>
      <c r="F87" s="22">
        <f t="shared" si="0"/>
        <v>0</v>
      </c>
      <c r="G87" s="32" t="str">
        <f t="shared" si="1"/>
        <v/>
      </c>
    </row>
    <row r="88" spans="1:7" ht="19.5" hidden="1" customHeight="1">
      <c r="A88" s="44">
        <v>80</v>
      </c>
      <c r="B88" s="46" t="s">
        <v>159</v>
      </c>
      <c r="C88" s="47" t="s">
        <v>359</v>
      </c>
      <c r="D88" s="45">
        <v>0</v>
      </c>
      <c r="E88" s="9">
        <v>0</v>
      </c>
      <c r="F88" s="22">
        <f t="shared" ref="F88:F151" si="2">IF(E88&gt;D88,D88,E88)</f>
        <v>0</v>
      </c>
      <c r="G88" s="32" t="str">
        <f t="shared" ref="G88:G151" si="3">IFERROR(F88/D88,"")</f>
        <v/>
      </c>
    </row>
    <row r="89" spans="1:7" ht="19.5" hidden="1" customHeight="1">
      <c r="A89" s="44">
        <v>81</v>
      </c>
      <c r="B89" s="46" t="s">
        <v>231</v>
      </c>
      <c r="C89" s="47" t="s">
        <v>360</v>
      </c>
      <c r="D89" s="45">
        <v>0</v>
      </c>
      <c r="E89" s="9">
        <v>0</v>
      </c>
      <c r="F89" s="22">
        <f t="shared" si="2"/>
        <v>0</v>
      </c>
      <c r="G89" s="32" t="str">
        <f t="shared" si="3"/>
        <v/>
      </c>
    </row>
    <row r="90" spans="1:7" ht="19.5" hidden="1" customHeight="1">
      <c r="A90" s="44">
        <v>82</v>
      </c>
      <c r="B90" s="46" t="s">
        <v>238</v>
      </c>
      <c r="C90" s="47" t="s">
        <v>59</v>
      </c>
      <c r="D90" s="45">
        <v>0</v>
      </c>
      <c r="E90" s="9">
        <v>0</v>
      </c>
      <c r="F90" s="22">
        <f t="shared" si="2"/>
        <v>0</v>
      </c>
      <c r="G90" s="32" t="str">
        <f t="shared" si="3"/>
        <v/>
      </c>
    </row>
    <row r="91" spans="1:7" ht="19.5" hidden="1" customHeight="1">
      <c r="A91" s="44">
        <v>83</v>
      </c>
      <c r="B91" s="46" t="s">
        <v>237</v>
      </c>
      <c r="C91" s="47" t="s">
        <v>62</v>
      </c>
      <c r="D91" s="45">
        <v>0</v>
      </c>
      <c r="E91" s="9">
        <v>0</v>
      </c>
      <c r="F91" s="22">
        <f t="shared" si="2"/>
        <v>0</v>
      </c>
      <c r="G91" s="32" t="str">
        <f t="shared" si="3"/>
        <v/>
      </c>
    </row>
    <row r="92" spans="1:7" ht="19.5" hidden="1" customHeight="1">
      <c r="A92" s="44">
        <v>84</v>
      </c>
      <c r="B92" s="46" t="s">
        <v>239</v>
      </c>
      <c r="C92" s="47" t="s">
        <v>255</v>
      </c>
      <c r="D92" s="45">
        <v>0</v>
      </c>
      <c r="E92" s="9">
        <v>0</v>
      </c>
      <c r="F92" s="22">
        <f t="shared" si="2"/>
        <v>0</v>
      </c>
      <c r="G92" s="32" t="str">
        <f t="shared" si="3"/>
        <v/>
      </c>
    </row>
    <row r="93" spans="1:7" ht="19.5" customHeight="1">
      <c r="A93" s="44">
        <v>85</v>
      </c>
      <c r="B93" s="46" t="s">
        <v>77</v>
      </c>
      <c r="C93" s="47" t="s">
        <v>361</v>
      </c>
      <c r="D93" s="45">
        <v>271</v>
      </c>
      <c r="E93" s="9">
        <v>200</v>
      </c>
      <c r="F93" s="22">
        <f t="shared" si="2"/>
        <v>200</v>
      </c>
      <c r="G93" s="32">
        <f t="shared" si="3"/>
        <v>0.73800738007380073</v>
      </c>
    </row>
    <row r="94" spans="1:7" ht="19.5" hidden="1" customHeight="1">
      <c r="A94" s="44">
        <v>86</v>
      </c>
      <c r="B94" s="46" t="s">
        <v>76</v>
      </c>
      <c r="C94" s="47" t="s">
        <v>179</v>
      </c>
      <c r="D94" s="45">
        <v>0</v>
      </c>
      <c r="E94" s="9">
        <v>0</v>
      </c>
      <c r="F94" s="22">
        <f t="shared" si="2"/>
        <v>0</v>
      </c>
      <c r="G94" s="32" t="str">
        <f t="shared" si="3"/>
        <v/>
      </c>
    </row>
    <row r="95" spans="1:7" ht="19.5" customHeight="1">
      <c r="A95" s="44">
        <v>87</v>
      </c>
      <c r="B95" s="46" t="s">
        <v>249</v>
      </c>
      <c r="C95" s="47" t="s">
        <v>180</v>
      </c>
      <c r="D95" s="45">
        <v>200</v>
      </c>
      <c r="E95" s="9">
        <v>200</v>
      </c>
      <c r="F95" s="22">
        <f t="shared" si="2"/>
        <v>200</v>
      </c>
      <c r="G95" s="32">
        <f t="shared" si="3"/>
        <v>1</v>
      </c>
    </row>
    <row r="96" spans="1:7" ht="19.5" customHeight="1">
      <c r="A96" s="44">
        <v>88</v>
      </c>
      <c r="B96" s="46" t="s">
        <v>78</v>
      </c>
      <c r="C96" s="47" t="s">
        <v>196</v>
      </c>
      <c r="D96" s="45">
        <v>271</v>
      </c>
      <c r="E96" s="9">
        <v>200</v>
      </c>
      <c r="F96" s="22">
        <f t="shared" si="2"/>
        <v>200</v>
      </c>
      <c r="G96" s="32">
        <f t="shared" si="3"/>
        <v>0.73800738007380073</v>
      </c>
    </row>
    <row r="97" spans="1:7" ht="19.5" hidden="1" customHeight="1">
      <c r="A97" s="44">
        <v>89</v>
      </c>
      <c r="B97" s="46" t="s">
        <v>362</v>
      </c>
      <c r="C97" s="47" t="s">
        <v>57</v>
      </c>
      <c r="D97" s="45">
        <v>0</v>
      </c>
      <c r="E97" s="9">
        <v>0</v>
      </c>
      <c r="F97" s="22">
        <f t="shared" si="2"/>
        <v>0</v>
      </c>
      <c r="G97" s="32" t="str">
        <f t="shared" si="3"/>
        <v/>
      </c>
    </row>
    <row r="98" spans="1:7" ht="19.5" hidden="1" customHeight="1">
      <c r="A98" s="44">
        <v>90</v>
      </c>
      <c r="B98" s="46" t="s">
        <v>363</v>
      </c>
      <c r="C98" s="47" t="s">
        <v>58</v>
      </c>
      <c r="D98" s="45">
        <v>0</v>
      </c>
      <c r="E98" s="9">
        <v>0</v>
      </c>
      <c r="F98" s="22">
        <f t="shared" si="2"/>
        <v>0</v>
      </c>
      <c r="G98" s="32" t="str">
        <f t="shared" si="3"/>
        <v/>
      </c>
    </row>
    <row r="99" spans="1:7" ht="19.5" hidden="1" customHeight="1">
      <c r="A99" s="44">
        <v>91</v>
      </c>
      <c r="B99" s="46" t="s">
        <v>364</v>
      </c>
      <c r="C99" s="47" t="s">
        <v>365</v>
      </c>
      <c r="D99" s="45">
        <v>0</v>
      </c>
      <c r="E99" s="9">
        <v>0</v>
      </c>
      <c r="F99" s="22">
        <f t="shared" si="2"/>
        <v>0</v>
      </c>
      <c r="G99" s="32" t="str">
        <f t="shared" si="3"/>
        <v/>
      </c>
    </row>
    <row r="100" spans="1:7" ht="19.5" hidden="1" customHeight="1">
      <c r="A100" s="44">
        <v>92</v>
      </c>
      <c r="B100" s="46" t="s">
        <v>132</v>
      </c>
      <c r="C100" s="47" t="s">
        <v>60</v>
      </c>
      <c r="D100" s="45">
        <v>0</v>
      </c>
      <c r="E100" s="9">
        <v>0</v>
      </c>
      <c r="F100" s="22">
        <f t="shared" si="2"/>
        <v>0</v>
      </c>
      <c r="G100" s="32" t="str">
        <f t="shared" si="3"/>
        <v/>
      </c>
    </row>
    <row r="101" spans="1:7" ht="19.5" hidden="1" customHeight="1">
      <c r="A101" s="44">
        <v>93</v>
      </c>
      <c r="B101" s="46" t="s">
        <v>133</v>
      </c>
      <c r="C101" s="47" t="s">
        <v>61</v>
      </c>
      <c r="D101" s="45">
        <v>0</v>
      </c>
      <c r="E101" s="9">
        <v>0</v>
      </c>
      <c r="F101" s="22">
        <f t="shared" si="2"/>
        <v>0</v>
      </c>
      <c r="G101" s="32" t="str">
        <f t="shared" si="3"/>
        <v/>
      </c>
    </row>
    <row r="102" spans="1:7" ht="19.5" hidden="1" customHeight="1">
      <c r="A102" s="44">
        <v>94</v>
      </c>
      <c r="B102" s="46" t="s">
        <v>134</v>
      </c>
      <c r="C102" s="47" t="s">
        <v>366</v>
      </c>
      <c r="D102" s="45">
        <v>0</v>
      </c>
      <c r="E102" s="9">
        <v>0</v>
      </c>
      <c r="F102" s="22">
        <f t="shared" si="2"/>
        <v>0</v>
      </c>
      <c r="G102" s="32" t="str">
        <f t="shared" si="3"/>
        <v/>
      </c>
    </row>
    <row r="103" spans="1:7" ht="19.5" hidden="1" customHeight="1">
      <c r="A103" s="44">
        <v>95</v>
      </c>
      <c r="B103" s="46" t="s">
        <v>93</v>
      </c>
      <c r="C103" s="47" t="s">
        <v>181</v>
      </c>
      <c r="D103" s="45">
        <v>0</v>
      </c>
      <c r="E103" s="9">
        <v>0</v>
      </c>
      <c r="F103" s="22">
        <f t="shared" si="2"/>
        <v>0</v>
      </c>
      <c r="G103" s="32" t="str">
        <f t="shared" si="3"/>
        <v/>
      </c>
    </row>
    <row r="104" spans="1:7" ht="19.5" hidden="1" customHeight="1">
      <c r="A104" s="44">
        <v>96</v>
      </c>
      <c r="B104" s="46" t="s">
        <v>92</v>
      </c>
      <c r="C104" s="47" t="s">
        <v>182</v>
      </c>
      <c r="D104" s="45">
        <v>0</v>
      </c>
      <c r="E104" s="9">
        <v>0</v>
      </c>
      <c r="F104" s="22">
        <f t="shared" si="2"/>
        <v>0</v>
      </c>
      <c r="G104" s="32" t="str">
        <f t="shared" si="3"/>
        <v/>
      </c>
    </row>
    <row r="105" spans="1:7" ht="19.5" hidden="1" customHeight="1">
      <c r="A105" s="44">
        <v>97</v>
      </c>
      <c r="B105" s="46" t="s">
        <v>94</v>
      </c>
      <c r="C105" s="47" t="s">
        <v>367</v>
      </c>
      <c r="D105" s="45">
        <v>0</v>
      </c>
      <c r="E105" s="9">
        <v>0</v>
      </c>
      <c r="F105" s="22">
        <f t="shared" si="2"/>
        <v>0</v>
      </c>
      <c r="G105" s="32" t="str">
        <f t="shared" si="3"/>
        <v/>
      </c>
    </row>
    <row r="106" spans="1:7" ht="19.5" customHeight="1">
      <c r="A106" s="44">
        <v>98</v>
      </c>
      <c r="B106" s="46" t="s">
        <v>229</v>
      </c>
      <c r="C106" s="47" t="s">
        <v>63</v>
      </c>
      <c r="D106" s="45">
        <v>160</v>
      </c>
      <c r="E106" s="9">
        <v>50</v>
      </c>
      <c r="F106" s="22">
        <f t="shared" si="2"/>
        <v>50</v>
      </c>
      <c r="G106" s="32">
        <f t="shared" si="3"/>
        <v>0.3125</v>
      </c>
    </row>
    <row r="107" spans="1:7" ht="19.5" customHeight="1">
      <c r="A107" s="44">
        <v>99</v>
      </c>
      <c r="B107" s="46" t="s">
        <v>228</v>
      </c>
      <c r="C107" s="47" t="s">
        <v>64</v>
      </c>
      <c r="D107" s="45">
        <v>160</v>
      </c>
      <c r="E107" s="9">
        <v>50</v>
      </c>
      <c r="F107" s="22">
        <f t="shared" si="2"/>
        <v>50</v>
      </c>
      <c r="G107" s="32">
        <f t="shared" si="3"/>
        <v>0.3125</v>
      </c>
    </row>
    <row r="108" spans="1:7" ht="19.5" customHeight="1">
      <c r="A108" s="44">
        <v>100</v>
      </c>
      <c r="B108" s="46" t="s">
        <v>230</v>
      </c>
      <c r="C108" s="47" t="s">
        <v>368</v>
      </c>
      <c r="D108" s="45">
        <v>160</v>
      </c>
      <c r="E108" s="9">
        <v>50</v>
      </c>
      <c r="F108" s="22">
        <f t="shared" si="2"/>
        <v>50</v>
      </c>
      <c r="G108" s="32">
        <f t="shared" si="3"/>
        <v>0.3125</v>
      </c>
    </row>
    <row r="109" spans="1:7" ht="19.5" customHeight="1">
      <c r="A109" s="44">
        <v>101</v>
      </c>
      <c r="B109" s="46" t="s">
        <v>74</v>
      </c>
      <c r="C109" s="47" t="s">
        <v>48</v>
      </c>
      <c r="D109" s="45">
        <v>50</v>
      </c>
      <c r="E109" s="9">
        <v>50</v>
      </c>
      <c r="F109" s="22">
        <f t="shared" si="2"/>
        <v>50</v>
      </c>
      <c r="G109" s="32">
        <f t="shared" si="3"/>
        <v>1</v>
      </c>
    </row>
    <row r="110" spans="1:7" ht="19.5" customHeight="1">
      <c r="A110" s="44">
        <v>102</v>
      </c>
      <c r="B110" s="46" t="s">
        <v>73</v>
      </c>
      <c r="C110" s="47" t="s">
        <v>49</v>
      </c>
      <c r="D110" s="45">
        <v>50</v>
      </c>
      <c r="E110" s="9">
        <v>50</v>
      </c>
      <c r="F110" s="22">
        <f t="shared" si="2"/>
        <v>50</v>
      </c>
      <c r="G110" s="32">
        <f t="shared" si="3"/>
        <v>1</v>
      </c>
    </row>
    <row r="111" spans="1:7" ht="19.5" hidden="1" customHeight="1">
      <c r="A111" s="44">
        <v>103</v>
      </c>
      <c r="B111" s="46" t="s">
        <v>75</v>
      </c>
      <c r="C111" s="47" t="s">
        <v>369</v>
      </c>
      <c r="D111" s="45">
        <v>0</v>
      </c>
      <c r="E111" s="9">
        <v>0</v>
      </c>
      <c r="F111" s="22">
        <f t="shared" si="2"/>
        <v>0</v>
      </c>
      <c r="G111" s="32" t="str">
        <f t="shared" si="3"/>
        <v/>
      </c>
    </row>
    <row r="112" spans="1:7" ht="19.5" hidden="1" customHeight="1">
      <c r="A112" s="44">
        <v>104</v>
      </c>
      <c r="B112" s="46" t="s">
        <v>129</v>
      </c>
      <c r="C112" s="47" t="s">
        <v>371</v>
      </c>
      <c r="D112" s="45">
        <v>0</v>
      </c>
      <c r="E112" s="9">
        <v>0</v>
      </c>
      <c r="F112" s="22">
        <f t="shared" si="2"/>
        <v>0</v>
      </c>
      <c r="G112" s="32" t="str">
        <f t="shared" si="3"/>
        <v/>
      </c>
    </row>
    <row r="113" spans="1:7" ht="19.5" hidden="1" customHeight="1">
      <c r="A113" s="44">
        <v>105</v>
      </c>
      <c r="B113" s="46" t="s">
        <v>130</v>
      </c>
      <c r="C113" s="47" t="s">
        <v>259</v>
      </c>
      <c r="D113" s="45">
        <v>0</v>
      </c>
      <c r="E113" s="9">
        <v>0</v>
      </c>
      <c r="F113" s="22">
        <f t="shared" si="2"/>
        <v>0</v>
      </c>
      <c r="G113" s="32" t="str">
        <f t="shared" si="3"/>
        <v/>
      </c>
    </row>
    <row r="114" spans="1:7" ht="19.5" hidden="1" customHeight="1">
      <c r="A114" s="44">
        <v>106</v>
      </c>
      <c r="B114" s="46" t="s">
        <v>131</v>
      </c>
      <c r="C114" s="47" t="s">
        <v>373</v>
      </c>
      <c r="D114" s="45">
        <v>0</v>
      </c>
      <c r="E114" s="9">
        <v>0</v>
      </c>
      <c r="F114" s="22">
        <f t="shared" si="2"/>
        <v>0</v>
      </c>
      <c r="G114" s="32" t="str">
        <f t="shared" si="3"/>
        <v/>
      </c>
    </row>
    <row r="115" spans="1:7" ht="19.5" hidden="1" customHeight="1">
      <c r="A115" s="44">
        <v>107</v>
      </c>
      <c r="B115" s="46" t="s">
        <v>370</v>
      </c>
      <c r="C115" s="47" t="s">
        <v>375</v>
      </c>
      <c r="D115" s="45">
        <v>0</v>
      </c>
      <c r="E115" s="9">
        <v>0</v>
      </c>
      <c r="F115" s="22">
        <f t="shared" si="2"/>
        <v>0</v>
      </c>
      <c r="G115" s="32" t="str">
        <f t="shared" si="3"/>
        <v/>
      </c>
    </row>
    <row r="116" spans="1:7" ht="19.5" hidden="1" customHeight="1">
      <c r="A116" s="44">
        <v>108</v>
      </c>
      <c r="B116" s="46" t="s">
        <v>240</v>
      </c>
      <c r="C116" s="47" t="s">
        <v>377</v>
      </c>
      <c r="D116" s="45">
        <v>0</v>
      </c>
      <c r="E116" s="9">
        <v>0</v>
      </c>
      <c r="F116" s="22">
        <f t="shared" si="2"/>
        <v>0</v>
      </c>
      <c r="G116" s="32" t="str">
        <f t="shared" si="3"/>
        <v/>
      </c>
    </row>
    <row r="117" spans="1:7" ht="19.5" hidden="1" customHeight="1">
      <c r="A117" s="44">
        <v>109</v>
      </c>
      <c r="B117" s="46" t="s">
        <v>372</v>
      </c>
      <c r="C117" s="47" t="s">
        <v>378</v>
      </c>
      <c r="D117" s="45">
        <v>0</v>
      </c>
      <c r="E117" s="9">
        <v>0</v>
      </c>
      <c r="F117" s="22">
        <f t="shared" si="2"/>
        <v>0</v>
      </c>
      <c r="G117" s="32" t="str">
        <f t="shared" si="3"/>
        <v/>
      </c>
    </row>
    <row r="118" spans="1:7" ht="19.5" hidden="1" customHeight="1">
      <c r="A118" s="44">
        <v>110</v>
      </c>
      <c r="B118" s="46" t="s">
        <v>374</v>
      </c>
      <c r="C118" s="47" t="s">
        <v>379</v>
      </c>
      <c r="D118" s="45">
        <v>0</v>
      </c>
      <c r="E118" s="9">
        <v>0</v>
      </c>
      <c r="F118" s="22">
        <f t="shared" si="2"/>
        <v>0</v>
      </c>
      <c r="G118" s="32" t="str">
        <f t="shared" si="3"/>
        <v/>
      </c>
    </row>
    <row r="119" spans="1:7" ht="19.5" hidden="1" customHeight="1">
      <c r="A119" s="44">
        <v>111</v>
      </c>
      <c r="B119" s="46" t="s">
        <v>376</v>
      </c>
      <c r="C119" s="47" t="s">
        <v>380</v>
      </c>
      <c r="D119" s="45">
        <v>0</v>
      </c>
      <c r="E119" s="9">
        <v>0</v>
      </c>
      <c r="F119" s="22">
        <f t="shared" si="2"/>
        <v>0</v>
      </c>
      <c r="G119" s="32" t="str">
        <f t="shared" si="3"/>
        <v/>
      </c>
    </row>
    <row r="120" spans="1:7" ht="19.5" hidden="1" customHeight="1">
      <c r="A120" s="44">
        <v>112</v>
      </c>
      <c r="B120" s="46"/>
      <c r="C120" s="47" t="s">
        <v>381</v>
      </c>
      <c r="D120" s="45">
        <v>0</v>
      </c>
      <c r="E120" s="9">
        <v>0</v>
      </c>
      <c r="F120" s="22">
        <f t="shared" si="2"/>
        <v>0</v>
      </c>
      <c r="G120" s="32" t="str">
        <f t="shared" si="3"/>
        <v/>
      </c>
    </row>
    <row r="121" spans="1:7" ht="19.5" hidden="1" customHeight="1">
      <c r="A121" s="44">
        <v>113</v>
      </c>
      <c r="B121" s="46"/>
      <c r="C121" s="47" t="s">
        <v>382</v>
      </c>
      <c r="D121" s="45">
        <v>0</v>
      </c>
      <c r="E121" s="9">
        <v>0</v>
      </c>
      <c r="F121" s="22">
        <f t="shared" si="2"/>
        <v>0</v>
      </c>
      <c r="G121" s="32" t="str">
        <f t="shared" si="3"/>
        <v/>
      </c>
    </row>
    <row r="122" spans="1:7" ht="19.5" hidden="1" customHeight="1">
      <c r="A122" s="44">
        <v>114</v>
      </c>
      <c r="B122" s="46"/>
      <c r="C122" s="47" t="s">
        <v>262</v>
      </c>
      <c r="D122" s="45">
        <v>0</v>
      </c>
      <c r="E122" s="9">
        <v>0</v>
      </c>
      <c r="F122" s="22">
        <f t="shared" si="2"/>
        <v>0</v>
      </c>
      <c r="G122" s="32" t="str">
        <f t="shared" si="3"/>
        <v/>
      </c>
    </row>
    <row r="123" spans="1:7" ht="19.5" hidden="1" customHeight="1">
      <c r="A123" s="44">
        <v>115</v>
      </c>
      <c r="B123" s="46" t="s">
        <v>135</v>
      </c>
      <c r="C123" s="47" t="s">
        <v>261</v>
      </c>
      <c r="D123" s="45">
        <v>0</v>
      </c>
      <c r="E123" s="9">
        <v>0</v>
      </c>
      <c r="F123" s="22">
        <f t="shared" si="2"/>
        <v>0</v>
      </c>
      <c r="G123" s="32" t="str">
        <f t="shared" si="3"/>
        <v/>
      </c>
    </row>
    <row r="124" spans="1:7" ht="19.5" hidden="1" customHeight="1">
      <c r="A124" s="44">
        <v>116</v>
      </c>
      <c r="B124" s="46"/>
      <c r="C124" s="47" t="s">
        <v>384</v>
      </c>
      <c r="D124" s="45">
        <v>0</v>
      </c>
      <c r="E124" s="9">
        <v>0</v>
      </c>
      <c r="F124" s="22">
        <f t="shared" si="2"/>
        <v>0</v>
      </c>
      <c r="G124" s="32" t="str">
        <f t="shared" si="3"/>
        <v/>
      </c>
    </row>
    <row r="125" spans="1:7" ht="19.5" hidden="1" customHeight="1">
      <c r="A125" s="44">
        <v>117</v>
      </c>
      <c r="B125" s="46" t="s">
        <v>136</v>
      </c>
      <c r="C125" s="47" t="s">
        <v>386</v>
      </c>
      <c r="D125" s="45">
        <v>0</v>
      </c>
      <c r="E125" s="9">
        <v>0</v>
      </c>
      <c r="F125" s="22">
        <f t="shared" si="2"/>
        <v>0</v>
      </c>
      <c r="G125" s="32" t="str">
        <f t="shared" si="3"/>
        <v/>
      </c>
    </row>
    <row r="126" spans="1:7" ht="19.5" hidden="1" customHeight="1">
      <c r="A126" s="44">
        <v>118</v>
      </c>
      <c r="B126" s="46" t="s">
        <v>137</v>
      </c>
      <c r="C126" s="47" t="s">
        <v>387</v>
      </c>
      <c r="D126" s="45">
        <v>0</v>
      </c>
      <c r="E126" s="9">
        <v>0</v>
      </c>
      <c r="F126" s="22">
        <f t="shared" si="2"/>
        <v>0</v>
      </c>
      <c r="G126" s="32" t="str">
        <f t="shared" si="3"/>
        <v/>
      </c>
    </row>
    <row r="127" spans="1:7" ht="19.5" hidden="1" customHeight="1">
      <c r="A127" s="44">
        <v>119</v>
      </c>
      <c r="B127" s="46" t="s">
        <v>383</v>
      </c>
      <c r="C127" s="47" t="s">
        <v>388</v>
      </c>
      <c r="D127" s="45">
        <v>0</v>
      </c>
      <c r="E127" s="9">
        <v>0</v>
      </c>
      <c r="F127" s="22">
        <f t="shared" si="2"/>
        <v>0</v>
      </c>
      <c r="G127" s="32" t="str">
        <f t="shared" si="3"/>
        <v/>
      </c>
    </row>
    <row r="128" spans="1:7" ht="19.5" hidden="1" customHeight="1">
      <c r="A128" s="44">
        <v>120</v>
      </c>
      <c r="B128" s="46" t="s">
        <v>385</v>
      </c>
      <c r="C128" s="47" t="s">
        <v>390</v>
      </c>
      <c r="D128" s="45">
        <v>0</v>
      </c>
      <c r="E128" s="9">
        <v>0</v>
      </c>
      <c r="F128" s="22">
        <f t="shared" si="2"/>
        <v>0</v>
      </c>
      <c r="G128" s="32" t="str">
        <f t="shared" si="3"/>
        <v/>
      </c>
    </row>
    <row r="129" spans="1:7" ht="19.5" hidden="1" customHeight="1">
      <c r="A129" s="44">
        <v>121</v>
      </c>
      <c r="B129" s="46">
        <v>19</v>
      </c>
      <c r="C129" s="47" t="s">
        <v>392</v>
      </c>
      <c r="D129" s="45">
        <v>0</v>
      </c>
      <c r="E129" s="9">
        <v>0</v>
      </c>
      <c r="F129" s="22">
        <f t="shared" si="2"/>
        <v>0</v>
      </c>
      <c r="G129" s="32" t="str">
        <f t="shared" si="3"/>
        <v/>
      </c>
    </row>
    <row r="130" spans="1:7" ht="19.5" hidden="1" customHeight="1">
      <c r="A130" s="44">
        <v>122</v>
      </c>
      <c r="B130" s="46">
        <v>20</v>
      </c>
      <c r="C130" s="47" t="s">
        <v>184</v>
      </c>
      <c r="D130" s="45">
        <v>0</v>
      </c>
      <c r="E130" s="9">
        <v>0</v>
      </c>
      <c r="F130" s="22">
        <f t="shared" si="2"/>
        <v>0</v>
      </c>
      <c r="G130" s="32" t="str">
        <f t="shared" si="3"/>
        <v/>
      </c>
    </row>
    <row r="131" spans="1:7" ht="19.5" hidden="1" customHeight="1">
      <c r="A131" s="44">
        <v>123</v>
      </c>
      <c r="B131" s="46" t="s">
        <v>389</v>
      </c>
      <c r="C131" s="47" t="s">
        <v>202</v>
      </c>
      <c r="D131" s="45">
        <v>0</v>
      </c>
      <c r="E131" s="9">
        <v>0</v>
      </c>
      <c r="F131" s="22">
        <f t="shared" si="2"/>
        <v>0</v>
      </c>
      <c r="G131" s="32" t="str">
        <f t="shared" si="3"/>
        <v/>
      </c>
    </row>
    <row r="132" spans="1:7" ht="19.5" hidden="1" customHeight="1">
      <c r="A132" s="44">
        <v>124</v>
      </c>
      <c r="B132" s="46" t="s">
        <v>391</v>
      </c>
      <c r="C132" s="47" t="s">
        <v>395</v>
      </c>
      <c r="D132" s="45">
        <v>0</v>
      </c>
      <c r="E132" s="9">
        <v>0</v>
      </c>
      <c r="F132" s="22">
        <f t="shared" si="2"/>
        <v>0</v>
      </c>
      <c r="G132" s="32" t="str">
        <f t="shared" si="3"/>
        <v/>
      </c>
    </row>
    <row r="133" spans="1:7" ht="19.5" hidden="1" customHeight="1">
      <c r="A133" s="44">
        <v>125</v>
      </c>
      <c r="B133" s="46" t="s">
        <v>393</v>
      </c>
      <c r="C133" s="47" t="s">
        <v>396</v>
      </c>
      <c r="D133" s="45">
        <v>0</v>
      </c>
      <c r="E133" s="9">
        <v>0</v>
      </c>
      <c r="F133" s="22">
        <f t="shared" si="2"/>
        <v>0</v>
      </c>
      <c r="G133" s="32" t="str">
        <f t="shared" si="3"/>
        <v/>
      </c>
    </row>
    <row r="134" spans="1:7" ht="19.5" hidden="1" customHeight="1">
      <c r="A134" s="44">
        <v>126</v>
      </c>
      <c r="B134" s="46" t="s">
        <v>394</v>
      </c>
      <c r="C134" s="47" t="s">
        <v>397</v>
      </c>
      <c r="D134" s="45">
        <v>0</v>
      </c>
      <c r="E134" s="9">
        <v>0</v>
      </c>
      <c r="F134" s="22">
        <f t="shared" si="2"/>
        <v>0</v>
      </c>
      <c r="G134" s="32" t="str">
        <f t="shared" si="3"/>
        <v/>
      </c>
    </row>
    <row r="135" spans="1:7" ht="19.5" hidden="1" customHeight="1">
      <c r="A135" s="44">
        <v>127</v>
      </c>
      <c r="B135" s="46">
        <v>24</v>
      </c>
      <c r="C135" s="47" t="s">
        <v>398</v>
      </c>
      <c r="D135" s="45">
        <v>0</v>
      </c>
      <c r="E135" s="9">
        <v>0</v>
      </c>
      <c r="F135" s="22">
        <f t="shared" si="2"/>
        <v>0</v>
      </c>
      <c r="G135" s="32" t="str">
        <f t="shared" si="3"/>
        <v/>
      </c>
    </row>
    <row r="136" spans="1:7" ht="19.5" hidden="1" customHeight="1">
      <c r="A136" s="44">
        <v>128</v>
      </c>
      <c r="B136" s="46" t="s">
        <v>214</v>
      </c>
      <c r="C136" s="47" t="s">
        <v>50</v>
      </c>
      <c r="D136" s="45">
        <v>0</v>
      </c>
      <c r="E136" s="9">
        <v>0</v>
      </c>
      <c r="F136" s="22">
        <f t="shared" si="2"/>
        <v>0</v>
      </c>
      <c r="G136" s="32" t="str">
        <f t="shared" si="3"/>
        <v/>
      </c>
    </row>
    <row r="137" spans="1:7" ht="19.5" hidden="1" customHeight="1">
      <c r="A137" s="44">
        <v>129</v>
      </c>
      <c r="B137" s="46" t="s">
        <v>218</v>
      </c>
      <c r="C137" s="47" t="s">
        <v>51</v>
      </c>
      <c r="D137" s="45">
        <v>0</v>
      </c>
      <c r="E137" s="9">
        <v>0</v>
      </c>
      <c r="F137" s="22">
        <f t="shared" si="2"/>
        <v>0</v>
      </c>
      <c r="G137" s="32" t="str">
        <f t="shared" si="3"/>
        <v/>
      </c>
    </row>
    <row r="138" spans="1:7" ht="19.5" hidden="1" customHeight="1">
      <c r="A138" s="44">
        <v>130</v>
      </c>
      <c r="B138" s="46" t="s">
        <v>223</v>
      </c>
      <c r="C138" s="47" t="s">
        <v>52</v>
      </c>
      <c r="D138" s="45">
        <v>0</v>
      </c>
      <c r="E138" s="9">
        <v>0</v>
      </c>
      <c r="F138" s="22">
        <f t="shared" si="2"/>
        <v>0</v>
      </c>
      <c r="G138" s="32" t="str">
        <f t="shared" si="3"/>
        <v/>
      </c>
    </row>
    <row r="139" spans="1:7" ht="19.5" customHeight="1">
      <c r="A139" s="44">
        <v>131</v>
      </c>
      <c r="B139" s="46" t="s">
        <v>138</v>
      </c>
      <c r="C139" s="47" t="s">
        <v>272</v>
      </c>
      <c r="D139" s="45">
        <v>70</v>
      </c>
      <c r="E139" s="9">
        <v>70</v>
      </c>
      <c r="F139" s="22">
        <f t="shared" si="2"/>
        <v>70</v>
      </c>
      <c r="G139" s="32">
        <f t="shared" si="3"/>
        <v>1</v>
      </c>
    </row>
    <row r="140" spans="1:7" ht="19.5" customHeight="1">
      <c r="A140" s="44">
        <v>132</v>
      </c>
      <c r="B140" s="46" t="s">
        <v>139</v>
      </c>
      <c r="C140" s="47" t="s">
        <v>271</v>
      </c>
      <c r="D140" s="45">
        <v>70</v>
      </c>
      <c r="E140" s="9">
        <v>70</v>
      </c>
      <c r="F140" s="22">
        <f t="shared" si="2"/>
        <v>70</v>
      </c>
      <c r="G140" s="32">
        <f t="shared" si="3"/>
        <v>1</v>
      </c>
    </row>
    <row r="141" spans="1:7" ht="19.5" customHeight="1">
      <c r="A141" s="44">
        <v>133</v>
      </c>
      <c r="B141" s="46" t="s">
        <v>140</v>
      </c>
      <c r="C141" s="47" t="s">
        <v>273</v>
      </c>
      <c r="D141" s="45">
        <v>70</v>
      </c>
      <c r="E141" s="9">
        <v>70</v>
      </c>
      <c r="F141" s="22">
        <f t="shared" si="2"/>
        <v>70</v>
      </c>
      <c r="G141" s="32">
        <f t="shared" si="3"/>
        <v>1</v>
      </c>
    </row>
    <row r="142" spans="1:7" ht="19.5" hidden="1" customHeight="1">
      <c r="A142" s="44">
        <v>134</v>
      </c>
      <c r="B142" s="46" t="s">
        <v>141</v>
      </c>
      <c r="C142" s="47" t="s">
        <v>53</v>
      </c>
      <c r="D142" s="45">
        <v>0</v>
      </c>
      <c r="E142" s="9">
        <v>0</v>
      </c>
      <c r="F142" s="22">
        <f t="shared" si="2"/>
        <v>0</v>
      </c>
      <c r="G142" s="32" t="str">
        <f t="shared" si="3"/>
        <v/>
      </c>
    </row>
    <row r="143" spans="1:7" ht="19.5" hidden="1" customHeight="1">
      <c r="A143" s="44">
        <v>135</v>
      </c>
      <c r="B143" s="46" t="s">
        <v>142</v>
      </c>
      <c r="C143" s="47" t="s">
        <v>54</v>
      </c>
      <c r="D143" s="45">
        <v>0</v>
      </c>
      <c r="E143" s="9">
        <v>0</v>
      </c>
      <c r="F143" s="22">
        <f t="shared" si="2"/>
        <v>0</v>
      </c>
      <c r="G143" s="32" t="str">
        <f t="shared" si="3"/>
        <v/>
      </c>
    </row>
    <row r="144" spans="1:7" ht="19.5" hidden="1" customHeight="1">
      <c r="A144" s="44">
        <v>136</v>
      </c>
      <c r="B144" s="46" t="s">
        <v>143</v>
      </c>
      <c r="C144" s="47" t="s">
        <v>55</v>
      </c>
      <c r="D144" s="45">
        <v>0</v>
      </c>
      <c r="E144" s="9">
        <v>0</v>
      </c>
      <c r="F144" s="22">
        <f t="shared" si="2"/>
        <v>0</v>
      </c>
      <c r="G144" s="32" t="str">
        <f t="shared" si="3"/>
        <v/>
      </c>
    </row>
    <row r="145" spans="1:7" ht="19.5" hidden="1" customHeight="1">
      <c r="A145" s="44">
        <v>137</v>
      </c>
      <c r="B145" s="46" t="s">
        <v>245</v>
      </c>
      <c r="C145" s="47" t="s">
        <v>257</v>
      </c>
      <c r="D145" s="45">
        <v>0</v>
      </c>
      <c r="E145" s="9">
        <v>0</v>
      </c>
      <c r="F145" s="22">
        <f t="shared" si="2"/>
        <v>0</v>
      </c>
      <c r="G145" s="32" t="str">
        <f t="shared" si="3"/>
        <v/>
      </c>
    </row>
    <row r="146" spans="1:7" ht="19.5" hidden="1" customHeight="1">
      <c r="A146" s="44">
        <v>138</v>
      </c>
      <c r="B146" s="46" t="s">
        <v>244</v>
      </c>
      <c r="C146" s="47" t="s">
        <v>256</v>
      </c>
      <c r="D146" s="45">
        <v>0</v>
      </c>
      <c r="E146" s="9">
        <v>0</v>
      </c>
      <c r="F146" s="22">
        <f t="shared" si="2"/>
        <v>0</v>
      </c>
      <c r="G146" s="32" t="str">
        <f t="shared" si="3"/>
        <v/>
      </c>
    </row>
    <row r="147" spans="1:7" ht="19.5" hidden="1" customHeight="1">
      <c r="A147" s="44">
        <v>139</v>
      </c>
      <c r="B147" s="46" t="s">
        <v>246</v>
      </c>
      <c r="C147" s="47" t="s">
        <v>258</v>
      </c>
      <c r="D147" s="45">
        <v>0</v>
      </c>
      <c r="E147" s="9">
        <v>0</v>
      </c>
      <c r="F147" s="22">
        <f t="shared" si="2"/>
        <v>0</v>
      </c>
      <c r="G147" s="32" t="str">
        <f t="shared" si="3"/>
        <v/>
      </c>
    </row>
    <row r="148" spans="1:7" ht="19.5" hidden="1" customHeight="1">
      <c r="A148" s="44">
        <v>140</v>
      </c>
      <c r="B148" s="46" t="s">
        <v>144</v>
      </c>
      <c r="C148" s="47" t="s">
        <v>400</v>
      </c>
      <c r="D148" s="45">
        <v>0</v>
      </c>
      <c r="E148" s="9">
        <v>0</v>
      </c>
      <c r="F148" s="22">
        <f t="shared" si="2"/>
        <v>0</v>
      </c>
      <c r="G148" s="32" t="str">
        <f t="shared" si="3"/>
        <v/>
      </c>
    </row>
    <row r="149" spans="1:7" ht="19.5" hidden="1" customHeight="1">
      <c r="A149" s="44">
        <v>141</v>
      </c>
      <c r="B149" s="46" t="s">
        <v>145</v>
      </c>
      <c r="C149" s="47" t="s">
        <v>402</v>
      </c>
      <c r="D149" s="45">
        <v>0</v>
      </c>
      <c r="E149" s="9">
        <v>0</v>
      </c>
      <c r="F149" s="22">
        <f t="shared" si="2"/>
        <v>0</v>
      </c>
      <c r="G149" s="32" t="str">
        <f t="shared" si="3"/>
        <v/>
      </c>
    </row>
    <row r="150" spans="1:7" ht="19.5" hidden="1" customHeight="1">
      <c r="A150" s="44">
        <v>142</v>
      </c>
      <c r="B150" s="46" t="s">
        <v>146</v>
      </c>
      <c r="C150" s="47" t="s">
        <v>404</v>
      </c>
      <c r="D150" s="45">
        <v>0</v>
      </c>
      <c r="E150" s="9">
        <v>0</v>
      </c>
      <c r="F150" s="22">
        <f t="shared" si="2"/>
        <v>0</v>
      </c>
      <c r="G150" s="32" t="str">
        <f t="shared" si="3"/>
        <v/>
      </c>
    </row>
    <row r="151" spans="1:7" ht="19.5" hidden="1" customHeight="1">
      <c r="A151" s="44">
        <v>143</v>
      </c>
      <c r="B151" s="46" t="s">
        <v>399</v>
      </c>
      <c r="C151" s="47" t="s">
        <v>405</v>
      </c>
      <c r="D151" s="45">
        <v>0</v>
      </c>
      <c r="E151" s="9">
        <v>0</v>
      </c>
      <c r="F151" s="22">
        <f t="shared" si="2"/>
        <v>0</v>
      </c>
      <c r="G151" s="32" t="str">
        <f t="shared" si="3"/>
        <v/>
      </c>
    </row>
    <row r="152" spans="1:7" ht="19.5" hidden="1" customHeight="1">
      <c r="A152" s="44">
        <v>144</v>
      </c>
      <c r="B152" s="46" t="s">
        <v>401</v>
      </c>
      <c r="C152" s="47" t="s">
        <v>406</v>
      </c>
      <c r="D152" s="45">
        <v>0</v>
      </c>
      <c r="E152" s="9">
        <v>0</v>
      </c>
      <c r="F152" s="22">
        <f t="shared" ref="F152:F215" si="4">IF(E152&gt;D152,D152,E152)</f>
        <v>0</v>
      </c>
      <c r="G152" s="32" t="str">
        <f t="shared" ref="G152:G215" si="5">IFERROR(F152/D152,"")</f>
        <v/>
      </c>
    </row>
    <row r="153" spans="1:7" ht="19.5" hidden="1" customHeight="1">
      <c r="A153" s="44">
        <v>145</v>
      </c>
      <c r="B153" s="46" t="s">
        <v>403</v>
      </c>
      <c r="C153" s="47" t="s">
        <v>407</v>
      </c>
      <c r="D153" s="45">
        <v>0</v>
      </c>
      <c r="E153" s="9">
        <v>0</v>
      </c>
      <c r="F153" s="22">
        <f t="shared" si="4"/>
        <v>0</v>
      </c>
      <c r="G153" s="32" t="str">
        <f t="shared" si="5"/>
        <v/>
      </c>
    </row>
    <row r="154" spans="1:7" ht="19.5" hidden="1" customHeight="1">
      <c r="A154" s="44">
        <v>146</v>
      </c>
      <c r="B154" s="46"/>
      <c r="C154" s="47" t="s">
        <v>409</v>
      </c>
      <c r="D154" s="45">
        <v>0</v>
      </c>
      <c r="E154" s="9">
        <v>0</v>
      </c>
      <c r="F154" s="22">
        <f t="shared" si="4"/>
        <v>0</v>
      </c>
      <c r="G154" s="32" t="str">
        <f t="shared" si="5"/>
        <v/>
      </c>
    </row>
    <row r="155" spans="1:7" ht="19.5" hidden="1" customHeight="1">
      <c r="A155" s="44">
        <v>147</v>
      </c>
      <c r="B155" s="46"/>
      <c r="C155" s="47" t="s">
        <v>411</v>
      </c>
      <c r="D155" s="45">
        <v>0</v>
      </c>
      <c r="E155" s="9">
        <v>0</v>
      </c>
      <c r="F155" s="22">
        <f t="shared" si="4"/>
        <v>0</v>
      </c>
      <c r="G155" s="32" t="str">
        <f t="shared" si="5"/>
        <v/>
      </c>
    </row>
    <row r="156" spans="1:7" ht="19.5" hidden="1" customHeight="1">
      <c r="A156" s="44">
        <v>148</v>
      </c>
      <c r="B156" s="46"/>
      <c r="C156" s="47" t="s">
        <v>413</v>
      </c>
      <c r="D156" s="45">
        <v>0</v>
      </c>
      <c r="E156" s="9">
        <v>0</v>
      </c>
      <c r="F156" s="22">
        <f t="shared" si="4"/>
        <v>0</v>
      </c>
      <c r="G156" s="32" t="str">
        <f t="shared" si="5"/>
        <v/>
      </c>
    </row>
    <row r="157" spans="1:7" ht="19.5" hidden="1" customHeight="1">
      <c r="A157" s="44">
        <v>149</v>
      </c>
      <c r="B157" s="46" t="s">
        <v>408</v>
      </c>
      <c r="C157" s="47" t="s">
        <v>415</v>
      </c>
      <c r="D157" s="45">
        <v>0</v>
      </c>
      <c r="E157" s="9">
        <v>0</v>
      </c>
      <c r="F157" s="22">
        <f t="shared" si="4"/>
        <v>0</v>
      </c>
      <c r="G157" s="32" t="str">
        <f t="shared" si="5"/>
        <v/>
      </c>
    </row>
    <row r="158" spans="1:7" ht="19.5" hidden="1" customHeight="1">
      <c r="A158" s="44">
        <v>150</v>
      </c>
      <c r="B158" s="46" t="s">
        <v>410</v>
      </c>
      <c r="C158" s="47" t="s">
        <v>417</v>
      </c>
      <c r="D158" s="45">
        <v>0</v>
      </c>
      <c r="E158" s="9">
        <v>0</v>
      </c>
      <c r="F158" s="22">
        <f t="shared" si="4"/>
        <v>0</v>
      </c>
      <c r="G158" s="32" t="str">
        <f t="shared" si="5"/>
        <v/>
      </c>
    </row>
    <row r="159" spans="1:7" ht="19.5" hidden="1" customHeight="1">
      <c r="A159" s="44">
        <v>151</v>
      </c>
      <c r="B159" s="46" t="s">
        <v>412</v>
      </c>
      <c r="C159" s="47" t="s">
        <v>419</v>
      </c>
      <c r="D159" s="45">
        <v>0</v>
      </c>
      <c r="E159" s="9">
        <v>0</v>
      </c>
      <c r="F159" s="22">
        <f t="shared" si="4"/>
        <v>0</v>
      </c>
      <c r="G159" s="32" t="str">
        <f t="shared" si="5"/>
        <v/>
      </c>
    </row>
    <row r="160" spans="1:7" ht="19.5" hidden="1" customHeight="1">
      <c r="A160" s="44">
        <v>152</v>
      </c>
      <c r="B160" s="46" t="s">
        <v>414</v>
      </c>
      <c r="C160" s="47" t="s">
        <v>265</v>
      </c>
      <c r="D160" s="45">
        <v>0</v>
      </c>
      <c r="E160" s="9">
        <v>0</v>
      </c>
      <c r="F160" s="22">
        <f t="shared" si="4"/>
        <v>0</v>
      </c>
      <c r="G160" s="32" t="str">
        <f t="shared" si="5"/>
        <v/>
      </c>
    </row>
    <row r="161" spans="1:7" ht="19.5" hidden="1" customHeight="1">
      <c r="A161" s="44">
        <v>153</v>
      </c>
      <c r="B161" s="46" t="s">
        <v>416</v>
      </c>
      <c r="C161" s="47" t="s">
        <v>264</v>
      </c>
      <c r="D161" s="45">
        <v>0</v>
      </c>
      <c r="E161" s="9">
        <v>0</v>
      </c>
      <c r="F161" s="22">
        <f t="shared" si="4"/>
        <v>0</v>
      </c>
      <c r="G161" s="32" t="str">
        <f t="shared" si="5"/>
        <v/>
      </c>
    </row>
    <row r="162" spans="1:7" ht="19.5" hidden="1" customHeight="1">
      <c r="A162" s="44">
        <v>154</v>
      </c>
      <c r="B162" s="46" t="s">
        <v>418</v>
      </c>
      <c r="C162" s="47" t="s">
        <v>263</v>
      </c>
      <c r="D162" s="45">
        <v>0</v>
      </c>
      <c r="E162" s="9">
        <v>0</v>
      </c>
      <c r="F162" s="22">
        <f t="shared" si="4"/>
        <v>0</v>
      </c>
      <c r="G162" s="32" t="str">
        <f t="shared" si="5"/>
        <v/>
      </c>
    </row>
    <row r="163" spans="1:7" ht="19.5" hidden="1" customHeight="1">
      <c r="A163" s="44">
        <v>155</v>
      </c>
      <c r="B163" s="46" t="s">
        <v>217</v>
      </c>
      <c r="C163" s="47" t="s">
        <v>421</v>
      </c>
      <c r="D163" s="45">
        <v>0</v>
      </c>
      <c r="E163" s="9">
        <v>0</v>
      </c>
      <c r="F163" s="22">
        <f t="shared" si="4"/>
        <v>0</v>
      </c>
      <c r="G163" s="32" t="str">
        <f t="shared" si="5"/>
        <v/>
      </c>
    </row>
    <row r="164" spans="1:7" ht="19.5" hidden="1" customHeight="1">
      <c r="A164" s="44">
        <v>156</v>
      </c>
      <c r="B164" s="46" t="s">
        <v>221</v>
      </c>
      <c r="C164" s="47" t="s">
        <v>423</v>
      </c>
      <c r="D164" s="45">
        <v>0</v>
      </c>
      <c r="E164" s="9">
        <v>0</v>
      </c>
      <c r="F164" s="22">
        <f t="shared" si="4"/>
        <v>0</v>
      </c>
      <c r="G164" s="32" t="str">
        <f t="shared" si="5"/>
        <v/>
      </c>
    </row>
    <row r="165" spans="1:7" ht="19.5" hidden="1" customHeight="1">
      <c r="A165" s="44">
        <v>157</v>
      </c>
      <c r="B165" s="46" t="s">
        <v>226</v>
      </c>
      <c r="C165" s="47" t="s">
        <v>425</v>
      </c>
      <c r="D165" s="45">
        <v>0</v>
      </c>
      <c r="E165" s="9">
        <v>0</v>
      </c>
      <c r="F165" s="22">
        <f t="shared" si="4"/>
        <v>0</v>
      </c>
      <c r="G165" s="32" t="str">
        <f t="shared" si="5"/>
        <v/>
      </c>
    </row>
    <row r="166" spans="1:7" ht="19.5" hidden="1" customHeight="1">
      <c r="A166" s="44">
        <v>158</v>
      </c>
      <c r="B166" s="46" t="s">
        <v>420</v>
      </c>
      <c r="C166" s="47" t="s">
        <v>426</v>
      </c>
      <c r="D166" s="45">
        <v>0</v>
      </c>
      <c r="E166" s="9">
        <v>0</v>
      </c>
      <c r="F166" s="22">
        <f t="shared" si="4"/>
        <v>0</v>
      </c>
      <c r="G166" s="32" t="str">
        <f t="shared" si="5"/>
        <v/>
      </c>
    </row>
    <row r="167" spans="1:7" ht="19.5" hidden="1" customHeight="1">
      <c r="A167" s="44">
        <v>159</v>
      </c>
      <c r="B167" s="46" t="s">
        <v>422</v>
      </c>
      <c r="C167" s="47" t="s">
        <v>427</v>
      </c>
      <c r="D167" s="45">
        <v>0</v>
      </c>
      <c r="E167" s="9">
        <v>0</v>
      </c>
      <c r="F167" s="22">
        <f t="shared" si="4"/>
        <v>0</v>
      </c>
      <c r="G167" s="32" t="str">
        <f t="shared" si="5"/>
        <v/>
      </c>
    </row>
    <row r="168" spans="1:7" ht="19.5" hidden="1" customHeight="1">
      <c r="A168" s="44">
        <v>160</v>
      </c>
      <c r="B168" s="46" t="s">
        <v>424</v>
      </c>
      <c r="C168" s="47" t="s">
        <v>429</v>
      </c>
      <c r="D168" s="45">
        <v>0</v>
      </c>
      <c r="E168" s="9">
        <v>0</v>
      </c>
      <c r="F168" s="22">
        <f t="shared" si="4"/>
        <v>0</v>
      </c>
      <c r="G168" s="32" t="str">
        <f t="shared" si="5"/>
        <v/>
      </c>
    </row>
    <row r="169" spans="1:7" ht="19.5" hidden="1" customHeight="1">
      <c r="A169" s="44">
        <v>161</v>
      </c>
      <c r="B169" s="46" t="s">
        <v>250</v>
      </c>
      <c r="C169" s="47" t="s">
        <v>431</v>
      </c>
      <c r="D169" s="45">
        <v>0</v>
      </c>
      <c r="E169" s="9">
        <v>0</v>
      </c>
      <c r="F169" s="22">
        <f t="shared" si="4"/>
        <v>0</v>
      </c>
      <c r="G169" s="32" t="str">
        <f t="shared" si="5"/>
        <v/>
      </c>
    </row>
    <row r="170" spans="1:7" ht="19.5" hidden="1" customHeight="1">
      <c r="A170" s="44">
        <v>162</v>
      </c>
      <c r="B170" s="46" t="s">
        <v>251</v>
      </c>
      <c r="C170" s="47" t="s">
        <v>433</v>
      </c>
      <c r="D170" s="45">
        <v>0</v>
      </c>
      <c r="E170" s="9">
        <v>0</v>
      </c>
      <c r="F170" s="22">
        <f t="shared" si="4"/>
        <v>0</v>
      </c>
      <c r="G170" s="32" t="str">
        <f t="shared" si="5"/>
        <v/>
      </c>
    </row>
    <row r="171" spans="1:7" ht="19.5" hidden="1" customHeight="1">
      <c r="A171" s="44">
        <v>163</v>
      </c>
      <c r="B171" s="46" t="s">
        <v>428</v>
      </c>
      <c r="C171" s="47" t="s">
        <v>435</v>
      </c>
      <c r="D171" s="45">
        <v>0</v>
      </c>
      <c r="E171" s="9">
        <v>0</v>
      </c>
      <c r="F171" s="22">
        <f t="shared" si="4"/>
        <v>0</v>
      </c>
      <c r="G171" s="32" t="str">
        <f t="shared" si="5"/>
        <v/>
      </c>
    </row>
    <row r="172" spans="1:7" ht="19.5" hidden="1" customHeight="1">
      <c r="A172" s="44">
        <v>164</v>
      </c>
      <c r="B172" s="46" t="s">
        <v>430</v>
      </c>
      <c r="C172" s="47" t="s">
        <v>437</v>
      </c>
      <c r="D172" s="45">
        <v>0</v>
      </c>
      <c r="E172" s="9">
        <v>0</v>
      </c>
      <c r="F172" s="22">
        <f t="shared" si="4"/>
        <v>0</v>
      </c>
      <c r="G172" s="32" t="str">
        <f t="shared" si="5"/>
        <v/>
      </c>
    </row>
    <row r="173" spans="1:7" ht="19.5" hidden="1" customHeight="1">
      <c r="A173" s="44">
        <v>165</v>
      </c>
      <c r="B173" s="46" t="s">
        <v>432</v>
      </c>
      <c r="C173" s="47" t="s">
        <v>439</v>
      </c>
      <c r="D173" s="45">
        <v>0</v>
      </c>
      <c r="E173" s="9">
        <v>0</v>
      </c>
      <c r="F173" s="22">
        <f t="shared" si="4"/>
        <v>0</v>
      </c>
      <c r="G173" s="32" t="str">
        <f t="shared" si="5"/>
        <v/>
      </c>
    </row>
    <row r="174" spans="1:7" ht="19.5" hidden="1" customHeight="1">
      <c r="A174" s="44">
        <v>166</v>
      </c>
      <c r="B174" s="46" t="s">
        <v>434</v>
      </c>
      <c r="C174" s="47" t="s">
        <v>441</v>
      </c>
      <c r="D174" s="45">
        <v>0</v>
      </c>
      <c r="E174" s="9">
        <v>0</v>
      </c>
      <c r="F174" s="22">
        <f t="shared" si="4"/>
        <v>0</v>
      </c>
      <c r="G174" s="32" t="str">
        <f t="shared" si="5"/>
        <v/>
      </c>
    </row>
    <row r="175" spans="1:7" ht="19.5" hidden="1" customHeight="1">
      <c r="A175" s="44">
        <v>167</v>
      </c>
      <c r="B175" s="46" t="s">
        <v>436</v>
      </c>
      <c r="C175" s="47" t="s">
        <v>443</v>
      </c>
      <c r="D175" s="45">
        <v>0</v>
      </c>
      <c r="E175" s="9">
        <v>0</v>
      </c>
      <c r="F175" s="22">
        <f t="shared" si="4"/>
        <v>0</v>
      </c>
      <c r="G175" s="32" t="str">
        <f t="shared" si="5"/>
        <v/>
      </c>
    </row>
    <row r="176" spans="1:7" ht="19.5" hidden="1" customHeight="1">
      <c r="A176" s="44">
        <v>168</v>
      </c>
      <c r="B176" s="46" t="s">
        <v>438</v>
      </c>
      <c r="C176" s="47" t="s">
        <v>445</v>
      </c>
      <c r="D176" s="45">
        <v>0</v>
      </c>
      <c r="E176" s="9">
        <v>0</v>
      </c>
      <c r="F176" s="22">
        <f t="shared" si="4"/>
        <v>0</v>
      </c>
      <c r="G176" s="32" t="str">
        <f t="shared" si="5"/>
        <v/>
      </c>
    </row>
    <row r="177" spans="1:7" ht="19.5" hidden="1" customHeight="1">
      <c r="A177" s="44">
        <v>169</v>
      </c>
      <c r="B177" s="46" t="s">
        <v>440</v>
      </c>
      <c r="C177" s="47" t="s">
        <v>447</v>
      </c>
      <c r="D177" s="45">
        <v>0</v>
      </c>
      <c r="E177" s="9">
        <v>0</v>
      </c>
      <c r="F177" s="22">
        <f t="shared" si="4"/>
        <v>0</v>
      </c>
      <c r="G177" s="32" t="str">
        <f t="shared" si="5"/>
        <v/>
      </c>
    </row>
    <row r="178" spans="1:7" ht="19.5" hidden="1" customHeight="1">
      <c r="A178" s="44">
        <v>170</v>
      </c>
      <c r="B178" s="46" t="s">
        <v>442</v>
      </c>
      <c r="C178" s="47" t="s">
        <v>449</v>
      </c>
      <c r="D178" s="45">
        <v>0</v>
      </c>
      <c r="E178" s="9">
        <v>0</v>
      </c>
      <c r="F178" s="22">
        <f t="shared" si="4"/>
        <v>0</v>
      </c>
      <c r="G178" s="32" t="str">
        <f t="shared" si="5"/>
        <v/>
      </c>
    </row>
    <row r="179" spans="1:7" ht="19.5" hidden="1" customHeight="1">
      <c r="A179" s="44">
        <v>171</v>
      </c>
      <c r="B179" s="46" t="s">
        <v>444</v>
      </c>
      <c r="C179" s="47" t="s">
        <v>451</v>
      </c>
      <c r="D179" s="45">
        <v>0</v>
      </c>
      <c r="E179" s="9">
        <v>0</v>
      </c>
      <c r="F179" s="22">
        <f t="shared" si="4"/>
        <v>0</v>
      </c>
      <c r="G179" s="32" t="str">
        <f t="shared" si="5"/>
        <v/>
      </c>
    </row>
    <row r="180" spans="1:7" ht="19.5" hidden="1" customHeight="1">
      <c r="A180" s="44">
        <v>172</v>
      </c>
      <c r="B180" s="46" t="s">
        <v>446</v>
      </c>
      <c r="C180" s="47" t="s">
        <v>452</v>
      </c>
      <c r="D180" s="45">
        <v>0</v>
      </c>
      <c r="E180" s="9">
        <v>0</v>
      </c>
      <c r="F180" s="22">
        <f t="shared" si="4"/>
        <v>0</v>
      </c>
      <c r="G180" s="32" t="str">
        <f t="shared" si="5"/>
        <v/>
      </c>
    </row>
    <row r="181" spans="1:7" ht="19.5" hidden="1" customHeight="1">
      <c r="A181" s="44">
        <v>173</v>
      </c>
      <c r="B181" s="46" t="s">
        <v>448</v>
      </c>
      <c r="C181" s="47" t="s">
        <v>453</v>
      </c>
      <c r="D181" s="45">
        <v>0</v>
      </c>
      <c r="E181" s="9">
        <v>0</v>
      </c>
      <c r="F181" s="22">
        <f t="shared" si="4"/>
        <v>0</v>
      </c>
      <c r="G181" s="32" t="str">
        <f t="shared" si="5"/>
        <v/>
      </c>
    </row>
    <row r="182" spans="1:7" ht="19.5" hidden="1" customHeight="1">
      <c r="A182" s="44">
        <v>174</v>
      </c>
      <c r="B182" s="46" t="s">
        <v>450</v>
      </c>
      <c r="C182" s="47" t="s">
        <v>454</v>
      </c>
      <c r="D182" s="45">
        <v>0</v>
      </c>
      <c r="E182" s="9">
        <v>0</v>
      </c>
      <c r="F182" s="22">
        <f t="shared" si="4"/>
        <v>0</v>
      </c>
      <c r="G182" s="32" t="str">
        <f t="shared" si="5"/>
        <v/>
      </c>
    </row>
    <row r="183" spans="1:7" ht="19.5" hidden="1" customHeight="1">
      <c r="A183" s="44">
        <v>175</v>
      </c>
      <c r="B183" s="46" t="s">
        <v>242</v>
      </c>
      <c r="C183" s="47" t="s">
        <v>455</v>
      </c>
      <c r="D183" s="45">
        <v>0</v>
      </c>
      <c r="E183" s="9">
        <v>0</v>
      </c>
      <c r="F183" s="22">
        <f t="shared" si="4"/>
        <v>0</v>
      </c>
      <c r="G183" s="32" t="str">
        <f t="shared" si="5"/>
        <v/>
      </c>
    </row>
    <row r="184" spans="1:7" ht="19.5" hidden="1" customHeight="1">
      <c r="A184" s="44">
        <v>176</v>
      </c>
      <c r="B184" s="46" t="s">
        <v>241</v>
      </c>
      <c r="C184" s="47" t="s">
        <v>456</v>
      </c>
      <c r="D184" s="45">
        <v>0</v>
      </c>
      <c r="E184" s="9">
        <v>0</v>
      </c>
      <c r="F184" s="22">
        <f t="shared" si="4"/>
        <v>0</v>
      </c>
      <c r="G184" s="32" t="str">
        <f t="shared" si="5"/>
        <v/>
      </c>
    </row>
    <row r="185" spans="1:7" ht="19.5" hidden="1" customHeight="1">
      <c r="A185" s="44">
        <v>177</v>
      </c>
      <c r="B185" s="46" t="s">
        <v>243</v>
      </c>
      <c r="C185" s="47" t="s">
        <v>457</v>
      </c>
      <c r="D185" s="45">
        <v>0</v>
      </c>
      <c r="E185" s="9">
        <v>0</v>
      </c>
      <c r="F185" s="22">
        <f t="shared" si="4"/>
        <v>0</v>
      </c>
      <c r="G185" s="32" t="str">
        <f t="shared" si="5"/>
        <v/>
      </c>
    </row>
    <row r="186" spans="1:7" ht="19.5" hidden="1" customHeight="1">
      <c r="A186" s="44">
        <v>178</v>
      </c>
      <c r="B186" s="46" t="s">
        <v>148</v>
      </c>
      <c r="C186" s="47" t="s">
        <v>459</v>
      </c>
      <c r="D186" s="45">
        <v>0</v>
      </c>
      <c r="E186" s="9">
        <v>0</v>
      </c>
      <c r="F186" s="22">
        <f t="shared" si="4"/>
        <v>0</v>
      </c>
      <c r="G186" s="32" t="str">
        <f t="shared" si="5"/>
        <v/>
      </c>
    </row>
    <row r="187" spans="1:7" ht="19.5" hidden="1" customHeight="1">
      <c r="A187" s="44">
        <v>179</v>
      </c>
      <c r="B187" s="46" t="s">
        <v>149</v>
      </c>
      <c r="C187" s="47" t="s">
        <v>461</v>
      </c>
      <c r="D187" s="45">
        <v>0</v>
      </c>
      <c r="E187" s="9">
        <v>0</v>
      </c>
      <c r="F187" s="22">
        <f t="shared" si="4"/>
        <v>0</v>
      </c>
      <c r="G187" s="32" t="str">
        <f t="shared" si="5"/>
        <v/>
      </c>
    </row>
    <row r="188" spans="1:7" ht="19.5" hidden="1" customHeight="1">
      <c r="A188" s="44">
        <v>180</v>
      </c>
      <c r="B188" s="46" t="s">
        <v>147</v>
      </c>
      <c r="C188" s="47" t="s">
        <v>463</v>
      </c>
      <c r="D188" s="45">
        <v>0</v>
      </c>
      <c r="E188" s="9">
        <v>0</v>
      </c>
      <c r="F188" s="22">
        <f t="shared" si="4"/>
        <v>0</v>
      </c>
      <c r="G188" s="32" t="str">
        <f t="shared" si="5"/>
        <v/>
      </c>
    </row>
    <row r="189" spans="1:7" ht="19.5" hidden="1" customHeight="1">
      <c r="A189" s="44">
        <v>181</v>
      </c>
      <c r="B189" s="46" t="s">
        <v>458</v>
      </c>
      <c r="C189" s="47" t="s">
        <v>464</v>
      </c>
      <c r="D189" s="45">
        <v>0</v>
      </c>
      <c r="E189" s="9">
        <v>0</v>
      </c>
      <c r="F189" s="22">
        <f t="shared" si="4"/>
        <v>0</v>
      </c>
      <c r="G189" s="32" t="str">
        <f t="shared" si="5"/>
        <v/>
      </c>
    </row>
    <row r="190" spans="1:7" ht="19.5" hidden="1" customHeight="1">
      <c r="A190" s="44">
        <v>182</v>
      </c>
      <c r="B190" s="46" t="s">
        <v>460</v>
      </c>
      <c r="C190" s="47" t="s">
        <v>465</v>
      </c>
      <c r="D190" s="45">
        <v>0</v>
      </c>
      <c r="E190" s="9">
        <v>0</v>
      </c>
      <c r="F190" s="22">
        <f t="shared" si="4"/>
        <v>0</v>
      </c>
      <c r="G190" s="32" t="str">
        <f t="shared" si="5"/>
        <v/>
      </c>
    </row>
    <row r="191" spans="1:7" ht="19.5" hidden="1" customHeight="1">
      <c r="A191" s="44">
        <v>183</v>
      </c>
      <c r="B191" s="46" t="s">
        <v>462</v>
      </c>
      <c r="C191" s="47" t="s">
        <v>467</v>
      </c>
      <c r="D191" s="45">
        <v>0</v>
      </c>
      <c r="E191" s="9">
        <v>0</v>
      </c>
      <c r="F191" s="22">
        <f t="shared" si="4"/>
        <v>0</v>
      </c>
      <c r="G191" s="32" t="str">
        <f t="shared" si="5"/>
        <v/>
      </c>
    </row>
    <row r="192" spans="1:7" ht="19.5" hidden="1" customHeight="1">
      <c r="A192" s="44">
        <v>184</v>
      </c>
      <c r="B192" s="46" t="s">
        <v>216</v>
      </c>
      <c r="C192" s="47" t="s">
        <v>468</v>
      </c>
      <c r="D192" s="45">
        <v>0</v>
      </c>
      <c r="E192" s="9">
        <v>0</v>
      </c>
      <c r="F192" s="22">
        <f t="shared" si="4"/>
        <v>0</v>
      </c>
      <c r="G192" s="32" t="str">
        <f t="shared" si="5"/>
        <v/>
      </c>
    </row>
    <row r="193" spans="1:7" ht="19.5" hidden="1" customHeight="1">
      <c r="A193" s="44">
        <v>185</v>
      </c>
      <c r="B193" s="46" t="s">
        <v>220</v>
      </c>
      <c r="C193" s="47" t="s">
        <v>469</v>
      </c>
      <c r="D193" s="45">
        <v>0</v>
      </c>
      <c r="E193" s="9">
        <v>0</v>
      </c>
      <c r="F193" s="22">
        <f t="shared" si="4"/>
        <v>0</v>
      </c>
      <c r="G193" s="32" t="str">
        <f t="shared" si="5"/>
        <v/>
      </c>
    </row>
    <row r="194" spans="1:7" ht="19.5" hidden="1" customHeight="1">
      <c r="A194" s="44">
        <v>186</v>
      </c>
      <c r="B194" s="46" t="s">
        <v>466</v>
      </c>
      <c r="C194" s="47" t="s">
        <v>470</v>
      </c>
      <c r="D194" s="45">
        <v>0</v>
      </c>
      <c r="E194" s="9">
        <v>0</v>
      </c>
      <c r="F194" s="22">
        <f t="shared" si="4"/>
        <v>0</v>
      </c>
      <c r="G194" s="32" t="str">
        <f t="shared" si="5"/>
        <v/>
      </c>
    </row>
    <row r="195" spans="1:7" ht="19.5" hidden="1" customHeight="1">
      <c r="A195" s="44">
        <v>187</v>
      </c>
      <c r="B195" s="46" t="s">
        <v>225</v>
      </c>
      <c r="C195" s="47" t="s">
        <v>471</v>
      </c>
      <c r="D195" s="45">
        <v>0</v>
      </c>
      <c r="E195" s="9">
        <v>0</v>
      </c>
      <c r="F195" s="22">
        <f t="shared" si="4"/>
        <v>0</v>
      </c>
      <c r="G195" s="32" t="str">
        <f t="shared" si="5"/>
        <v/>
      </c>
    </row>
    <row r="196" spans="1:7" ht="19.5" hidden="1" customHeight="1">
      <c r="A196" s="44">
        <v>188</v>
      </c>
      <c r="B196" s="46" t="s">
        <v>66</v>
      </c>
      <c r="C196" s="47" t="s">
        <v>472</v>
      </c>
      <c r="D196" s="45">
        <v>0</v>
      </c>
      <c r="E196" s="9">
        <v>0</v>
      </c>
      <c r="F196" s="22">
        <f t="shared" si="4"/>
        <v>0</v>
      </c>
      <c r="G196" s="32" t="str">
        <f t="shared" si="5"/>
        <v/>
      </c>
    </row>
    <row r="197" spans="1:7" ht="19.5" hidden="1" customHeight="1">
      <c r="A197" s="44">
        <v>189</v>
      </c>
      <c r="B197" s="46" t="s">
        <v>65</v>
      </c>
      <c r="C197" s="47" t="s">
        <v>473</v>
      </c>
      <c r="D197" s="45">
        <v>0</v>
      </c>
      <c r="E197" s="9">
        <v>0</v>
      </c>
      <c r="F197" s="22">
        <f t="shared" si="4"/>
        <v>0</v>
      </c>
      <c r="G197" s="32" t="str">
        <f t="shared" si="5"/>
        <v/>
      </c>
    </row>
    <row r="198" spans="1:7" ht="19.5" hidden="1" customHeight="1">
      <c r="A198" s="44">
        <v>190</v>
      </c>
      <c r="B198" s="46" t="s">
        <v>67</v>
      </c>
      <c r="C198" s="47" t="s">
        <v>474</v>
      </c>
      <c r="D198" s="45">
        <v>0</v>
      </c>
      <c r="E198" s="9">
        <v>0</v>
      </c>
      <c r="F198" s="22">
        <f t="shared" si="4"/>
        <v>0</v>
      </c>
      <c r="G198" s="32" t="str">
        <f t="shared" si="5"/>
        <v/>
      </c>
    </row>
    <row r="199" spans="1:7" ht="19.5" hidden="1" customHeight="1">
      <c r="A199" s="44">
        <v>191</v>
      </c>
      <c r="B199" s="46" t="s">
        <v>164</v>
      </c>
      <c r="C199" s="47" t="s">
        <v>475</v>
      </c>
      <c r="D199" s="45">
        <v>0</v>
      </c>
      <c r="E199" s="9">
        <v>0</v>
      </c>
      <c r="F199" s="22">
        <f t="shared" si="4"/>
        <v>0</v>
      </c>
      <c r="G199" s="32" t="str">
        <f t="shared" si="5"/>
        <v/>
      </c>
    </row>
    <row r="200" spans="1:7" ht="19.5" hidden="1" customHeight="1">
      <c r="A200" s="44">
        <v>192</v>
      </c>
      <c r="B200" s="46" t="s">
        <v>165</v>
      </c>
      <c r="C200" s="47" t="s">
        <v>476</v>
      </c>
      <c r="D200" s="45">
        <v>0</v>
      </c>
      <c r="E200" s="9">
        <v>0</v>
      </c>
      <c r="F200" s="22">
        <f t="shared" si="4"/>
        <v>0</v>
      </c>
      <c r="G200" s="32" t="str">
        <f t="shared" si="5"/>
        <v/>
      </c>
    </row>
    <row r="201" spans="1:7" ht="19.5" hidden="1" customHeight="1">
      <c r="A201" s="44">
        <v>193</v>
      </c>
      <c r="B201" s="46" t="s">
        <v>163</v>
      </c>
      <c r="C201" s="47" t="s">
        <v>477</v>
      </c>
      <c r="D201" s="45">
        <v>0</v>
      </c>
      <c r="E201" s="9">
        <v>0</v>
      </c>
      <c r="F201" s="22">
        <f t="shared" si="4"/>
        <v>0</v>
      </c>
      <c r="G201" s="32" t="str">
        <f t="shared" si="5"/>
        <v/>
      </c>
    </row>
    <row r="202" spans="1:7" ht="19.5" hidden="1" customHeight="1">
      <c r="A202" s="44">
        <v>194</v>
      </c>
      <c r="B202" s="46" t="s">
        <v>161</v>
      </c>
      <c r="C202" s="47" t="s">
        <v>479</v>
      </c>
      <c r="D202" s="45">
        <v>0</v>
      </c>
      <c r="E202" s="9">
        <v>0</v>
      </c>
      <c r="F202" s="22">
        <f t="shared" si="4"/>
        <v>0</v>
      </c>
      <c r="G202" s="32" t="str">
        <f t="shared" si="5"/>
        <v/>
      </c>
    </row>
    <row r="203" spans="1:7" ht="19.5" hidden="1" customHeight="1">
      <c r="A203" s="44">
        <v>195</v>
      </c>
      <c r="B203" s="46" t="s">
        <v>162</v>
      </c>
      <c r="C203" s="47" t="s">
        <v>481</v>
      </c>
      <c r="D203" s="45">
        <v>0</v>
      </c>
      <c r="E203" s="9">
        <v>0</v>
      </c>
      <c r="F203" s="22">
        <f t="shared" si="4"/>
        <v>0</v>
      </c>
      <c r="G203" s="32" t="str">
        <f t="shared" si="5"/>
        <v/>
      </c>
    </row>
    <row r="204" spans="1:7" ht="19.5" hidden="1" customHeight="1">
      <c r="A204" s="44">
        <v>196</v>
      </c>
      <c r="B204" s="46" t="s">
        <v>160</v>
      </c>
      <c r="C204" s="47" t="s">
        <v>483</v>
      </c>
      <c r="D204" s="45">
        <v>0</v>
      </c>
      <c r="E204" s="9">
        <v>0</v>
      </c>
      <c r="F204" s="22">
        <f t="shared" si="4"/>
        <v>0</v>
      </c>
      <c r="G204" s="32" t="str">
        <f t="shared" si="5"/>
        <v/>
      </c>
    </row>
    <row r="205" spans="1:7" ht="19.5" hidden="1" customHeight="1">
      <c r="A205" s="44">
        <v>197</v>
      </c>
      <c r="B205" s="46" t="s">
        <v>478</v>
      </c>
      <c r="C205" s="47" t="s">
        <v>484</v>
      </c>
      <c r="D205" s="45">
        <v>0</v>
      </c>
      <c r="E205" s="9">
        <v>0</v>
      </c>
      <c r="F205" s="22">
        <f t="shared" si="4"/>
        <v>0</v>
      </c>
      <c r="G205" s="32" t="str">
        <f t="shared" si="5"/>
        <v/>
      </c>
    </row>
    <row r="206" spans="1:7" ht="19.5" hidden="1" customHeight="1">
      <c r="A206" s="44">
        <v>198</v>
      </c>
      <c r="B206" s="46" t="s">
        <v>480</v>
      </c>
      <c r="C206" s="47" t="s">
        <v>485</v>
      </c>
      <c r="D206" s="45">
        <v>0</v>
      </c>
      <c r="E206" s="9">
        <v>0</v>
      </c>
      <c r="F206" s="22">
        <f t="shared" si="4"/>
        <v>0</v>
      </c>
      <c r="G206" s="32" t="str">
        <f t="shared" si="5"/>
        <v/>
      </c>
    </row>
    <row r="207" spans="1:7" ht="19.5" hidden="1" customHeight="1">
      <c r="A207" s="44">
        <v>199</v>
      </c>
      <c r="B207" s="46" t="s">
        <v>482</v>
      </c>
      <c r="C207" s="47" t="s">
        <v>270</v>
      </c>
      <c r="D207" s="45">
        <v>0</v>
      </c>
      <c r="E207" s="9">
        <v>0</v>
      </c>
      <c r="F207" s="22">
        <f t="shared" si="4"/>
        <v>0</v>
      </c>
      <c r="G207" s="32" t="str">
        <f t="shared" si="5"/>
        <v/>
      </c>
    </row>
    <row r="208" spans="1:7" ht="19.5" hidden="1" customHeight="1">
      <c r="A208" s="44">
        <v>200</v>
      </c>
      <c r="B208" s="46" t="s">
        <v>215</v>
      </c>
      <c r="C208" s="47" t="s">
        <v>486</v>
      </c>
      <c r="D208" s="45">
        <v>0</v>
      </c>
      <c r="E208" s="9">
        <v>0</v>
      </c>
      <c r="F208" s="22">
        <f t="shared" si="4"/>
        <v>0</v>
      </c>
      <c r="G208" s="32" t="str">
        <f t="shared" si="5"/>
        <v/>
      </c>
    </row>
    <row r="209" spans="1:7" ht="19.5" hidden="1" customHeight="1">
      <c r="A209" s="44">
        <v>201</v>
      </c>
      <c r="B209" s="46" t="s">
        <v>219</v>
      </c>
      <c r="C209" s="47" t="s">
        <v>487</v>
      </c>
      <c r="D209" s="45">
        <v>0</v>
      </c>
      <c r="E209" s="9">
        <v>0</v>
      </c>
      <c r="F209" s="22">
        <f t="shared" si="4"/>
        <v>0</v>
      </c>
      <c r="G209" s="32" t="str">
        <f t="shared" si="5"/>
        <v/>
      </c>
    </row>
    <row r="210" spans="1:7" ht="19.5" hidden="1" customHeight="1">
      <c r="A210" s="44">
        <v>202</v>
      </c>
      <c r="B210" s="46" t="s">
        <v>224</v>
      </c>
      <c r="C210" s="47" t="s">
        <v>488</v>
      </c>
      <c r="D210" s="45">
        <v>0</v>
      </c>
      <c r="E210" s="9">
        <v>0</v>
      </c>
      <c r="F210" s="22">
        <f t="shared" si="4"/>
        <v>0</v>
      </c>
      <c r="G210" s="32" t="str">
        <f t="shared" si="5"/>
        <v/>
      </c>
    </row>
    <row r="211" spans="1:7" ht="19.5" hidden="1" customHeight="1">
      <c r="A211" s="44">
        <v>203</v>
      </c>
      <c r="B211" s="46" t="s">
        <v>154</v>
      </c>
      <c r="C211" s="47" t="s">
        <v>489</v>
      </c>
      <c r="D211" s="45">
        <v>0</v>
      </c>
      <c r="E211" s="9">
        <v>0</v>
      </c>
      <c r="F211" s="22">
        <f t="shared" si="4"/>
        <v>0</v>
      </c>
      <c r="G211" s="32" t="str">
        <f t="shared" si="5"/>
        <v/>
      </c>
    </row>
    <row r="212" spans="1:7" ht="19.5" hidden="1" customHeight="1">
      <c r="A212" s="44">
        <v>204</v>
      </c>
      <c r="B212" s="46" t="s">
        <v>155</v>
      </c>
      <c r="C212" s="47" t="s">
        <v>490</v>
      </c>
      <c r="D212" s="45">
        <v>0</v>
      </c>
      <c r="E212" s="9">
        <v>0</v>
      </c>
      <c r="F212" s="22">
        <f t="shared" si="4"/>
        <v>0</v>
      </c>
      <c r="G212" s="32" t="str">
        <f t="shared" si="5"/>
        <v/>
      </c>
    </row>
    <row r="213" spans="1:7" ht="19.5" hidden="1" customHeight="1">
      <c r="A213" s="44">
        <v>205</v>
      </c>
      <c r="B213" s="46" t="s">
        <v>153</v>
      </c>
      <c r="C213" s="47" t="s">
        <v>491</v>
      </c>
      <c r="D213" s="45">
        <v>0</v>
      </c>
      <c r="E213" s="9">
        <v>0</v>
      </c>
      <c r="F213" s="22">
        <f t="shared" si="4"/>
        <v>0</v>
      </c>
      <c r="G213" s="32" t="str">
        <f t="shared" si="5"/>
        <v/>
      </c>
    </row>
    <row r="214" spans="1:7" ht="19.5" customHeight="1">
      <c r="A214" s="44">
        <v>206</v>
      </c>
      <c r="B214" s="46" t="s">
        <v>167</v>
      </c>
      <c r="C214" s="47" t="s">
        <v>493</v>
      </c>
      <c r="D214" s="45">
        <v>22</v>
      </c>
      <c r="E214" s="9">
        <v>22</v>
      </c>
      <c r="F214" s="22">
        <f t="shared" si="4"/>
        <v>22</v>
      </c>
      <c r="G214" s="32">
        <f t="shared" si="5"/>
        <v>1</v>
      </c>
    </row>
    <row r="215" spans="1:7" ht="19.5" customHeight="1">
      <c r="A215" s="44">
        <v>207</v>
      </c>
      <c r="B215" s="46" t="s">
        <v>168</v>
      </c>
      <c r="C215" s="47" t="s">
        <v>495</v>
      </c>
      <c r="D215" s="45">
        <v>22</v>
      </c>
      <c r="E215" s="9">
        <v>22</v>
      </c>
      <c r="F215" s="22">
        <f t="shared" si="4"/>
        <v>22</v>
      </c>
      <c r="G215" s="32">
        <f t="shared" si="5"/>
        <v>1</v>
      </c>
    </row>
    <row r="216" spans="1:7" ht="19.5" customHeight="1">
      <c r="A216" s="44">
        <v>208</v>
      </c>
      <c r="B216" s="46" t="s">
        <v>166</v>
      </c>
      <c r="C216" s="47" t="s">
        <v>497</v>
      </c>
      <c r="D216" s="45">
        <v>22</v>
      </c>
      <c r="E216" s="9">
        <v>22</v>
      </c>
      <c r="F216" s="22">
        <f t="shared" ref="F216:F235" si="6">IF(E216&gt;D216,D216,E216)</f>
        <v>22</v>
      </c>
      <c r="G216" s="32">
        <f t="shared" ref="G216:G235" si="7">IFERROR(F216/D216,"")</f>
        <v>1</v>
      </c>
    </row>
    <row r="217" spans="1:7" ht="19.5" hidden="1" customHeight="1">
      <c r="A217" s="44">
        <v>209</v>
      </c>
      <c r="B217" s="46" t="s">
        <v>492</v>
      </c>
      <c r="C217" s="47" t="s">
        <v>499</v>
      </c>
      <c r="D217" s="45">
        <v>0</v>
      </c>
      <c r="E217" s="9">
        <v>0</v>
      </c>
      <c r="F217" s="22">
        <f t="shared" si="6"/>
        <v>0</v>
      </c>
      <c r="G217" s="32" t="str">
        <f t="shared" si="7"/>
        <v/>
      </c>
    </row>
    <row r="218" spans="1:7" ht="19.5" hidden="1" customHeight="1">
      <c r="A218" s="44">
        <v>210</v>
      </c>
      <c r="B218" s="46" t="s">
        <v>494</v>
      </c>
      <c r="C218" s="47" t="s">
        <v>501</v>
      </c>
      <c r="D218" s="45">
        <v>0</v>
      </c>
      <c r="E218" s="9">
        <v>0</v>
      </c>
      <c r="F218" s="22">
        <f t="shared" si="6"/>
        <v>0</v>
      </c>
      <c r="G218" s="32" t="str">
        <f t="shared" si="7"/>
        <v/>
      </c>
    </row>
    <row r="219" spans="1:7" ht="19.5" hidden="1" customHeight="1">
      <c r="A219" s="44">
        <v>211</v>
      </c>
      <c r="B219" s="46" t="s">
        <v>496</v>
      </c>
      <c r="C219" s="47" t="s">
        <v>503</v>
      </c>
      <c r="D219" s="45">
        <v>0</v>
      </c>
      <c r="E219" s="9">
        <v>0</v>
      </c>
      <c r="F219" s="22">
        <f t="shared" si="6"/>
        <v>0</v>
      </c>
      <c r="G219" s="32" t="str">
        <f t="shared" si="7"/>
        <v/>
      </c>
    </row>
    <row r="220" spans="1:7" ht="19.5" hidden="1" customHeight="1">
      <c r="A220" s="44">
        <v>212</v>
      </c>
      <c r="B220" s="46" t="s">
        <v>498</v>
      </c>
      <c r="C220" s="47" t="s">
        <v>504</v>
      </c>
      <c r="D220" s="45">
        <v>0</v>
      </c>
      <c r="E220" s="9">
        <v>0</v>
      </c>
      <c r="F220" s="22">
        <f t="shared" si="6"/>
        <v>0</v>
      </c>
      <c r="G220" s="32" t="str">
        <f t="shared" si="7"/>
        <v/>
      </c>
    </row>
    <row r="221" spans="1:7" ht="19.5" hidden="1" customHeight="1">
      <c r="A221" s="44">
        <v>213</v>
      </c>
      <c r="B221" s="46" t="s">
        <v>500</v>
      </c>
      <c r="C221" s="47" t="s">
        <v>505</v>
      </c>
      <c r="D221" s="45">
        <v>0</v>
      </c>
      <c r="E221" s="9">
        <v>0</v>
      </c>
      <c r="F221" s="22">
        <f t="shared" si="6"/>
        <v>0</v>
      </c>
      <c r="G221" s="32" t="str">
        <f t="shared" si="7"/>
        <v/>
      </c>
    </row>
    <row r="222" spans="1:7" ht="19.5" hidden="1" customHeight="1">
      <c r="A222" s="44">
        <v>214</v>
      </c>
      <c r="B222" s="46" t="s">
        <v>502</v>
      </c>
      <c r="C222" s="47" t="s">
        <v>56</v>
      </c>
      <c r="D222" s="45">
        <v>0</v>
      </c>
      <c r="E222" s="9">
        <v>0</v>
      </c>
      <c r="F222" s="22">
        <f t="shared" si="6"/>
        <v>0</v>
      </c>
      <c r="G222" s="32" t="str">
        <f t="shared" si="7"/>
        <v/>
      </c>
    </row>
    <row r="223" spans="1:7" ht="19.5" hidden="1" customHeight="1">
      <c r="A223" s="44">
        <v>215</v>
      </c>
      <c r="B223" s="46" t="s">
        <v>151</v>
      </c>
      <c r="C223" s="47" t="s">
        <v>507</v>
      </c>
      <c r="D223" s="45">
        <v>0</v>
      </c>
      <c r="E223" s="9">
        <v>0</v>
      </c>
      <c r="F223" s="22">
        <f t="shared" si="6"/>
        <v>0</v>
      </c>
      <c r="G223" s="32" t="str">
        <f t="shared" si="7"/>
        <v/>
      </c>
    </row>
    <row r="224" spans="1:7" ht="19.5" hidden="1" customHeight="1">
      <c r="A224" s="44">
        <v>216</v>
      </c>
      <c r="B224" s="46" t="s">
        <v>152</v>
      </c>
      <c r="C224" s="47" t="s">
        <v>509</v>
      </c>
      <c r="D224" s="45">
        <v>0</v>
      </c>
      <c r="E224" s="9">
        <v>0</v>
      </c>
      <c r="F224" s="22">
        <f t="shared" si="6"/>
        <v>0</v>
      </c>
      <c r="G224" s="32" t="str">
        <f t="shared" si="7"/>
        <v/>
      </c>
    </row>
    <row r="225" spans="1:7" ht="19.5" hidden="1" customHeight="1">
      <c r="A225" s="44">
        <v>217</v>
      </c>
      <c r="B225" s="46" t="s">
        <v>150</v>
      </c>
      <c r="C225" s="47" t="s">
        <v>511</v>
      </c>
      <c r="D225" s="45">
        <v>0</v>
      </c>
      <c r="E225" s="9">
        <v>0</v>
      </c>
      <c r="F225" s="22">
        <f t="shared" si="6"/>
        <v>0</v>
      </c>
      <c r="G225" s="32" t="str">
        <f t="shared" si="7"/>
        <v/>
      </c>
    </row>
    <row r="226" spans="1:7" ht="19.5" hidden="1" customHeight="1">
      <c r="A226" s="44">
        <v>218</v>
      </c>
      <c r="B226" s="46" t="s">
        <v>506</v>
      </c>
      <c r="C226" s="47" t="s">
        <v>513</v>
      </c>
      <c r="D226" s="45">
        <v>0</v>
      </c>
      <c r="E226" s="9">
        <v>0</v>
      </c>
      <c r="F226" s="22">
        <f t="shared" si="6"/>
        <v>0</v>
      </c>
      <c r="G226" s="32" t="str">
        <f t="shared" si="7"/>
        <v/>
      </c>
    </row>
    <row r="227" spans="1:7" ht="19.5" hidden="1" customHeight="1">
      <c r="A227" s="44">
        <v>219</v>
      </c>
      <c r="B227" s="46" t="s">
        <v>508</v>
      </c>
      <c r="C227" s="47" t="s">
        <v>515</v>
      </c>
      <c r="D227" s="45">
        <v>0</v>
      </c>
      <c r="E227" s="9">
        <v>0</v>
      </c>
      <c r="F227" s="22">
        <f t="shared" si="6"/>
        <v>0</v>
      </c>
      <c r="G227" s="32" t="str">
        <f t="shared" si="7"/>
        <v/>
      </c>
    </row>
    <row r="228" spans="1:7" ht="19.5" hidden="1" customHeight="1">
      <c r="A228" s="44">
        <v>220</v>
      </c>
      <c r="B228" s="46" t="s">
        <v>510</v>
      </c>
      <c r="C228" s="47" t="s">
        <v>517</v>
      </c>
      <c r="D228" s="45">
        <v>0</v>
      </c>
      <c r="E228" s="9">
        <v>0</v>
      </c>
      <c r="F228" s="22">
        <f t="shared" si="6"/>
        <v>0</v>
      </c>
      <c r="G228" s="32" t="str">
        <f t="shared" si="7"/>
        <v/>
      </c>
    </row>
    <row r="229" spans="1:7" ht="19.5" hidden="1" customHeight="1">
      <c r="A229" s="44">
        <v>221</v>
      </c>
      <c r="B229" s="46" t="s">
        <v>512</v>
      </c>
      <c r="C229" s="47" t="s">
        <v>519</v>
      </c>
      <c r="D229" s="45">
        <v>0</v>
      </c>
      <c r="E229" s="9">
        <v>0</v>
      </c>
      <c r="F229" s="22">
        <f t="shared" si="6"/>
        <v>0</v>
      </c>
      <c r="G229" s="32" t="str">
        <f t="shared" si="7"/>
        <v/>
      </c>
    </row>
    <row r="230" spans="1:7" ht="19.5" hidden="1" customHeight="1">
      <c r="A230" s="44">
        <v>222</v>
      </c>
      <c r="B230" s="46" t="s">
        <v>514</v>
      </c>
      <c r="C230" s="47" t="s">
        <v>521</v>
      </c>
      <c r="D230" s="45">
        <v>0</v>
      </c>
      <c r="E230" s="9">
        <v>0</v>
      </c>
      <c r="F230" s="22">
        <f t="shared" si="6"/>
        <v>0</v>
      </c>
      <c r="G230" s="32" t="str">
        <f t="shared" si="7"/>
        <v/>
      </c>
    </row>
    <row r="231" spans="1:7" ht="19.5" hidden="1" customHeight="1">
      <c r="A231" s="44">
        <v>223</v>
      </c>
      <c r="B231" s="46" t="s">
        <v>516</v>
      </c>
      <c r="C231" s="47" t="s">
        <v>523</v>
      </c>
      <c r="D231" s="45">
        <v>0</v>
      </c>
      <c r="E231" s="9">
        <v>0</v>
      </c>
      <c r="F231" s="22">
        <f t="shared" si="6"/>
        <v>0</v>
      </c>
      <c r="G231" s="32" t="str">
        <f t="shared" si="7"/>
        <v/>
      </c>
    </row>
    <row r="232" spans="1:7" ht="19.5" hidden="1" customHeight="1">
      <c r="A232" s="44">
        <v>224</v>
      </c>
      <c r="B232" s="46" t="s">
        <v>518</v>
      </c>
      <c r="C232" s="47" t="s">
        <v>525</v>
      </c>
      <c r="D232" s="45">
        <v>0</v>
      </c>
      <c r="E232" s="9">
        <v>0</v>
      </c>
      <c r="F232" s="22">
        <f t="shared" si="6"/>
        <v>0</v>
      </c>
      <c r="G232" s="32" t="str">
        <f t="shared" si="7"/>
        <v/>
      </c>
    </row>
    <row r="233" spans="1:7" ht="19.5" hidden="1" customHeight="1">
      <c r="A233" s="44">
        <v>225</v>
      </c>
      <c r="B233" s="46" t="s">
        <v>520</v>
      </c>
      <c r="C233" s="47" t="s">
        <v>527</v>
      </c>
      <c r="D233" s="45">
        <v>0</v>
      </c>
      <c r="E233" s="9">
        <v>0</v>
      </c>
      <c r="F233" s="22">
        <f t="shared" si="6"/>
        <v>0</v>
      </c>
      <c r="G233" s="32" t="str">
        <f t="shared" si="7"/>
        <v/>
      </c>
    </row>
    <row r="234" spans="1:7" ht="19.5" hidden="1" customHeight="1">
      <c r="A234" s="44">
        <v>226</v>
      </c>
      <c r="B234" s="46" t="s">
        <v>522</v>
      </c>
      <c r="C234" s="47" t="s">
        <v>528</v>
      </c>
      <c r="D234" s="45">
        <v>0</v>
      </c>
      <c r="E234" s="9">
        <v>0</v>
      </c>
      <c r="F234" s="22">
        <f t="shared" si="6"/>
        <v>0</v>
      </c>
      <c r="G234" s="32" t="str">
        <f t="shared" si="7"/>
        <v/>
      </c>
    </row>
    <row r="235" spans="1:7" ht="19.5" hidden="1" customHeight="1">
      <c r="A235" s="44">
        <v>227</v>
      </c>
      <c r="B235" s="46" t="s">
        <v>524</v>
      </c>
      <c r="C235" s="47" t="s">
        <v>529</v>
      </c>
      <c r="D235" s="45">
        <v>0</v>
      </c>
      <c r="E235" s="9">
        <v>0</v>
      </c>
      <c r="F235" s="22">
        <f t="shared" si="6"/>
        <v>0</v>
      </c>
      <c r="G235" s="32" t="str">
        <f t="shared" si="7"/>
        <v/>
      </c>
    </row>
    <row r="236" spans="1:7" ht="19.5" hidden="1" customHeight="1">
      <c r="A236" s="44">
        <v>228</v>
      </c>
      <c r="B236" s="46" t="s">
        <v>526</v>
      </c>
      <c r="C236" s="47" t="s">
        <v>530</v>
      </c>
      <c r="D236" s="45">
        <v>0</v>
      </c>
      <c r="E236" s="9">
        <v>0</v>
      </c>
      <c r="F236" s="22">
        <f>IF(E236&gt;D236,D236,E236)</f>
        <v>0</v>
      </c>
      <c r="G236" s="32" t="str">
        <f>IFERROR(F236/D236,"")</f>
        <v/>
      </c>
    </row>
    <row r="237" spans="1:7" ht="19.5" hidden="1" customHeight="1">
      <c r="A237" s="44"/>
      <c r="B237" s="46"/>
      <c r="C237" s="47"/>
      <c r="D237" s="45">
        <v>0</v>
      </c>
      <c r="E237" s="9">
        <v>0</v>
      </c>
      <c r="F237" s="22">
        <f t="shared" ref="F237:F241" si="8">IF(E237&gt;D237,D237,E237)</f>
        <v>0</v>
      </c>
      <c r="G237" s="32" t="str">
        <f t="shared" ref="G237:G241" si="9">IFERROR(F237/D237,"")</f>
        <v/>
      </c>
    </row>
    <row r="238" spans="1:7" ht="19.5" hidden="1" customHeight="1">
      <c r="A238" s="44"/>
      <c r="B238" s="46"/>
      <c r="C238" s="47"/>
      <c r="D238" s="45">
        <v>0</v>
      </c>
      <c r="E238" s="9">
        <v>0</v>
      </c>
      <c r="F238" s="22">
        <f t="shared" si="8"/>
        <v>0</v>
      </c>
      <c r="G238" s="32" t="str">
        <f t="shared" si="9"/>
        <v/>
      </c>
    </row>
    <row r="239" spans="1:7" ht="19.5" hidden="1" customHeight="1">
      <c r="A239" s="44"/>
      <c r="B239" s="46"/>
      <c r="C239" s="47"/>
      <c r="D239" s="45">
        <v>0</v>
      </c>
      <c r="E239" s="9">
        <v>0</v>
      </c>
      <c r="F239" s="22">
        <f t="shared" si="8"/>
        <v>0</v>
      </c>
      <c r="G239" s="32" t="str">
        <f t="shared" si="9"/>
        <v/>
      </c>
    </row>
    <row r="240" spans="1:7" ht="19.5" hidden="1" customHeight="1">
      <c r="A240" s="44"/>
      <c r="B240" s="46"/>
      <c r="C240" s="47"/>
      <c r="D240" s="45">
        <v>0</v>
      </c>
      <c r="E240" s="9">
        <v>0</v>
      </c>
      <c r="F240" s="22">
        <f t="shared" si="8"/>
        <v>0</v>
      </c>
      <c r="G240" s="32" t="str">
        <f t="shared" si="9"/>
        <v/>
      </c>
    </row>
    <row r="241" spans="1:7" ht="19.5" hidden="1" customHeight="1">
      <c r="A241" s="44"/>
      <c r="B241" s="46"/>
      <c r="C241" s="47"/>
      <c r="D241" s="45">
        <v>0</v>
      </c>
      <c r="E241" s="9">
        <v>0</v>
      </c>
      <c r="F241" s="22">
        <f t="shared" si="8"/>
        <v>0</v>
      </c>
      <c r="G241" s="32" t="str">
        <f t="shared" si="9"/>
        <v/>
      </c>
    </row>
    <row r="242" spans="1:7" ht="20.100000000000001" hidden="1" customHeight="1">
      <c r="A242" s="44"/>
      <c r="B242" s="46"/>
      <c r="C242" s="47"/>
      <c r="D242" s="45">
        <v>0</v>
      </c>
      <c r="E242" s="9"/>
      <c r="F242" s="22">
        <f t="shared" ref="F242:F250" si="10">IF(E242&gt;D242,D242,E242)</f>
        <v>0</v>
      </c>
      <c r="G242" s="32" t="str">
        <f t="shared" ref="G242:G249" si="11">IFERROR(F242/D242,"")</f>
        <v/>
      </c>
    </row>
    <row r="243" spans="1:7" ht="20.100000000000001" hidden="1" customHeight="1">
      <c r="A243" s="44"/>
      <c r="B243" s="46"/>
      <c r="C243" s="47"/>
      <c r="D243" s="45">
        <v>0</v>
      </c>
      <c r="E243" s="9"/>
      <c r="F243" s="22">
        <f t="shared" si="10"/>
        <v>0</v>
      </c>
      <c r="G243" s="32" t="str">
        <f t="shared" si="11"/>
        <v/>
      </c>
    </row>
    <row r="244" spans="1:7" ht="20.100000000000001" hidden="1" customHeight="1">
      <c r="A244" s="44"/>
      <c r="B244" s="46"/>
      <c r="C244" s="47"/>
      <c r="D244" s="45">
        <v>0</v>
      </c>
      <c r="E244" s="9"/>
      <c r="F244" s="22">
        <f t="shared" si="10"/>
        <v>0</v>
      </c>
      <c r="G244" s="32" t="str">
        <f t="shared" si="11"/>
        <v/>
      </c>
    </row>
    <row r="245" spans="1:7" ht="20.100000000000001" hidden="1" customHeight="1">
      <c r="A245" s="44"/>
      <c r="B245" s="46"/>
      <c r="C245" s="47"/>
      <c r="D245" s="45">
        <v>0</v>
      </c>
      <c r="E245" s="9"/>
      <c r="F245" s="22">
        <f t="shared" si="10"/>
        <v>0</v>
      </c>
      <c r="G245" s="32" t="str">
        <f t="shared" si="11"/>
        <v/>
      </c>
    </row>
    <row r="246" spans="1:7" ht="20.100000000000001" hidden="1" customHeight="1">
      <c r="A246" s="44"/>
      <c r="B246" s="46"/>
      <c r="C246" s="47"/>
      <c r="D246" s="45">
        <v>0</v>
      </c>
      <c r="E246" s="9"/>
      <c r="F246" s="22">
        <f t="shared" si="10"/>
        <v>0</v>
      </c>
      <c r="G246" s="32" t="str">
        <f t="shared" si="11"/>
        <v/>
      </c>
    </row>
    <row r="247" spans="1:7" ht="20.100000000000001" hidden="1" customHeight="1">
      <c r="A247" s="44"/>
      <c r="B247" s="46"/>
      <c r="C247" s="47"/>
      <c r="D247" s="45">
        <v>0</v>
      </c>
      <c r="E247" s="9"/>
      <c r="F247" s="22">
        <f t="shared" si="10"/>
        <v>0</v>
      </c>
      <c r="G247" s="32" t="str">
        <f t="shared" si="11"/>
        <v/>
      </c>
    </row>
    <row r="248" spans="1:7" ht="20.100000000000001" hidden="1" customHeight="1">
      <c r="A248" s="44"/>
      <c r="B248" s="46"/>
      <c r="C248" s="47"/>
      <c r="D248" s="45">
        <v>0</v>
      </c>
      <c r="E248" s="9"/>
      <c r="F248" s="22">
        <f t="shared" si="10"/>
        <v>0</v>
      </c>
      <c r="G248" s="32" t="str">
        <f t="shared" si="11"/>
        <v/>
      </c>
    </row>
    <row r="249" spans="1:7" ht="20.100000000000001" hidden="1" customHeight="1">
      <c r="A249" s="44"/>
      <c r="B249" s="46"/>
      <c r="C249" s="47"/>
      <c r="D249" s="45">
        <v>0</v>
      </c>
      <c r="E249" s="9"/>
      <c r="F249" s="22">
        <f t="shared" si="10"/>
        <v>0</v>
      </c>
      <c r="G249" s="32" t="str">
        <f t="shared" si="11"/>
        <v/>
      </c>
    </row>
    <row r="250" spans="1:7" ht="20.100000000000001" hidden="1" customHeight="1">
      <c r="A250" s="44"/>
      <c r="B250" s="46"/>
      <c r="C250" s="47"/>
      <c r="D250" s="45">
        <v>0</v>
      </c>
      <c r="E250" s="9"/>
      <c r="F250" s="22">
        <f t="shared" si="10"/>
        <v>0</v>
      </c>
      <c r="G250" s="32" t="str">
        <f>IFERROR(F250/D250,"")</f>
        <v/>
      </c>
    </row>
    <row r="251" spans="1:7" ht="20.100000000000001" hidden="1" customHeight="1">
      <c r="A251" s="44"/>
      <c r="B251" s="46"/>
      <c r="C251" s="47"/>
      <c r="D251" s="45">
        <v>0</v>
      </c>
      <c r="E251" s="9"/>
      <c r="F251" s="22">
        <f>IF(E251&gt;D251,D251,E251)</f>
        <v>0</v>
      </c>
      <c r="G251" s="32" t="str">
        <f>IFERROR(F251/D251,"")</f>
        <v/>
      </c>
    </row>
    <row r="252" spans="1:7" ht="20.100000000000001" hidden="1" customHeight="1">
      <c r="A252" s="44"/>
      <c r="B252" s="46"/>
      <c r="C252" s="47"/>
      <c r="D252" s="45">
        <v>0</v>
      </c>
      <c r="E252" s="9"/>
      <c r="F252" s="22">
        <f>IF(E252&gt;D252,D252,E252)</f>
        <v>0</v>
      </c>
      <c r="G252" s="32" t="str">
        <f>IFERROR(F252/D252,"")</f>
        <v/>
      </c>
    </row>
    <row r="253" spans="1:7" ht="20.100000000000001" hidden="1" customHeight="1">
      <c r="A253" s="44"/>
      <c r="B253" s="46"/>
      <c r="C253" s="47"/>
      <c r="D253" s="45">
        <v>0</v>
      </c>
      <c r="E253" s="9"/>
      <c r="F253" s="22">
        <f>IF(E253&gt;D253,D253,E253)</f>
        <v>0</v>
      </c>
      <c r="G253" s="32" t="str">
        <f>IFERROR(F253/D253,"")</f>
        <v/>
      </c>
    </row>
    <row r="254" spans="1:7" ht="20.100000000000001" customHeight="1">
      <c r="A254" s="60" t="s">
        <v>6</v>
      </c>
      <c r="B254" s="60"/>
      <c r="C254" s="60"/>
      <c r="D254" s="24">
        <f>SUM(D9:D253)</f>
        <v>37518</v>
      </c>
      <c r="E254" s="24"/>
      <c r="F254" s="24">
        <f>SUM(F9:F253)</f>
        <v>36470</v>
      </c>
      <c r="G254" s="24"/>
    </row>
    <row r="255" spans="1:7" ht="20.100000000000001" customHeight="1">
      <c r="A255" s="61" t="s">
        <v>39</v>
      </c>
      <c r="B255" s="61"/>
      <c r="C255" s="61"/>
      <c r="D255" s="54">
        <f>F254/D254</f>
        <v>0.97206674129751058</v>
      </c>
      <c r="E255" s="54"/>
      <c r="F255" s="54"/>
      <c r="G255" s="25"/>
    </row>
    <row r="256" spans="1:7" ht="53.25" customHeight="1">
      <c r="A256" s="53" t="s">
        <v>38</v>
      </c>
      <c r="B256" s="53"/>
      <c r="C256" s="53"/>
      <c r="D256" s="53" t="str">
        <f>IF(D255&lt;50%,B263,IF(D255&lt;70%,B262,IF(D255&lt;80%,B261,IF(D255&lt;90%,B260,B259))))</f>
        <v>A</v>
      </c>
      <c r="E256" s="53"/>
      <c r="F256" s="53"/>
      <c r="G256" s="26"/>
    </row>
    <row r="257" spans="1:7" ht="20.100000000000001" customHeight="1">
      <c r="E257" s="2"/>
      <c r="F257" s="2"/>
    </row>
    <row r="258" spans="1:7" ht="20.100000000000001" customHeight="1">
      <c r="B258" s="23" t="s">
        <v>37</v>
      </c>
    </row>
    <row r="259" spans="1:7" ht="20.100000000000001" customHeight="1">
      <c r="B259" s="11" t="s">
        <v>9</v>
      </c>
      <c r="C259" s="12" t="s">
        <v>10</v>
      </c>
    </row>
    <row r="260" spans="1:7" ht="20.100000000000001" customHeight="1">
      <c r="B260" s="11" t="s">
        <v>11</v>
      </c>
      <c r="C260" s="12" t="s">
        <v>12</v>
      </c>
    </row>
    <row r="261" spans="1:7" ht="20.100000000000001" customHeight="1">
      <c r="B261" s="11" t="s">
        <v>13</v>
      </c>
      <c r="C261" s="12" t="s">
        <v>14</v>
      </c>
    </row>
    <row r="262" spans="1:7" ht="20.100000000000001" customHeight="1">
      <c r="B262" s="11" t="s">
        <v>15</v>
      </c>
      <c r="C262" s="12" t="s">
        <v>16</v>
      </c>
    </row>
    <row r="263" spans="1:7" ht="20.100000000000001" customHeight="1">
      <c r="B263" s="11" t="s">
        <v>17</v>
      </c>
      <c r="C263" s="12" t="s">
        <v>18</v>
      </c>
    </row>
    <row r="265" spans="1:7" ht="20.100000000000001" customHeight="1">
      <c r="A265" s="42"/>
      <c r="B265" s="68" t="s">
        <v>539</v>
      </c>
      <c r="C265" s="68"/>
      <c r="D265" s="68"/>
      <c r="E265" s="68"/>
      <c r="F265" s="68"/>
      <c r="G265" s="68"/>
    </row>
    <row r="266" spans="1:7" ht="20.100000000000001" customHeight="1">
      <c r="A266" s="42"/>
      <c r="B266" s="42"/>
      <c r="C266" s="42"/>
      <c r="D266" s="42"/>
      <c r="E266" s="42"/>
      <c r="F266" s="42"/>
      <c r="G266" s="42"/>
    </row>
    <row r="267" spans="1:7" ht="20.100000000000001" customHeight="1">
      <c r="A267" s="68" t="s">
        <v>40</v>
      </c>
      <c r="B267" s="68"/>
      <c r="C267" s="68"/>
      <c r="D267" s="68" t="s">
        <v>211</v>
      </c>
      <c r="E267" s="68"/>
      <c r="F267" s="68"/>
      <c r="G267" s="68"/>
    </row>
    <row r="268" spans="1:7" ht="20.100000000000001" customHeight="1">
      <c r="A268" s="42"/>
      <c r="B268" s="42"/>
      <c r="C268" s="30"/>
      <c r="D268" s="30"/>
      <c r="E268" s="30"/>
      <c r="F268" s="30"/>
      <c r="G268" s="30"/>
    </row>
    <row r="269" spans="1:7" ht="20.100000000000001" customHeight="1">
      <c r="A269" s="69" t="s">
        <v>209</v>
      </c>
      <c r="B269" s="69"/>
      <c r="C269" s="69"/>
      <c r="D269" s="68" t="s">
        <v>41</v>
      </c>
      <c r="E269" s="68"/>
      <c r="F269" s="68"/>
      <c r="G269" s="68"/>
    </row>
    <row r="270" spans="1:7" ht="20.100000000000001" customHeight="1">
      <c r="A270" s="68" t="s">
        <v>208</v>
      </c>
      <c r="B270" s="68"/>
      <c r="C270" s="68"/>
      <c r="D270" s="68"/>
      <c r="E270" s="68"/>
      <c r="F270" s="68"/>
      <c r="G270" s="68"/>
    </row>
  </sheetData>
  <autoFilter ref="D8:G256">
    <filterColumn colId="2">
      <filters blank="1">
        <filter val="1,800"/>
        <filter val="1,896"/>
        <filter val="1,980"/>
        <filter val="10"/>
        <filter val="105"/>
        <filter val="106"/>
        <filter val="2,099"/>
        <filter val="2,100"/>
        <filter val="2,247"/>
        <filter val="20"/>
        <filter val="200"/>
        <filter val="22"/>
        <filter val="250"/>
        <filter val="3,050"/>
        <filter val="3,150"/>
        <filter val="3,500"/>
        <filter val="300"/>
        <filter val="35"/>
        <filter val="36,470"/>
        <filter val="400"/>
        <filter val="50"/>
        <filter val="56"/>
        <filter val="6,700"/>
        <filter val="650"/>
        <filter val="70"/>
        <filter val="799"/>
      </filters>
    </filterColumn>
  </autoFilter>
  <mergeCells count="21">
    <mergeCell ref="A267:C267"/>
    <mergeCell ref="D267:G267"/>
    <mergeCell ref="A269:C269"/>
    <mergeCell ref="D269:G269"/>
    <mergeCell ref="A270:C270"/>
    <mergeCell ref="D270:G270"/>
    <mergeCell ref="B265:G265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54:C254"/>
    <mergeCell ref="A255:C255"/>
    <mergeCell ref="D255:F255"/>
    <mergeCell ref="A256:C256"/>
    <mergeCell ref="D256:F256"/>
  </mergeCells>
  <conditionalFormatting sqref="G9:G253">
    <cfRule type="cellIs" dxfId="3" priority="1" operator="lessThan">
      <formula>0.9</formula>
    </cfRule>
    <cfRule type="cellIs" dxfId="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filterMode="1"/>
  <dimension ref="A1:K270"/>
  <sheetViews>
    <sheetView tabSelected="1" zoomScale="90" zoomScaleNormal="90" workbookViewId="0">
      <pane ySplit="8" topLeftCell="A9" activePane="bottomLeft" state="frozen"/>
      <selection pane="bottomLeft" activeCell="K266" sqref="K266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customWidth="1"/>
    <col min="8" max="8" width="9.140625" style="1" customWidth="1"/>
    <col min="9" max="9" width="11.7109375" style="1" customWidth="1"/>
    <col min="10" max="16384" width="9.140625" style="1"/>
  </cols>
  <sheetData>
    <row r="1" spans="1:11" ht="20.100000000000001" customHeight="1">
      <c r="A1" s="55" t="s">
        <v>0</v>
      </c>
      <c r="B1" s="55"/>
      <c r="C1" s="55"/>
      <c r="D1" s="55"/>
      <c r="E1" s="55"/>
      <c r="F1" s="55"/>
      <c r="G1" s="55"/>
    </row>
    <row r="2" spans="1:11" ht="20.100000000000001" customHeight="1">
      <c r="A2" s="56" t="s">
        <v>1</v>
      </c>
      <c r="B2" s="56"/>
      <c r="C2" s="56"/>
      <c r="D2" s="56"/>
      <c r="E2" s="56"/>
      <c r="F2" s="56"/>
      <c r="G2" s="56"/>
    </row>
    <row r="3" spans="1:11" ht="20.100000000000001" customHeight="1">
      <c r="A3" s="57" t="s">
        <v>2</v>
      </c>
      <c r="B3" s="57"/>
      <c r="C3" s="57"/>
      <c r="D3" s="57"/>
      <c r="E3" s="57"/>
      <c r="F3" s="57"/>
      <c r="G3" s="57"/>
    </row>
    <row r="4" spans="1:11" ht="20.100000000000001" customHeight="1">
      <c r="A4" s="3"/>
      <c r="B4" s="3"/>
      <c r="C4" s="4"/>
      <c r="D4" s="4"/>
      <c r="E4" s="4"/>
      <c r="F4" s="4"/>
      <c r="G4" s="4"/>
    </row>
    <row r="5" spans="1:11" ht="30.75" customHeight="1">
      <c r="A5" s="58" t="s">
        <v>212</v>
      </c>
      <c r="B5" s="58"/>
      <c r="C5" s="58"/>
      <c r="D5" s="58"/>
      <c r="E5" s="58"/>
      <c r="F5" s="58"/>
      <c r="G5" s="58"/>
    </row>
    <row r="6" spans="1:11" ht="20.100000000000001" customHeight="1">
      <c r="A6" s="59" t="s">
        <v>543</v>
      </c>
      <c r="B6" s="59"/>
      <c r="C6" s="59"/>
      <c r="D6" s="59"/>
      <c r="E6" s="59"/>
      <c r="F6" s="59"/>
      <c r="G6" s="59"/>
    </row>
    <row r="7" spans="1:11" s="5" customFormat="1" ht="20.100000000000001" customHeight="1">
      <c r="A7" s="65" t="s">
        <v>3</v>
      </c>
      <c r="B7" s="66" t="s">
        <v>4</v>
      </c>
      <c r="C7" s="65" t="s">
        <v>5</v>
      </c>
      <c r="D7" s="62" t="s">
        <v>6</v>
      </c>
      <c r="E7" s="63"/>
      <c r="F7" s="63"/>
      <c r="G7" s="64"/>
    </row>
    <row r="8" spans="1:11" s="5" customFormat="1" ht="20.100000000000001" customHeight="1">
      <c r="A8" s="65"/>
      <c r="B8" s="70"/>
      <c r="C8" s="71"/>
      <c r="D8" s="48" t="s">
        <v>7</v>
      </c>
      <c r="E8" s="48" t="s">
        <v>8</v>
      </c>
      <c r="F8" s="48" t="s">
        <v>36</v>
      </c>
      <c r="G8" s="48" t="s">
        <v>39</v>
      </c>
      <c r="I8" s="1"/>
      <c r="J8" s="1"/>
      <c r="K8" s="1"/>
    </row>
    <row r="9" spans="1:11" ht="19.5" customHeight="1">
      <c r="A9" s="44">
        <v>1</v>
      </c>
      <c r="B9" s="46" t="s">
        <v>82</v>
      </c>
      <c r="C9" s="37" t="s">
        <v>42</v>
      </c>
      <c r="D9" s="45">
        <v>44000</v>
      </c>
      <c r="E9" s="9">
        <v>43445</v>
      </c>
      <c r="F9" s="22">
        <f>IF(E9&gt;D9,D9,E9)</f>
        <v>43445</v>
      </c>
      <c r="G9" s="32">
        <f>IFERROR(F9/D9,"")</f>
        <v>0.98738636363636367</v>
      </c>
    </row>
    <row r="10" spans="1:11" ht="19.5" customHeight="1">
      <c r="A10" s="44">
        <v>2</v>
      </c>
      <c r="B10" s="46" t="s">
        <v>83</v>
      </c>
      <c r="C10" s="37" t="s">
        <v>43</v>
      </c>
      <c r="D10" s="45">
        <v>30044</v>
      </c>
      <c r="E10" s="9">
        <v>27510</v>
      </c>
      <c r="F10" s="22">
        <f t="shared" ref="F10:F87" si="0">IF(E10&gt;D10,D10,E10)</f>
        <v>27510</v>
      </c>
      <c r="G10" s="32">
        <f t="shared" ref="G10:G87" si="1">IFERROR(F10/D10,"")</f>
        <v>0.91565703634669149</v>
      </c>
    </row>
    <row r="11" spans="1:11" ht="19.5" customHeight="1">
      <c r="A11" s="44">
        <v>3</v>
      </c>
      <c r="B11" s="46" t="s">
        <v>87</v>
      </c>
      <c r="C11" s="37" t="s">
        <v>280</v>
      </c>
      <c r="D11" s="45">
        <v>16937</v>
      </c>
      <c r="E11" s="9">
        <v>15650</v>
      </c>
      <c r="F11" s="22">
        <f t="shared" si="0"/>
        <v>15650</v>
      </c>
      <c r="G11" s="32">
        <f t="shared" si="1"/>
        <v>0.92401251697467079</v>
      </c>
    </row>
    <row r="12" spans="1:11" ht="19.5" customHeight="1">
      <c r="A12" s="44">
        <v>4</v>
      </c>
      <c r="B12" s="46" t="s">
        <v>71</v>
      </c>
      <c r="C12" s="37" t="s">
        <v>44</v>
      </c>
      <c r="D12" s="45">
        <v>1100</v>
      </c>
      <c r="E12" s="9">
        <v>1100</v>
      </c>
      <c r="F12" s="22">
        <f t="shared" si="0"/>
        <v>1100</v>
      </c>
      <c r="G12" s="32">
        <f t="shared" si="1"/>
        <v>1</v>
      </c>
    </row>
    <row r="13" spans="1:11" ht="19.5" customHeight="1">
      <c r="A13" s="44">
        <v>5</v>
      </c>
      <c r="B13" s="46" t="s">
        <v>91</v>
      </c>
      <c r="C13" s="37" t="s">
        <v>45</v>
      </c>
      <c r="D13" s="45">
        <v>1000</v>
      </c>
      <c r="E13" s="9">
        <v>800</v>
      </c>
      <c r="F13" s="22">
        <f t="shared" si="0"/>
        <v>800</v>
      </c>
      <c r="G13" s="32">
        <f t="shared" si="1"/>
        <v>0.8</v>
      </c>
    </row>
    <row r="14" spans="1:11" ht="19.5" customHeight="1">
      <c r="A14" s="44">
        <v>6</v>
      </c>
      <c r="B14" s="46" t="s">
        <v>72</v>
      </c>
      <c r="C14" s="37" t="s">
        <v>281</v>
      </c>
      <c r="D14" s="45">
        <v>300</v>
      </c>
      <c r="E14" s="9">
        <v>300</v>
      </c>
      <c r="F14" s="22">
        <f t="shared" si="0"/>
        <v>300</v>
      </c>
      <c r="G14" s="32">
        <f t="shared" si="1"/>
        <v>1</v>
      </c>
    </row>
    <row r="15" spans="1:11" ht="19.5" hidden="1" customHeight="1">
      <c r="A15" s="44">
        <v>7</v>
      </c>
      <c r="B15" s="46" t="s">
        <v>116</v>
      </c>
      <c r="C15" s="37" t="s">
        <v>253</v>
      </c>
      <c r="D15" s="45">
        <v>0</v>
      </c>
      <c r="E15" s="9">
        <v>0</v>
      </c>
      <c r="F15" s="22">
        <f t="shared" si="0"/>
        <v>0</v>
      </c>
      <c r="G15" s="32" t="str">
        <f t="shared" si="1"/>
        <v/>
      </c>
    </row>
    <row r="16" spans="1:11" ht="19.5" customHeight="1">
      <c r="A16" s="44">
        <v>8</v>
      </c>
      <c r="B16" s="46" t="s">
        <v>117</v>
      </c>
      <c r="C16" s="37" t="s">
        <v>254</v>
      </c>
      <c r="D16" s="45">
        <v>40</v>
      </c>
      <c r="E16" s="9">
        <v>30</v>
      </c>
      <c r="F16" s="22">
        <f t="shared" si="0"/>
        <v>30</v>
      </c>
      <c r="G16" s="32">
        <f t="shared" si="1"/>
        <v>0.75</v>
      </c>
    </row>
    <row r="17" spans="1:7" ht="19.5" hidden="1" customHeight="1">
      <c r="A17" s="44">
        <v>9</v>
      </c>
      <c r="B17" s="46" t="s">
        <v>108</v>
      </c>
      <c r="C17" s="37" t="s">
        <v>46</v>
      </c>
      <c r="D17" s="45">
        <v>0</v>
      </c>
      <c r="E17" s="9">
        <v>0</v>
      </c>
      <c r="F17" s="22">
        <f t="shared" si="0"/>
        <v>0</v>
      </c>
      <c r="G17" s="32" t="str">
        <f t="shared" si="1"/>
        <v/>
      </c>
    </row>
    <row r="18" spans="1:7" ht="19.5" hidden="1" customHeight="1">
      <c r="A18" s="44">
        <v>10</v>
      </c>
      <c r="B18" s="46" t="s">
        <v>109</v>
      </c>
      <c r="C18" s="37" t="s">
        <v>47</v>
      </c>
      <c r="D18" s="45">
        <v>0</v>
      </c>
      <c r="E18" s="9">
        <v>0</v>
      </c>
      <c r="F18" s="22">
        <f t="shared" si="0"/>
        <v>0</v>
      </c>
      <c r="G18" s="32" t="str">
        <f t="shared" si="1"/>
        <v/>
      </c>
    </row>
    <row r="19" spans="1:7" ht="19.5" hidden="1" customHeight="1">
      <c r="A19" s="44">
        <v>11</v>
      </c>
      <c r="B19" s="46" t="s">
        <v>97</v>
      </c>
      <c r="C19" s="37" t="s">
        <v>282</v>
      </c>
      <c r="D19" s="45">
        <v>0</v>
      </c>
      <c r="E19" s="9">
        <v>0</v>
      </c>
      <c r="F19" s="22">
        <f t="shared" si="0"/>
        <v>0</v>
      </c>
      <c r="G19" s="32" t="str">
        <f t="shared" si="1"/>
        <v/>
      </c>
    </row>
    <row r="20" spans="1:7" ht="19.5" hidden="1" customHeight="1">
      <c r="A20" s="44">
        <v>12</v>
      </c>
      <c r="B20" s="46" t="s">
        <v>98</v>
      </c>
      <c r="C20" s="37" t="s">
        <v>283</v>
      </c>
      <c r="D20" s="45">
        <v>0</v>
      </c>
      <c r="E20" s="9">
        <v>0</v>
      </c>
      <c r="F20" s="22">
        <f t="shared" si="0"/>
        <v>0</v>
      </c>
      <c r="G20" s="32" t="str">
        <f t="shared" si="1"/>
        <v/>
      </c>
    </row>
    <row r="21" spans="1:7" ht="19.5" hidden="1" customHeight="1">
      <c r="A21" s="44">
        <v>13</v>
      </c>
      <c r="B21" s="46" t="s">
        <v>106</v>
      </c>
      <c r="C21" s="37" t="s">
        <v>284</v>
      </c>
      <c r="D21" s="45">
        <v>0</v>
      </c>
      <c r="E21" s="9">
        <v>0</v>
      </c>
      <c r="F21" s="22">
        <f t="shared" si="0"/>
        <v>0</v>
      </c>
      <c r="G21" s="32" t="str">
        <f t="shared" si="1"/>
        <v/>
      </c>
    </row>
    <row r="22" spans="1:7" ht="19.5" hidden="1" customHeight="1">
      <c r="A22" s="44">
        <v>14</v>
      </c>
      <c r="B22" s="46" t="s">
        <v>107</v>
      </c>
      <c r="C22" s="37" t="s">
        <v>285</v>
      </c>
      <c r="D22" s="45">
        <v>0</v>
      </c>
      <c r="E22" s="9">
        <v>0</v>
      </c>
      <c r="F22" s="22">
        <f t="shared" si="0"/>
        <v>0</v>
      </c>
      <c r="G22" s="32" t="str">
        <f t="shared" si="1"/>
        <v/>
      </c>
    </row>
    <row r="23" spans="1:7" ht="19.5" hidden="1" customHeight="1">
      <c r="A23" s="44">
        <v>15</v>
      </c>
      <c r="B23" s="46" t="s">
        <v>99</v>
      </c>
      <c r="C23" s="37" t="s">
        <v>286</v>
      </c>
      <c r="D23" s="45">
        <v>0</v>
      </c>
      <c r="E23" s="9">
        <v>0</v>
      </c>
      <c r="F23" s="22">
        <f t="shared" si="0"/>
        <v>0</v>
      </c>
      <c r="G23" s="32" t="str">
        <f t="shared" si="1"/>
        <v/>
      </c>
    </row>
    <row r="24" spans="1:7" ht="19.5" hidden="1" customHeight="1">
      <c r="A24" s="44">
        <v>16</v>
      </c>
      <c r="B24" s="46" t="s">
        <v>96</v>
      </c>
      <c r="C24" s="37" t="s">
        <v>287</v>
      </c>
      <c r="D24" s="45">
        <v>0</v>
      </c>
      <c r="E24" s="9">
        <v>0</v>
      </c>
      <c r="F24" s="22">
        <f t="shared" si="0"/>
        <v>0</v>
      </c>
      <c r="G24" s="32" t="str">
        <f t="shared" si="1"/>
        <v/>
      </c>
    </row>
    <row r="25" spans="1:7" ht="19.5" hidden="1" customHeight="1">
      <c r="A25" s="44">
        <v>17</v>
      </c>
      <c r="B25" s="46" t="s">
        <v>288</v>
      </c>
      <c r="C25" s="37" t="s">
        <v>289</v>
      </c>
      <c r="D25" s="45">
        <v>0</v>
      </c>
      <c r="E25" s="9">
        <v>0</v>
      </c>
      <c r="F25" s="22">
        <f t="shared" si="0"/>
        <v>0</v>
      </c>
      <c r="G25" s="32" t="str">
        <f t="shared" si="1"/>
        <v/>
      </c>
    </row>
    <row r="26" spans="1:7" ht="19.5" hidden="1" customHeight="1">
      <c r="A26" s="44">
        <v>18</v>
      </c>
      <c r="B26" s="46" t="s">
        <v>290</v>
      </c>
      <c r="C26" s="37" t="s">
        <v>291</v>
      </c>
      <c r="D26" s="45">
        <v>0</v>
      </c>
      <c r="E26" s="9">
        <v>0</v>
      </c>
      <c r="F26" s="22">
        <f t="shared" si="0"/>
        <v>0</v>
      </c>
      <c r="G26" s="32" t="str">
        <f t="shared" si="1"/>
        <v/>
      </c>
    </row>
    <row r="27" spans="1:7" ht="19.5" hidden="1" customHeight="1">
      <c r="A27" s="44">
        <v>19</v>
      </c>
      <c r="B27" s="46" t="s">
        <v>104</v>
      </c>
      <c r="C27" s="37" t="s">
        <v>292</v>
      </c>
      <c r="D27" s="45">
        <v>0</v>
      </c>
      <c r="E27" s="9">
        <v>0</v>
      </c>
      <c r="F27" s="22">
        <f t="shared" si="0"/>
        <v>0</v>
      </c>
      <c r="G27" s="32" t="str">
        <f t="shared" si="1"/>
        <v/>
      </c>
    </row>
    <row r="28" spans="1:7" ht="19.5" hidden="1" customHeight="1">
      <c r="A28" s="44">
        <v>20</v>
      </c>
      <c r="B28" s="46" t="s">
        <v>105</v>
      </c>
      <c r="C28" s="37" t="s">
        <v>293</v>
      </c>
      <c r="D28" s="45">
        <v>0</v>
      </c>
      <c r="E28" s="9">
        <v>0</v>
      </c>
      <c r="F28" s="22">
        <f t="shared" si="0"/>
        <v>0</v>
      </c>
      <c r="G28" s="32" t="str">
        <f t="shared" si="1"/>
        <v/>
      </c>
    </row>
    <row r="29" spans="1:7" ht="19.5" hidden="1" customHeight="1">
      <c r="A29" s="44">
        <v>21</v>
      </c>
      <c r="B29" s="46" t="s">
        <v>294</v>
      </c>
      <c r="C29" s="37" t="s">
        <v>295</v>
      </c>
      <c r="D29" s="45">
        <v>0</v>
      </c>
      <c r="E29" s="9">
        <v>0</v>
      </c>
      <c r="F29" s="22">
        <f t="shared" si="0"/>
        <v>0</v>
      </c>
      <c r="G29" s="32" t="str">
        <f t="shared" si="1"/>
        <v/>
      </c>
    </row>
    <row r="30" spans="1:7" ht="19.5" hidden="1" customHeight="1">
      <c r="A30" s="44">
        <v>22</v>
      </c>
      <c r="B30" s="46" t="s">
        <v>296</v>
      </c>
      <c r="C30" s="37" t="s">
        <v>297</v>
      </c>
      <c r="D30" s="45">
        <v>0</v>
      </c>
      <c r="E30" s="9">
        <v>0</v>
      </c>
      <c r="F30" s="22">
        <f t="shared" si="0"/>
        <v>0</v>
      </c>
      <c r="G30" s="32" t="str">
        <f t="shared" si="1"/>
        <v/>
      </c>
    </row>
    <row r="31" spans="1:7" ht="19.5" hidden="1" customHeight="1">
      <c r="A31" s="44">
        <v>23</v>
      </c>
      <c r="B31" s="46" t="s">
        <v>118</v>
      </c>
      <c r="C31" s="37" t="s">
        <v>269</v>
      </c>
      <c r="D31" s="45">
        <v>0</v>
      </c>
      <c r="E31" s="9">
        <v>0</v>
      </c>
      <c r="F31" s="22">
        <f t="shared" si="0"/>
        <v>0</v>
      </c>
      <c r="G31" s="32" t="str">
        <f t="shared" si="1"/>
        <v/>
      </c>
    </row>
    <row r="32" spans="1:7" ht="19.5" hidden="1" customHeight="1">
      <c r="A32" s="44">
        <v>24</v>
      </c>
      <c r="B32" s="46" t="s">
        <v>298</v>
      </c>
      <c r="C32" s="37" t="s">
        <v>299</v>
      </c>
      <c r="D32" s="45">
        <v>0</v>
      </c>
      <c r="E32" s="9">
        <v>0</v>
      </c>
      <c r="F32" s="22">
        <f t="shared" si="0"/>
        <v>0</v>
      </c>
      <c r="G32" s="32" t="str">
        <f t="shared" si="1"/>
        <v/>
      </c>
    </row>
    <row r="33" spans="1:7" ht="19.5" customHeight="1">
      <c r="A33" s="44">
        <v>25</v>
      </c>
      <c r="B33" s="46" t="s">
        <v>80</v>
      </c>
      <c r="C33" s="37" t="s">
        <v>300</v>
      </c>
      <c r="D33" s="45">
        <v>5000</v>
      </c>
      <c r="E33" s="9">
        <v>4940</v>
      </c>
      <c r="F33" s="22">
        <f t="shared" si="0"/>
        <v>4940</v>
      </c>
      <c r="G33" s="32">
        <f t="shared" si="1"/>
        <v>0.98799999999999999</v>
      </c>
    </row>
    <row r="34" spans="1:7" ht="19.5" customHeight="1">
      <c r="A34" s="44">
        <v>26</v>
      </c>
      <c r="B34" s="46" t="s">
        <v>79</v>
      </c>
      <c r="C34" s="37" t="s">
        <v>301</v>
      </c>
      <c r="D34" s="45">
        <v>5500</v>
      </c>
      <c r="E34" s="9">
        <v>5428</v>
      </c>
      <c r="F34" s="22">
        <f t="shared" si="0"/>
        <v>5428</v>
      </c>
      <c r="G34" s="32">
        <f t="shared" si="1"/>
        <v>0.98690909090909096</v>
      </c>
    </row>
    <row r="35" spans="1:7" ht="19.5" customHeight="1">
      <c r="A35" s="44">
        <v>27</v>
      </c>
      <c r="B35" s="46" t="s">
        <v>103</v>
      </c>
      <c r="C35" s="37" t="s">
        <v>260</v>
      </c>
      <c r="D35" s="45">
        <v>155</v>
      </c>
      <c r="E35" s="9">
        <v>155</v>
      </c>
      <c r="F35" s="22">
        <f t="shared" si="0"/>
        <v>155</v>
      </c>
      <c r="G35" s="32">
        <f t="shared" si="1"/>
        <v>1</v>
      </c>
    </row>
    <row r="36" spans="1:7" ht="19.5" customHeight="1">
      <c r="A36" s="44">
        <v>28</v>
      </c>
      <c r="B36" s="46" t="s">
        <v>81</v>
      </c>
      <c r="C36" s="37" t="s">
        <v>302</v>
      </c>
      <c r="D36" s="45">
        <v>4000</v>
      </c>
      <c r="E36" s="9">
        <v>3946</v>
      </c>
      <c r="F36" s="22">
        <f t="shared" si="0"/>
        <v>3946</v>
      </c>
      <c r="G36" s="32">
        <f t="shared" si="1"/>
        <v>0.98650000000000004</v>
      </c>
    </row>
    <row r="37" spans="1:7" ht="19.5" customHeight="1">
      <c r="A37" s="44">
        <v>29</v>
      </c>
      <c r="B37" s="46" t="s">
        <v>119</v>
      </c>
      <c r="C37" s="37" t="s">
        <v>303</v>
      </c>
      <c r="D37" s="45">
        <v>1783</v>
      </c>
      <c r="E37" s="9">
        <v>1649</v>
      </c>
      <c r="F37" s="22">
        <f t="shared" si="0"/>
        <v>1649</v>
      </c>
      <c r="G37" s="32">
        <f t="shared" si="1"/>
        <v>0.92484576556365672</v>
      </c>
    </row>
    <row r="38" spans="1:7" ht="19.5" customHeight="1">
      <c r="A38" s="44">
        <v>30</v>
      </c>
      <c r="B38" s="46" t="s">
        <v>114</v>
      </c>
      <c r="C38" s="37" t="s">
        <v>304</v>
      </c>
      <c r="D38" s="45">
        <v>80</v>
      </c>
      <c r="E38" s="9">
        <v>80</v>
      </c>
      <c r="F38" s="22">
        <f t="shared" si="0"/>
        <v>80</v>
      </c>
      <c r="G38" s="32">
        <f t="shared" si="1"/>
        <v>1</v>
      </c>
    </row>
    <row r="39" spans="1:7" ht="19.5" customHeight="1">
      <c r="A39" s="44">
        <v>31</v>
      </c>
      <c r="B39" s="46" t="s">
        <v>113</v>
      </c>
      <c r="C39" s="37" t="s">
        <v>305</v>
      </c>
      <c r="D39" s="45">
        <v>80</v>
      </c>
      <c r="E39" s="9">
        <v>80</v>
      </c>
      <c r="F39" s="22">
        <f t="shared" si="0"/>
        <v>80</v>
      </c>
      <c r="G39" s="32">
        <f t="shared" si="1"/>
        <v>1</v>
      </c>
    </row>
    <row r="40" spans="1:7" ht="19.5" hidden="1" customHeight="1">
      <c r="A40" s="44">
        <v>32</v>
      </c>
      <c r="B40" s="46" t="s">
        <v>115</v>
      </c>
      <c r="C40" s="37" t="s">
        <v>306</v>
      </c>
      <c r="D40" s="45">
        <v>0</v>
      </c>
      <c r="E40" s="9">
        <v>0</v>
      </c>
      <c r="F40" s="22">
        <f t="shared" si="0"/>
        <v>0</v>
      </c>
      <c r="G40" s="32" t="str">
        <f t="shared" si="1"/>
        <v/>
      </c>
    </row>
    <row r="41" spans="1:7" ht="19.5" customHeight="1">
      <c r="A41" s="44">
        <v>33</v>
      </c>
      <c r="B41" s="46" t="s">
        <v>247</v>
      </c>
      <c r="C41" s="37" t="s">
        <v>307</v>
      </c>
      <c r="D41" s="45">
        <v>80</v>
      </c>
      <c r="E41" s="9">
        <v>80</v>
      </c>
      <c r="F41" s="22">
        <f t="shared" si="0"/>
        <v>80</v>
      </c>
      <c r="G41" s="32">
        <f t="shared" si="1"/>
        <v>1</v>
      </c>
    </row>
    <row r="42" spans="1:7" ht="19.5" customHeight="1">
      <c r="A42" s="44">
        <v>34</v>
      </c>
      <c r="B42" s="46" t="s">
        <v>90</v>
      </c>
      <c r="C42" s="37" t="s">
        <v>308</v>
      </c>
      <c r="D42" s="45">
        <v>800</v>
      </c>
      <c r="E42" s="9">
        <v>765</v>
      </c>
      <c r="F42" s="22">
        <f t="shared" si="0"/>
        <v>765</v>
      </c>
      <c r="G42" s="32">
        <f t="shared" si="1"/>
        <v>0.95625000000000004</v>
      </c>
    </row>
    <row r="43" spans="1:7" ht="19.5" customHeight="1">
      <c r="A43" s="44">
        <v>35</v>
      </c>
      <c r="B43" s="46" t="s">
        <v>89</v>
      </c>
      <c r="C43" s="37" t="s">
        <v>309</v>
      </c>
      <c r="D43" s="45">
        <v>800</v>
      </c>
      <c r="E43" s="9">
        <v>765</v>
      </c>
      <c r="F43" s="22">
        <f t="shared" si="0"/>
        <v>765</v>
      </c>
      <c r="G43" s="32">
        <f t="shared" si="1"/>
        <v>0.95625000000000004</v>
      </c>
    </row>
    <row r="44" spans="1:7" ht="19.5" hidden="1" customHeight="1">
      <c r="A44" s="44">
        <v>36</v>
      </c>
      <c r="B44" s="46" t="s">
        <v>310</v>
      </c>
      <c r="C44" s="37" t="s">
        <v>311</v>
      </c>
      <c r="D44" s="45">
        <v>0</v>
      </c>
      <c r="E44" s="9">
        <v>0</v>
      </c>
      <c r="F44" s="22">
        <f t="shared" si="0"/>
        <v>0</v>
      </c>
      <c r="G44" s="32" t="str">
        <f t="shared" si="1"/>
        <v/>
      </c>
    </row>
    <row r="45" spans="1:7" ht="19.5" customHeight="1">
      <c r="A45" s="44">
        <v>37</v>
      </c>
      <c r="B45" s="46" t="s">
        <v>95</v>
      </c>
      <c r="C45" s="37" t="s">
        <v>312</v>
      </c>
      <c r="D45" s="45">
        <v>350</v>
      </c>
      <c r="E45" s="9">
        <v>328</v>
      </c>
      <c r="F45" s="22">
        <f t="shared" si="0"/>
        <v>328</v>
      </c>
      <c r="G45" s="32">
        <f t="shared" si="1"/>
        <v>0.93714285714285717</v>
      </c>
    </row>
    <row r="46" spans="1:7" ht="19.5" customHeight="1">
      <c r="A46" s="44">
        <v>38</v>
      </c>
      <c r="B46" s="46" t="s">
        <v>88</v>
      </c>
      <c r="C46" s="37" t="s">
        <v>313</v>
      </c>
      <c r="D46" s="45">
        <v>250</v>
      </c>
      <c r="E46" s="9">
        <v>250</v>
      </c>
      <c r="F46" s="22">
        <f t="shared" si="0"/>
        <v>250</v>
      </c>
      <c r="G46" s="32">
        <f t="shared" si="1"/>
        <v>1</v>
      </c>
    </row>
    <row r="47" spans="1:7" ht="19.5" customHeight="1">
      <c r="A47" s="44">
        <v>39</v>
      </c>
      <c r="B47" s="46" t="s">
        <v>101</v>
      </c>
      <c r="C47" s="37" t="s">
        <v>314</v>
      </c>
      <c r="D47" s="45">
        <v>571</v>
      </c>
      <c r="E47" s="9">
        <v>499</v>
      </c>
      <c r="F47" s="22">
        <f t="shared" si="0"/>
        <v>499</v>
      </c>
      <c r="G47" s="32">
        <f t="shared" si="1"/>
        <v>0.87390542907180391</v>
      </c>
    </row>
    <row r="48" spans="1:7" ht="19.5" customHeight="1">
      <c r="A48" s="44">
        <v>40</v>
      </c>
      <c r="B48" s="46" t="s">
        <v>100</v>
      </c>
      <c r="C48" s="37" t="s">
        <v>315</v>
      </c>
      <c r="D48" s="45">
        <v>571</v>
      </c>
      <c r="E48" s="9">
        <v>500</v>
      </c>
      <c r="F48" s="22">
        <f t="shared" si="0"/>
        <v>500</v>
      </c>
      <c r="G48" s="32">
        <f t="shared" si="1"/>
        <v>0.87565674255691772</v>
      </c>
    </row>
    <row r="49" spans="1:7" ht="19.5" hidden="1" customHeight="1">
      <c r="A49" s="44">
        <v>41</v>
      </c>
      <c r="B49" s="46" t="s">
        <v>316</v>
      </c>
      <c r="C49" s="37" t="s">
        <v>317</v>
      </c>
      <c r="D49" s="45">
        <v>0</v>
      </c>
      <c r="E49" s="9">
        <v>0</v>
      </c>
      <c r="F49" s="22">
        <f t="shared" si="0"/>
        <v>0</v>
      </c>
      <c r="G49" s="32" t="str">
        <f t="shared" si="1"/>
        <v/>
      </c>
    </row>
    <row r="50" spans="1:7" ht="19.5" hidden="1" customHeight="1">
      <c r="A50" s="44">
        <v>42</v>
      </c>
      <c r="B50" s="46" t="s">
        <v>248</v>
      </c>
      <c r="C50" s="37" t="s">
        <v>318</v>
      </c>
      <c r="D50" s="45">
        <v>0</v>
      </c>
      <c r="E50" s="9">
        <v>0</v>
      </c>
      <c r="F50" s="22">
        <f t="shared" si="0"/>
        <v>0</v>
      </c>
      <c r="G50" s="32" t="str">
        <f t="shared" si="1"/>
        <v/>
      </c>
    </row>
    <row r="51" spans="1:7" ht="19.5" hidden="1" customHeight="1">
      <c r="A51" s="44">
        <v>43</v>
      </c>
      <c r="B51" s="46"/>
      <c r="C51" s="37" t="s">
        <v>320</v>
      </c>
      <c r="D51" s="45">
        <v>0</v>
      </c>
      <c r="E51" s="9">
        <v>0</v>
      </c>
      <c r="F51" s="22">
        <f t="shared" si="0"/>
        <v>0</v>
      </c>
      <c r="G51" s="32" t="str">
        <f t="shared" si="1"/>
        <v/>
      </c>
    </row>
    <row r="52" spans="1:7" ht="19.5" customHeight="1">
      <c r="A52" s="44">
        <v>44</v>
      </c>
      <c r="B52" s="46" t="s">
        <v>102</v>
      </c>
      <c r="C52" s="37" t="s">
        <v>322</v>
      </c>
      <c r="D52" s="45">
        <v>450</v>
      </c>
      <c r="E52" s="9">
        <v>450</v>
      </c>
      <c r="F52" s="22">
        <f t="shared" si="0"/>
        <v>450</v>
      </c>
      <c r="G52" s="32">
        <f t="shared" si="1"/>
        <v>1</v>
      </c>
    </row>
    <row r="53" spans="1:7" ht="19.5" customHeight="1">
      <c r="A53" s="44">
        <v>45</v>
      </c>
      <c r="B53" s="46" t="s">
        <v>120</v>
      </c>
      <c r="C53" s="37" t="s">
        <v>324</v>
      </c>
      <c r="D53" s="45">
        <v>50</v>
      </c>
      <c r="E53" s="9">
        <v>49</v>
      </c>
      <c r="F53" s="22">
        <f t="shared" si="0"/>
        <v>49</v>
      </c>
      <c r="G53" s="32">
        <f t="shared" si="1"/>
        <v>0.98</v>
      </c>
    </row>
    <row r="54" spans="1:7" ht="19.5" hidden="1" customHeight="1">
      <c r="A54" s="44">
        <v>46</v>
      </c>
      <c r="B54" s="46" t="s">
        <v>319</v>
      </c>
      <c r="C54" s="37" t="s">
        <v>325</v>
      </c>
      <c r="D54" s="45">
        <v>0</v>
      </c>
      <c r="E54" s="9">
        <v>0</v>
      </c>
      <c r="F54" s="22">
        <f t="shared" si="0"/>
        <v>0</v>
      </c>
      <c r="G54" s="32" t="str">
        <f t="shared" si="1"/>
        <v/>
      </c>
    </row>
    <row r="55" spans="1:7" ht="19.5" hidden="1" customHeight="1">
      <c r="A55" s="44">
        <v>47</v>
      </c>
      <c r="B55" s="46" t="s">
        <v>321</v>
      </c>
      <c r="C55" s="37" t="s">
        <v>326</v>
      </c>
      <c r="D55" s="45">
        <v>0</v>
      </c>
      <c r="E55" s="9">
        <v>0</v>
      </c>
      <c r="F55" s="22">
        <f t="shared" si="0"/>
        <v>0</v>
      </c>
      <c r="G55" s="32" t="str">
        <f t="shared" si="1"/>
        <v/>
      </c>
    </row>
    <row r="56" spans="1:7" ht="19.5" hidden="1" customHeight="1">
      <c r="A56" s="44">
        <v>48</v>
      </c>
      <c r="B56" s="46" t="s">
        <v>323</v>
      </c>
      <c r="C56" s="37" t="s">
        <v>327</v>
      </c>
      <c r="D56" s="45">
        <v>0</v>
      </c>
      <c r="E56" s="9">
        <v>0</v>
      </c>
      <c r="F56" s="22">
        <f t="shared" si="0"/>
        <v>0</v>
      </c>
      <c r="G56" s="32" t="str">
        <f t="shared" si="1"/>
        <v/>
      </c>
    </row>
    <row r="57" spans="1:7" ht="19.5" customHeight="1">
      <c r="A57" s="44">
        <v>49</v>
      </c>
      <c r="B57" s="46" t="s">
        <v>84</v>
      </c>
      <c r="C57" s="37" t="s">
        <v>328</v>
      </c>
      <c r="D57" s="45">
        <v>1800</v>
      </c>
      <c r="E57" s="9">
        <v>1752</v>
      </c>
      <c r="F57" s="22">
        <f t="shared" si="0"/>
        <v>1752</v>
      </c>
      <c r="G57" s="32">
        <f t="shared" si="1"/>
        <v>0.97333333333333338</v>
      </c>
    </row>
    <row r="58" spans="1:7" ht="19.5" customHeight="1">
      <c r="A58" s="44">
        <v>50</v>
      </c>
      <c r="B58" s="46" t="s">
        <v>86</v>
      </c>
      <c r="C58" s="37" t="s">
        <v>329</v>
      </c>
      <c r="D58" s="45">
        <v>2000</v>
      </c>
      <c r="E58" s="9">
        <v>2034</v>
      </c>
      <c r="F58" s="22">
        <f t="shared" si="0"/>
        <v>2000</v>
      </c>
      <c r="G58" s="32">
        <f t="shared" si="1"/>
        <v>1</v>
      </c>
    </row>
    <row r="59" spans="1:7" ht="19.5" customHeight="1">
      <c r="A59" s="44">
        <v>51</v>
      </c>
      <c r="B59" s="46" t="s">
        <v>85</v>
      </c>
      <c r="C59" s="37" t="s">
        <v>330</v>
      </c>
      <c r="D59" s="45">
        <v>2000</v>
      </c>
      <c r="E59" s="9">
        <v>1972</v>
      </c>
      <c r="F59" s="22">
        <f t="shared" si="0"/>
        <v>1972</v>
      </c>
      <c r="G59" s="32">
        <f t="shared" si="1"/>
        <v>0.98599999999999999</v>
      </c>
    </row>
    <row r="60" spans="1:7" ht="19.5" customHeight="1">
      <c r="A60" s="44">
        <v>52</v>
      </c>
      <c r="B60" s="46" t="s">
        <v>121</v>
      </c>
      <c r="C60" s="37" t="s">
        <v>331</v>
      </c>
      <c r="D60" s="45">
        <v>1660</v>
      </c>
      <c r="E60" s="9">
        <v>1398</v>
      </c>
      <c r="F60" s="22">
        <f t="shared" si="0"/>
        <v>1398</v>
      </c>
      <c r="G60" s="32">
        <f t="shared" si="1"/>
        <v>0.84216867469879519</v>
      </c>
    </row>
    <row r="61" spans="1:7" ht="19.5" customHeight="1">
      <c r="A61" s="44">
        <v>53</v>
      </c>
      <c r="B61" s="46" t="s">
        <v>69</v>
      </c>
      <c r="C61" s="37" t="s">
        <v>332</v>
      </c>
      <c r="D61" s="45">
        <v>851</v>
      </c>
      <c r="E61" s="9">
        <v>851</v>
      </c>
      <c r="F61" s="22">
        <f t="shared" si="0"/>
        <v>851</v>
      </c>
      <c r="G61" s="32">
        <f t="shared" si="1"/>
        <v>1</v>
      </c>
    </row>
    <row r="62" spans="1:7" ht="19.5" customHeight="1">
      <c r="A62" s="44">
        <v>54</v>
      </c>
      <c r="B62" s="46" t="s">
        <v>68</v>
      </c>
      <c r="C62" s="37" t="s">
        <v>201</v>
      </c>
      <c r="D62" s="45">
        <v>850</v>
      </c>
      <c r="E62" s="9">
        <v>850</v>
      </c>
      <c r="F62" s="22">
        <f t="shared" si="0"/>
        <v>850</v>
      </c>
      <c r="G62" s="32">
        <f t="shared" si="1"/>
        <v>1</v>
      </c>
    </row>
    <row r="63" spans="1:7" ht="19.5" customHeight="1">
      <c r="A63" s="44">
        <v>55</v>
      </c>
      <c r="B63" s="46" t="s">
        <v>70</v>
      </c>
      <c r="C63" s="37" t="s">
        <v>334</v>
      </c>
      <c r="D63" s="45">
        <v>450</v>
      </c>
      <c r="E63" s="9">
        <v>450</v>
      </c>
      <c r="F63" s="22">
        <f t="shared" si="0"/>
        <v>450</v>
      </c>
      <c r="G63" s="32">
        <f t="shared" si="1"/>
        <v>1</v>
      </c>
    </row>
    <row r="64" spans="1:7" ht="19.5" customHeight="1">
      <c r="A64" s="44">
        <v>56</v>
      </c>
      <c r="B64" s="46" t="s">
        <v>122</v>
      </c>
      <c r="C64" s="37" t="s">
        <v>335</v>
      </c>
      <c r="D64" s="45">
        <v>300</v>
      </c>
      <c r="E64" s="9">
        <v>300</v>
      </c>
      <c r="F64" s="22">
        <f t="shared" si="0"/>
        <v>300</v>
      </c>
      <c r="G64" s="32">
        <f t="shared" si="1"/>
        <v>1</v>
      </c>
    </row>
    <row r="65" spans="1:7" ht="19.5" hidden="1" customHeight="1">
      <c r="A65" s="44">
        <v>57</v>
      </c>
      <c r="B65" s="46" t="s">
        <v>333</v>
      </c>
      <c r="C65" s="37" t="s">
        <v>336</v>
      </c>
      <c r="D65" s="45">
        <v>0</v>
      </c>
      <c r="E65" s="9">
        <v>0</v>
      </c>
      <c r="F65" s="22">
        <f t="shared" si="0"/>
        <v>0</v>
      </c>
      <c r="G65" s="32" t="str">
        <f t="shared" si="1"/>
        <v/>
      </c>
    </row>
    <row r="66" spans="1:7" ht="19.5" customHeight="1">
      <c r="A66" s="44">
        <v>58</v>
      </c>
      <c r="B66" s="46" t="s">
        <v>123</v>
      </c>
      <c r="C66" s="37" t="s">
        <v>337</v>
      </c>
      <c r="D66" s="45">
        <v>100</v>
      </c>
      <c r="E66" s="9">
        <v>100</v>
      </c>
      <c r="F66" s="22">
        <f t="shared" si="0"/>
        <v>100</v>
      </c>
      <c r="G66" s="32">
        <f t="shared" si="1"/>
        <v>1</v>
      </c>
    </row>
    <row r="67" spans="1:7" ht="19.5" customHeight="1">
      <c r="A67" s="44">
        <v>59</v>
      </c>
      <c r="B67" s="46" t="s">
        <v>124</v>
      </c>
      <c r="C67" s="37" t="s">
        <v>338</v>
      </c>
      <c r="D67" s="45">
        <v>300</v>
      </c>
      <c r="E67" s="9">
        <v>100</v>
      </c>
      <c r="F67" s="22">
        <f t="shared" si="0"/>
        <v>100</v>
      </c>
      <c r="G67" s="32">
        <f t="shared" si="1"/>
        <v>0.33333333333333331</v>
      </c>
    </row>
    <row r="68" spans="1:7" ht="19.5" customHeight="1">
      <c r="A68" s="44">
        <v>60</v>
      </c>
      <c r="B68" s="46" t="s">
        <v>125</v>
      </c>
      <c r="C68" s="37" t="s">
        <v>339</v>
      </c>
      <c r="D68" s="45">
        <v>200</v>
      </c>
      <c r="E68" s="9">
        <v>100</v>
      </c>
      <c r="F68" s="22">
        <f t="shared" si="0"/>
        <v>100</v>
      </c>
      <c r="G68" s="32">
        <f t="shared" si="1"/>
        <v>0.5</v>
      </c>
    </row>
    <row r="69" spans="1:7" ht="19.5" hidden="1" customHeight="1">
      <c r="A69" s="44">
        <v>61</v>
      </c>
      <c r="B69" s="46" t="s">
        <v>222</v>
      </c>
      <c r="C69" s="37" t="s">
        <v>340</v>
      </c>
      <c r="D69" s="45">
        <v>0</v>
      </c>
      <c r="E69" s="9">
        <v>0</v>
      </c>
      <c r="F69" s="22">
        <f t="shared" si="0"/>
        <v>0</v>
      </c>
      <c r="G69" s="32" t="str">
        <f t="shared" si="1"/>
        <v/>
      </c>
    </row>
    <row r="70" spans="1:7" ht="19.5" customHeight="1">
      <c r="A70" s="44">
        <v>62</v>
      </c>
      <c r="B70" s="46" t="s">
        <v>111</v>
      </c>
      <c r="C70" s="47" t="s">
        <v>268</v>
      </c>
      <c r="D70" s="45">
        <v>50</v>
      </c>
      <c r="E70" s="9">
        <v>40</v>
      </c>
      <c r="F70" s="22">
        <f t="shared" si="0"/>
        <v>40</v>
      </c>
      <c r="G70" s="32">
        <f t="shared" si="1"/>
        <v>0.8</v>
      </c>
    </row>
    <row r="71" spans="1:7" ht="19.5" customHeight="1">
      <c r="A71" s="44">
        <v>63</v>
      </c>
      <c r="B71" s="46" t="s">
        <v>110</v>
      </c>
      <c r="C71" s="47" t="s">
        <v>267</v>
      </c>
      <c r="D71" s="45">
        <v>50</v>
      </c>
      <c r="E71" s="9">
        <v>40</v>
      </c>
      <c r="F71" s="22">
        <f t="shared" si="0"/>
        <v>40</v>
      </c>
      <c r="G71" s="32">
        <f t="shared" si="1"/>
        <v>0.8</v>
      </c>
    </row>
    <row r="72" spans="1:7" ht="19.5" hidden="1" customHeight="1">
      <c r="A72" s="44">
        <v>64</v>
      </c>
      <c r="B72" s="46" t="s">
        <v>112</v>
      </c>
      <c r="C72" s="47" t="s">
        <v>266</v>
      </c>
      <c r="D72" s="45">
        <v>0</v>
      </c>
      <c r="E72" s="9">
        <v>0</v>
      </c>
      <c r="F72" s="22">
        <f t="shared" si="0"/>
        <v>0</v>
      </c>
      <c r="G72" s="32" t="str">
        <f t="shared" si="1"/>
        <v/>
      </c>
    </row>
    <row r="73" spans="1:7" ht="19.5" hidden="1" customHeight="1">
      <c r="A73" s="44">
        <v>65</v>
      </c>
      <c r="B73" s="46" t="s">
        <v>227</v>
      </c>
      <c r="C73" s="47" t="s">
        <v>341</v>
      </c>
      <c r="D73" s="45">
        <v>0</v>
      </c>
      <c r="E73" s="9">
        <v>0</v>
      </c>
      <c r="F73" s="22">
        <f t="shared" si="0"/>
        <v>0</v>
      </c>
      <c r="G73" s="32" t="str">
        <f t="shared" si="1"/>
        <v/>
      </c>
    </row>
    <row r="74" spans="1:7" ht="19.5" customHeight="1">
      <c r="A74" s="44">
        <v>66</v>
      </c>
      <c r="B74" s="46" t="s">
        <v>126</v>
      </c>
      <c r="C74" s="47" t="s">
        <v>342</v>
      </c>
      <c r="D74" s="45">
        <v>150</v>
      </c>
      <c r="E74" s="9">
        <v>150</v>
      </c>
      <c r="F74" s="22">
        <f t="shared" si="0"/>
        <v>150</v>
      </c>
      <c r="G74" s="32">
        <f t="shared" si="1"/>
        <v>1</v>
      </c>
    </row>
    <row r="75" spans="1:7" ht="19.5" customHeight="1">
      <c r="A75" s="44">
        <v>67</v>
      </c>
      <c r="B75" s="46" t="s">
        <v>127</v>
      </c>
      <c r="C75" s="47" t="s">
        <v>343</v>
      </c>
      <c r="D75" s="45">
        <v>150</v>
      </c>
      <c r="E75" s="9">
        <v>150</v>
      </c>
      <c r="F75" s="22">
        <f t="shared" si="0"/>
        <v>150</v>
      </c>
      <c r="G75" s="32">
        <f t="shared" si="1"/>
        <v>1</v>
      </c>
    </row>
    <row r="76" spans="1:7" ht="19.5" customHeight="1">
      <c r="A76" s="44">
        <v>68</v>
      </c>
      <c r="B76" s="46" t="s">
        <v>128</v>
      </c>
      <c r="C76" s="47" t="s">
        <v>344</v>
      </c>
      <c r="D76" s="45">
        <v>150</v>
      </c>
      <c r="E76" s="9">
        <v>150</v>
      </c>
      <c r="F76" s="22">
        <f t="shared" si="0"/>
        <v>150</v>
      </c>
      <c r="G76" s="32">
        <f t="shared" si="1"/>
        <v>1</v>
      </c>
    </row>
    <row r="77" spans="1:7" ht="19.5" hidden="1" customHeight="1">
      <c r="A77" s="44">
        <v>69</v>
      </c>
      <c r="B77" s="46"/>
      <c r="C77" s="47" t="s">
        <v>346</v>
      </c>
      <c r="D77" s="45">
        <v>0</v>
      </c>
      <c r="E77" s="9">
        <v>0</v>
      </c>
      <c r="F77" s="22">
        <f t="shared" si="0"/>
        <v>0</v>
      </c>
      <c r="G77" s="32" t="str">
        <f t="shared" si="1"/>
        <v/>
      </c>
    </row>
    <row r="78" spans="1:7" ht="19.5" hidden="1" customHeight="1">
      <c r="A78" s="44">
        <v>70</v>
      </c>
      <c r="B78" s="46"/>
      <c r="C78" s="47" t="s">
        <v>348</v>
      </c>
      <c r="D78" s="45">
        <v>0</v>
      </c>
      <c r="E78" s="9">
        <v>0</v>
      </c>
      <c r="F78" s="22">
        <f t="shared" si="0"/>
        <v>0</v>
      </c>
      <c r="G78" s="32" t="str">
        <f t="shared" si="1"/>
        <v/>
      </c>
    </row>
    <row r="79" spans="1:7" ht="19.5" hidden="1" customHeight="1">
      <c r="A79" s="44">
        <v>71</v>
      </c>
      <c r="B79" s="46"/>
      <c r="C79" s="47" t="s">
        <v>350</v>
      </c>
      <c r="D79" s="45">
        <v>0</v>
      </c>
      <c r="E79" s="9">
        <v>0</v>
      </c>
      <c r="F79" s="22">
        <f t="shared" si="0"/>
        <v>0</v>
      </c>
      <c r="G79" s="32" t="str">
        <f t="shared" si="1"/>
        <v/>
      </c>
    </row>
    <row r="80" spans="1:7" ht="19.5" hidden="1" customHeight="1">
      <c r="A80" s="44">
        <v>72</v>
      </c>
      <c r="B80" s="46" t="s">
        <v>345</v>
      </c>
      <c r="C80" s="47" t="s">
        <v>352</v>
      </c>
      <c r="D80" s="45">
        <v>0</v>
      </c>
      <c r="E80" s="9">
        <v>0</v>
      </c>
      <c r="F80" s="22">
        <f t="shared" si="0"/>
        <v>0</v>
      </c>
      <c r="G80" s="32" t="str">
        <f t="shared" si="1"/>
        <v/>
      </c>
    </row>
    <row r="81" spans="1:7" ht="19.5" hidden="1" customHeight="1">
      <c r="A81" s="44">
        <v>73</v>
      </c>
      <c r="B81" s="46" t="s">
        <v>347</v>
      </c>
      <c r="C81" s="47" t="s">
        <v>275</v>
      </c>
      <c r="D81" s="45">
        <v>0</v>
      </c>
      <c r="E81" s="9">
        <v>0</v>
      </c>
      <c r="F81" s="22">
        <f t="shared" si="0"/>
        <v>0</v>
      </c>
      <c r="G81" s="32" t="str">
        <f t="shared" si="1"/>
        <v/>
      </c>
    </row>
    <row r="82" spans="1:7" ht="19.5" hidden="1" customHeight="1">
      <c r="A82" s="44">
        <v>74</v>
      </c>
      <c r="B82" s="46" t="s">
        <v>349</v>
      </c>
      <c r="C82" s="47" t="s">
        <v>274</v>
      </c>
      <c r="D82" s="45">
        <v>0</v>
      </c>
      <c r="E82" s="9">
        <v>0</v>
      </c>
      <c r="F82" s="22">
        <f t="shared" si="0"/>
        <v>0</v>
      </c>
      <c r="G82" s="32" t="str">
        <f t="shared" si="1"/>
        <v/>
      </c>
    </row>
    <row r="83" spans="1:7" ht="19.5" hidden="1" customHeight="1">
      <c r="A83" s="44">
        <v>75</v>
      </c>
      <c r="B83" s="46" t="s">
        <v>351</v>
      </c>
      <c r="C83" s="47" t="s">
        <v>354</v>
      </c>
      <c r="D83" s="45">
        <v>0</v>
      </c>
      <c r="E83" s="9">
        <v>0</v>
      </c>
      <c r="F83" s="22">
        <f t="shared" si="0"/>
        <v>0</v>
      </c>
      <c r="G83" s="32" t="str">
        <f t="shared" si="1"/>
        <v/>
      </c>
    </row>
    <row r="84" spans="1:7" ht="19.5" hidden="1" customHeight="1">
      <c r="A84" s="44">
        <v>76</v>
      </c>
      <c r="B84" s="46" t="s">
        <v>156</v>
      </c>
      <c r="C84" s="47" t="s">
        <v>355</v>
      </c>
      <c r="D84" s="45">
        <v>0</v>
      </c>
      <c r="E84" s="9">
        <v>0</v>
      </c>
      <c r="F84" s="22">
        <f t="shared" si="0"/>
        <v>0</v>
      </c>
      <c r="G84" s="32" t="str">
        <f t="shared" si="1"/>
        <v/>
      </c>
    </row>
    <row r="85" spans="1:7" ht="19.5" hidden="1" customHeight="1">
      <c r="A85" s="44">
        <v>77</v>
      </c>
      <c r="B85" s="46" t="s">
        <v>157</v>
      </c>
      <c r="C85" s="47" t="s">
        <v>356</v>
      </c>
      <c r="D85" s="45">
        <v>0</v>
      </c>
      <c r="E85" s="9">
        <v>0</v>
      </c>
      <c r="F85" s="22">
        <f t="shared" si="0"/>
        <v>0</v>
      </c>
      <c r="G85" s="32" t="str">
        <f t="shared" si="1"/>
        <v/>
      </c>
    </row>
    <row r="86" spans="1:7" ht="19.5" hidden="1" customHeight="1">
      <c r="A86" s="44">
        <v>78</v>
      </c>
      <c r="B86" s="46" t="s">
        <v>353</v>
      </c>
      <c r="C86" s="47" t="s">
        <v>357</v>
      </c>
      <c r="D86" s="45">
        <v>0</v>
      </c>
      <c r="E86" s="9">
        <v>0</v>
      </c>
      <c r="F86" s="22">
        <f t="shared" si="0"/>
        <v>0</v>
      </c>
      <c r="G86" s="32" t="str">
        <f t="shared" si="1"/>
        <v/>
      </c>
    </row>
    <row r="87" spans="1:7" ht="19.5" hidden="1" customHeight="1">
      <c r="A87" s="44">
        <v>79</v>
      </c>
      <c r="B87" s="46" t="s">
        <v>158</v>
      </c>
      <c r="C87" s="47" t="s">
        <v>358</v>
      </c>
      <c r="D87" s="45">
        <v>0</v>
      </c>
      <c r="E87" s="9">
        <v>0</v>
      </c>
      <c r="F87" s="22">
        <f t="shared" si="0"/>
        <v>0</v>
      </c>
      <c r="G87" s="32" t="str">
        <f t="shared" si="1"/>
        <v/>
      </c>
    </row>
    <row r="88" spans="1:7" ht="19.5" hidden="1" customHeight="1">
      <c r="A88" s="44">
        <v>80</v>
      </c>
      <c r="B88" s="46" t="s">
        <v>159</v>
      </c>
      <c r="C88" s="47" t="s">
        <v>359</v>
      </c>
      <c r="D88" s="45">
        <v>0</v>
      </c>
      <c r="E88" s="9">
        <v>0</v>
      </c>
      <c r="F88" s="22">
        <f t="shared" ref="F88:F151" si="2">IF(E88&gt;D88,D88,E88)</f>
        <v>0</v>
      </c>
      <c r="G88" s="32" t="str">
        <f t="shared" ref="G88:G151" si="3">IFERROR(F88/D88,"")</f>
        <v/>
      </c>
    </row>
    <row r="89" spans="1:7" ht="19.5" hidden="1" customHeight="1">
      <c r="A89" s="44">
        <v>81</v>
      </c>
      <c r="B89" s="46" t="s">
        <v>231</v>
      </c>
      <c r="C89" s="47" t="s">
        <v>360</v>
      </c>
      <c r="D89" s="45">
        <v>0</v>
      </c>
      <c r="E89" s="9">
        <v>0</v>
      </c>
      <c r="F89" s="22">
        <f t="shared" si="2"/>
        <v>0</v>
      </c>
      <c r="G89" s="32" t="str">
        <f t="shared" si="3"/>
        <v/>
      </c>
    </row>
    <row r="90" spans="1:7" ht="19.5" hidden="1" customHeight="1">
      <c r="A90" s="44">
        <v>82</v>
      </c>
      <c r="B90" s="46" t="s">
        <v>238</v>
      </c>
      <c r="C90" s="47" t="s">
        <v>59</v>
      </c>
      <c r="D90" s="45">
        <v>0</v>
      </c>
      <c r="E90" s="9">
        <v>0</v>
      </c>
      <c r="F90" s="22">
        <f t="shared" si="2"/>
        <v>0</v>
      </c>
      <c r="G90" s="32" t="str">
        <f t="shared" si="3"/>
        <v/>
      </c>
    </row>
    <row r="91" spans="1:7" ht="19.5" hidden="1" customHeight="1">
      <c r="A91" s="44">
        <v>83</v>
      </c>
      <c r="B91" s="46" t="s">
        <v>237</v>
      </c>
      <c r="C91" s="47" t="s">
        <v>62</v>
      </c>
      <c r="D91" s="45">
        <v>0</v>
      </c>
      <c r="E91" s="9">
        <v>0</v>
      </c>
      <c r="F91" s="22">
        <f t="shared" si="2"/>
        <v>0</v>
      </c>
      <c r="G91" s="32" t="str">
        <f t="shared" si="3"/>
        <v/>
      </c>
    </row>
    <row r="92" spans="1:7" ht="19.5" hidden="1" customHeight="1">
      <c r="A92" s="44">
        <v>84</v>
      </c>
      <c r="B92" s="46" t="s">
        <v>239</v>
      </c>
      <c r="C92" s="47" t="s">
        <v>255</v>
      </c>
      <c r="D92" s="45">
        <v>0</v>
      </c>
      <c r="E92" s="9">
        <v>0</v>
      </c>
      <c r="F92" s="22">
        <f t="shared" si="2"/>
        <v>0</v>
      </c>
      <c r="G92" s="32" t="str">
        <f t="shared" si="3"/>
        <v/>
      </c>
    </row>
    <row r="93" spans="1:7" ht="19.5" hidden="1" customHeight="1">
      <c r="A93" s="44">
        <v>85</v>
      </c>
      <c r="B93" s="46" t="s">
        <v>77</v>
      </c>
      <c r="C93" s="47" t="s">
        <v>361</v>
      </c>
      <c r="D93" s="45">
        <v>0</v>
      </c>
      <c r="E93" s="9">
        <v>0</v>
      </c>
      <c r="F93" s="22">
        <f t="shared" si="2"/>
        <v>0</v>
      </c>
      <c r="G93" s="32" t="str">
        <f t="shared" si="3"/>
        <v/>
      </c>
    </row>
    <row r="94" spans="1:7" ht="19.5" customHeight="1">
      <c r="A94" s="44">
        <v>86</v>
      </c>
      <c r="B94" s="46" t="s">
        <v>76</v>
      </c>
      <c r="C94" s="47" t="s">
        <v>179</v>
      </c>
      <c r="D94" s="45">
        <v>65</v>
      </c>
      <c r="E94" s="9">
        <v>60</v>
      </c>
      <c r="F94" s="22">
        <f t="shared" si="2"/>
        <v>60</v>
      </c>
      <c r="G94" s="32">
        <f t="shared" si="3"/>
        <v>0.92307692307692313</v>
      </c>
    </row>
    <row r="95" spans="1:7" ht="19.5" hidden="1" customHeight="1">
      <c r="A95" s="44">
        <v>87</v>
      </c>
      <c r="B95" s="46" t="s">
        <v>249</v>
      </c>
      <c r="C95" s="47" t="s">
        <v>180</v>
      </c>
      <c r="D95" s="45">
        <v>0</v>
      </c>
      <c r="E95" s="9">
        <v>0</v>
      </c>
      <c r="F95" s="22">
        <f t="shared" si="2"/>
        <v>0</v>
      </c>
      <c r="G95" s="32" t="str">
        <f t="shared" si="3"/>
        <v/>
      </c>
    </row>
    <row r="96" spans="1:7" ht="19.5" customHeight="1">
      <c r="A96" s="44">
        <v>88</v>
      </c>
      <c r="B96" s="46" t="s">
        <v>78</v>
      </c>
      <c r="C96" s="47" t="s">
        <v>196</v>
      </c>
      <c r="D96" s="45">
        <v>55</v>
      </c>
      <c r="E96" s="9">
        <v>0</v>
      </c>
      <c r="F96" s="22">
        <f t="shared" si="2"/>
        <v>0</v>
      </c>
      <c r="G96" s="32">
        <f t="shared" si="3"/>
        <v>0</v>
      </c>
    </row>
    <row r="97" spans="1:7" ht="19.5" hidden="1" customHeight="1">
      <c r="A97" s="44">
        <v>89</v>
      </c>
      <c r="B97" s="46" t="s">
        <v>362</v>
      </c>
      <c r="C97" s="47" t="s">
        <v>57</v>
      </c>
      <c r="D97" s="45">
        <v>0</v>
      </c>
      <c r="E97" s="9">
        <v>0</v>
      </c>
      <c r="F97" s="22">
        <f t="shared" si="2"/>
        <v>0</v>
      </c>
      <c r="G97" s="32" t="str">
        <f t="shared" si="3"/>
        <v/>
      </c>
    </row>
    <row r="98" spans="1:7" ht="19.5" hidden="1" customHeight="1">
      <c r="A98" s="44">
        <v>90</v>
      </c>
      <c r="B98" s="46" t="s">
        <v>363</v>
      </c>
      <c r="C98" s="47" t="s">
        <v>58</v>
      </c>
      <c r="D98" s="45">
        <v>0</v>
      </c>
      <c r="E98" s="9">
        <v>0</v>
      </c>
      <c r="F98" s="22">
        <f t="shared" si="2"/>
        <v>0</v>
      </c>
      <c r="G98" s="32" t="str">
        <f t="shared" si="3"/>
        <v/>
      </c>
    </row>
    <row r="99" spans="1:7" ht="19.5" hidden="1" customHeight="1">
      <c r="A99" s="44">
        <v>91</v>
      </c>
      <c r="B99" s="46" t="s">
        <v>364</v>
      </c>
      <c r="C99" s="47" t="s">
        <v>365</v>
      </c>
      <c r="D99" s="45">
        <v>0</v>
      </c>
      <c r="E99" s="9">
        <v>0</v>
      </c>
      <c r="F99" s="22">
        <f t="shared" si="2"/>
        <v>0</v>
      </c>
      <c r="G99" s="32" t="str">
        <f t="shared" si="3"/>
        <v/>
      </c>
    </row>
    <row r="100" spans="1:7" ht="19.5" customHeight="1">
      <c r="A100" s="44">
        <v>92</v>
      </c>
      <c r="B100" s="46" t="s">
        <v>132</v>
      </c>
      <c r="C100" s="47" t="s">
        <v>60</v>
      </c>
      <c r="D100" s="45">
        <v>20</v>
      </c>
      <c r="E100" s="9">
        <v>20</v>
      </c>
      <c r="F100" s="22">
        <f t="shared" si="2"/>
        <v>20</v>
      </c>
      <c r="G100" s="32">
        <f t="shared" si="3"/>
        <v>1</v>
      </c>
    </row>
    <row r="101" spans="1:7" ht="19.5" customHeight="1">
      <c r="A101" s="44">
        <v>93</v>
      </c>
      <c r="B101" s="46" t="s">
        <v>133</v>
      </c>
      <c r="C101" s="47" t="s">
        <v>61</v>
      </c>
      <c r="D101" s="45">
        <v>20</v>
      </c>
      <c r="E101" s="9">
        <v>20</v>
      </c>
      <c r="F101" s="22">
        <f t="shared" si="2"/>
        <v>20</v>
      </c>
      <c r="G101" s="32">
        <f t="shared" si="3"/>
        <v>1</v>
      </c>
    </row>
    <row r="102" spans="1:7" ht="19.5" customHeight="1">
      <c r="A102" s="44">
        <v>94</v>
      </c>
      <c r="B102" s="46" t="s">
        <v>134</v>
      </c>
      <c r="C102" s="47" t="s">
        <v>366</v>
      </c>
      <c r="D102" s="45">
        <v>20</v>
      </c>
      <c r="E102" s="9">
        <v>20</v>
      </c>
      <c r="F102" s="22">
        <f t="shared" si="2"/>
        <v>20</v>
      </c>
      <c r="G102" s="32">
        <f t="shared" si="3"/>
        <v>1</v>
      </c>
    </row>
    <row r="103" spans="1:7" ht="19.5" hidden="1" customHeight="1">
      <c r="A103" s="44">
        <v>95</v>
      </c>
      <c r="B103" s="46" t="s">
        <v>93</v>
      </c>
      <c r="C103" s="47" t="s">
        <v>181</v>
      </c>
      <c r="D103" s="45">
        <v>0</v>
      </c>
      <c r="E103" s="9">
        <v>0</v>
      </c>
      <c r="F103" s="22">
        <f t="shared" si="2"/>
        <v>0</v>
      </c>
      <c r="G103" s="32" t="str">
        <f t="shared" si="3"/>
        <v/>
      </c>
    </row>
    <row r="104" spans="1:7" ht="19.5" hidden="1" customHeight="1">
      <c r="A104" s="44">
        <v>96</v>
      </c>
      <c r="B104" s="46" t="s">
        <v>92</v>
      </c>
      <c r="C104" s="47" t="s">
        <v>182</v>
      </c>
      <c r="D104" s="45">
        <v>0</v>
      </c>
      <c r="E104" s="9">
        <v>0</v>
      </c>
      <c r="F104" s="22">
        <f t="shared" si="2"/>
        <v>0</v>
      </c>
      <c r="G104" s="32" t="str">
        <f t="shared" si="3"/>
        <v/>
      </c>
    </row>
    <row r="105" spans="1:7" ht="19.5" hidden="1" customHeight="1">
      <c r="A105" s="44">
        <v>97</v>
      </c>
      <c r="B105" s="46" t="s">
        <v>94</v>
      </c>
      <c r="C105" s="47" t="s">
        <v>367</v>
      </c>
      <c r="D105" s="45">
        <v>0</v>
      </c>
      <c r="E105" s="9">
        <v>0</v>
      </c>
      <c r="F105" s="22">
        <f t="shared" si="2"/>
        <v>0</v>
      </c>
      <c r="G105" s="32" t="str">
        <f t="shared" si="3"/>
        <v/>
      </c>
    </row>
    <row r="106" spans="1:7" ht="19.5" customHeight="1">
      <c r="A106" s="44">
        <v>98</v>
      </c>
      <c r="B106" s="46" t="s">
        <v>229</v>
      </c>
      <c r="C106" s="47" t="s">
        <v>63</v>
      </c>
      <c r="D106" s="45">
        <v>50</v>
      </c>
      <c r="E106" s="9">
        <v>30</v>
      </c>
      <c r="F106" s="22">
        <f t="shared" si="2"/>
        <v>30</v>
      </c>
      <c r="G106" s="32">
        <f t="shared" si="3"/>
        <v>0.6</v>
      </c>
    </row>
    <row r="107" spans="1:7" ht="19.5" customHeight="1">
      <c r="A107" s="44">
        <v>99</v>
      </c>
      <c r="B107" s="46" t="s">
        <v>228</v>
      </c>
      <c r="C107" s="47" t="s">
        <v>64</v>
      </c>
      <c r="D107" s="45">
        <v>50</v>
      </c>
      <c r="E107" s="9">
        <v>30</v>
      </c>
      <c r="F107" s="22">
        <f t="shared" si="2"/>
        <v>30</v>
      </c>
      <c r="G107" s="32">
        <f t="shared" si="3"/>
        <v>0.6</v>
      </c>
    </row>
    <row r="108" spans="1:7" ht="19.5" customHeight="1">
      <c r="A108" s="44">
        <v>100</v>
      </c>
      <c r="B108" s="46" t="s">
        <v>230</v>
      </c>
      <c r="C108" s="47" t="s">
        <v>368</v>
      </c>
      <c r="D108" s="45">
        <v>50</v>
      </c>
      <c r="E108" s="9">
        <v>30</v>
      </c>
      <c r="F108" s="22">
        <f t="shared" si="2"/>
        <v>30</v>
      </c>
      <c r="G108" s="32">
        <f t="shared" si="3"/>
        <v>0.6</v>
      </c>
    </row>
    <row r="109" spans="1:7" ht="19.5" customHeight="1">
      <c r="A109" s="44">
        <v>101</v>
      </c>
      <c r="B109" s="46" t="s">
        <v>74</v>
      </c>
      <c r="C109" s="47" t="s">
        <v>48</v>
      </c>
      <c r="D109" s="45">
        <v>1370</v>
      </c>
      <c r="E109" s="9">
        <v>1350</v>
      </c>
      <c r="F109" s="22">
        <f t="shared" si="2"/>
        <v>1350</v>
      </c>
      <c r="G109" s="32">
        <f t="shared" si="3"/>
        <v>0.98540145985401462</v>
      </c>
    </row>
    <row r="110" spans="1:7" ht="19.5" customHeight="1">
      <c r="A110" s="44">
        <v>102</v>
      </c>
      <c r="B110" s="46" t="s">
        <v>73</v>
      </c>
      <c r="C110" s="47" t="s">
        <v>49</v>
      </c>
      <c r="D110" s="45">
        <v>1370</v>
      </c>
      <c r="E110" s="9">
        <v>1350</v>
      </c>
      <c r="F110" s="22">
        <f t="shared" si="2"/>
        <v>1350</v>
      </c>
      <c r="G110" s="32">
        <f t="shared" si="3"/>
        <v>0.98540145985401462</v>
      </c>
    </row>
    <row r="111" spans="1:7" ht="19.5" customHeight="1">
      <c r="A111" s="44">
        <v>103</v>
      </c>
      <c r="B111" s="46" t="s">
        <v>75</v>
      </c>
      <c r="C111" s="47" t="s">
        <v>369</v>
      </c>
      <c r="D111" s="45">
        <v>1370</v>
      </c>
      <c r="E111" s="9">
        <v>1350</v>
      </c>
      <c r="F111" s="22">
        <f t="shared" si="2"/>
        <v>1350</v>
      </c>
      <c r="G111" s="32">
        <f t="shared" si="3"/>
        <v>0.98540145985401462</v>
      </c>
    </row>
    <row r="112" spans="1:7" ht="19.5" customHeight="1">
      <c r="A112" s="44">
        <v>104</v>
      </c>
      <c r="B112" s="46" t="s">
        <v>129</v>
      </c>
      <c r="C112" s="47" t="s">
        <v>371</v>
      </c>
      <c r="D112" s="45">
        <v>500</v>
      </c>
      <c r="E112" s="9">
        <v>500</v>
      </c>
      <c r="F112" s="22">
        <f t="shared" si="2"/>
        <v>500</v>
      </c>
      <c r="G112" s="32">
        <f t="shared" si="3"/>
        <v>1</v>
      </c>
    </row>
    <row r="113" spans="1:7" ht="19.5" customHeight="1">
      <c r="A113" s="44">
        <v>105</v>
      </c>
      <c r="B113" s="46" t="s">
        <v>130</v>
      </c>
      <c r="C113" s="47" t="s">
        <v>259</v>
      </c>
      <c r="D113" s="45">
        <v>500</v>
      </c>
      <c r="E113" s="9">
        <v>496</v>
      </c>
      <c r="F113" s="22">
        <f t="shared" si="2"/>
        <v>496</v>
      </c>
      <c r="G113" s="32">
        <f t="shared" si="3"/>
        <v>0.99199999999999999</v>
      </c>
    </row>
    <row r="114" spans="1:7" ht="19.5" customHeight="1">
      <c r="A114" s="44">
        <v>106</v>
      </c>
      <c r="B114" s="46" t="s">
        <v>131</v>
      </c>
      <c r="C114" s="47" t="s">
        <v>373</v>
      </c>
      <c r="D114" s="45">
        <v>504</v>
      </c>
      <c r="E114" s="9">
        <v>504</v>
      </c>
      <c r="F114" s="22">
        <f t="shared" si="2"/>
        <v>504</v>
      </c>
      <c r="G114" s="32">
        <f t="shared" si="3"/>
        <v>1</v>
      </c>
    </row>
    <row r="115" spans="1:7" ht="19.5" hidden="1" customHeight="1">
      <c r="A115" s="44">
        <v>107</v>
      </c>
      <c r="B115" s="46" t="s">
        <v>370</v>
      </c>
      <c r="C115" s="47" t="s">
        <v>375</v>
      </c>
      <c r="D115" s="45">
        <v>0</v>
      </c>
      <c r="E115" s="9">
        <v>0</v>
      </c>
      <c r="F115" s="22">
        <f t="shared" si="2"/>
        <v>0</v>
      </c>
      <c r="G115" s="32" t="str">
        <f t="shared" si="3"/>
        <v/>
      </c>
    </row>
    <row r="116" spans="1:7" ht="19.5" hidden="1" customHeight="1">
      <c r="A116" s="44">
        <v>108</v>
      </c>
      <c r="B116" s="46" t="s">
        <v>240</v>
      </c>
      <c r="C116" s="47" t="s">
        <v>377</v>
      </c>
      <c r="D116" s="45">
        <v>0</v>
      </c>
      <c r="E116" s="9">
        <v>0</v>
      </c>
      <c r="F116" s="22">
        <f t="shared" si="2"/>
        <v>0</v>
      </c>
      <c r="G116" s="32" t="str">
        <f t="shared" si="3"/>
        <v/>
      </c>
    </row>
    <row r="117" spans="1:7" ht="19.5" hidden="1" customHeight="1">
      <c r="A117" s="44">
        <v>109</v>
      </c>
      <c r="B117" s="46" t="s">
        <v>372</v>
      </c>
      <c r="C117" s="47" t="s">
        <v>378</v>
      </c>
      <c r="D117" s="45">
        <v>0</v>
      </c>
      <c r="E117" s="9">
        <v>0</v>
      </c>
      <c r="F117" s="22">
        <f t="shared" si="2"/>
        <v>0</v>
      </c>
      <c r="G117" s="32" t="str">
        <f t="shared" si="3"/>
        <v/>
      </c>
    </row>
    <row r="118" spans="1:7" ht="19.5" hidden="1" customHeight="1">
      <c r="A118" s="44">
        <v>110</v>
      </c>
      <c r="B118" s="46" t="s">
        <v>374</v>
      </c>
      <c r="C118" s="47" t="s">
        <v>379</v>
      </c>
      <c r="D118" s="45">
        <v>0</v>
      </c>
      <c r="E118" s="9">
        <v>0</v>
      </c>
      <c r="F118" s="22">
        <f t="shared" si="2"/>
        <v>0</v>
      </c>
      <c r="G118" s="32" t="str">
        <f t="shared" si="3"/>
        <v/>
      </c>
    </row>
    <row r="119" spans="1:7" ht="19.5" hidden="1" customHeight="1">
      <c r="A119" s="44">
        <v>111</v>
      </c>
      <c r="B119" s="46" t="s">
        <v>376</v>
      </c>
      <c r="C119" s="47" t="s">
        <v>380</v>
      </c>
      <c r="D119" s="45">
        <v>0</v>
      </c>
      <c r="E119" s="9">
        <v>0</v>
      </c>
      <c r="F119" s="22">
        <f t="shared" si="2"/>
        <v>0</v>
      </c>
      <c r="G119" s="32" t="str">
        <f t="shared" si="3"/>
        <v/>
      </c>
    </row>
    <row r="120" spans="1:7" ht="19.5" hidden="1" customHeight="1">
      <c r="A120" s="44">
        <v>112</v>
      </c>
      <c r="B120" s="46"/>
      <c r="C120" s="47" t="s">
        <v>381</v>
      </c>
      <c r="D120" s="45">
        <v>0</v>
      </c>
      <c r="E120" s="9">
        <v>0</v>
      </c>
      <c r="F120" s="22">
        <f t="shared" si="2"/>
        <v>0</v>
      </c>
      <c r="G120" s="32" t="str">
        <f t="shared" si="3"/>
        <v/>
      </c>
    </row>
    <row r="121" spans="1:7" ht="19.5" hidden="1" customHeight="1">
      <c r="A121" s="44">
        <v>113</v>
      </c>
      <c r="B121" s="46"/>
      <c r="C121" s="47" t="s">
        <v>382</v>
      </c>
      <c r="D121" s="45">
        <v>0</v>
      </c>
      <c r="E121" s="9">
        <v>0</v>
      </c>
      <c r="F121" s="22">
        <f t="shared" si="2"/>
        <v>0</v>
      </c>
      <c r="G121" s="32" t="str">
        <f t="shared" si="3"/>
        <v/>
      </c>
    </row>
    <row r="122" spans="1:7" ht="19.5" hidden="1" customHeight="1">
      <c r="A122" s="44">
        <v>114</v>
      </c>
      <c r="B122" s="46"/>
      <c r="C122" s="47" t="s">
        <v>262</v>
      </c>
      <c r="D122" s="45">
        <v>0</v>
      </c>
      <c r="E122" s="9">
        <v>0</v>
      </c>
      <c r="F122" s="22">
        <f t="shared" si="2"/>
        <v>0</v>
      </c>
      <c r="G122" s="32" t="str">
        <f t="shared" si="3"/>
        <v/>
      </c>
    </row>
    <row r="123" spans="1:7" ht="19.5" hidden="1" customHeight="1">
      <c r="A123" s="44">
        <v>115</v>
      </c>
      <c r="B123" s="46" t="s">
        <v>135</v>
      </c>
      <c r="C123" s="47" t="s">
        <v>261</v>
      </c>
      <c r="D123" s="45">
        <v>0</v>
      </c>
      <c r="E123" s="9">
        <v>0</v>
      </c>
      <c r="F123" s="22">
        <f t="shared" si="2"/>
        <v>0</v>
      </c>
      <c r="G123" s="32" t="str">
        <f t="shared" si="3"/>
        <v/>
      </c>
    </row>
    <row r="124" spans="1:7" ht="19.5" hidden="1" customHeight="1">
      <c r="A124" s="44">
        <v>116</v>
      </c>
      <c r="B124" s="46"/>
      <c r="C124" s="47" t="s">
        <v>384</v>
      </c>
      <c r="D124" s="45">
        <v>0</v>
      </c>
      <c r="E124" s="9">
        <v>0</v>
      </c>
      <c r="F124" s="22">
        <f t="shared" si="2"/>
        <v>0</v>
      </c>
      <c r="G124" s="32" t="str">
        <f t="shared" si="3"/>
        <v/>
      </c>
    </row>
    <row r="125" spans="1:7" ht="19.5" hidden="1" customHeight="1">
      <c r="A125" s="44">
        <v>117</v>
      </c>
      <c r="B125" s="46" t="s">
        <v>136</v>
      </c>
      <c r="C125" s="47" t="s">
        <v>386</v>
      </c>
      <c r="D125" s="45">
        <v>0</v>
      </c>
      <c r="E125" s="9">
        <v>0</v>
      </c>
      <c r="F125" s="22">
        <f t="shared" si="2"/>
        <v>0</v>
      </c>
      <c r="G125" s="32" t="str">
        <f t="shared" si="3"/>
        <v/>
      </c>
    </row>
    <row r="126" spans="1:7" ht="19.5" hidden="1" customHeight="1">
      <c r="A126" s="44">
        <v>118</v>
      </c>
      <c r="B126" s="46" t="s">
        <v>137</v>
      </c>
      <c r="C126" s="47" t="s">
        <v>387</v>
      </c>
      <c r="D126" s="45">
        <v>0</v>
      </c>
      <c r="E126" s="9">
        <v>0</v>
      </c>
      <c r="F126" s="22">
        <f t="shared" si="2"/>
        <v>0</v>
      </c>
      <c r="G126" s="32" t="str">
        <f t="shared" si="3"/>
        <v/>
      </c>
    </row>
    <row r="127" spans="1:7" ht="19.5" hidden="1" customHeight="1">
      <c r="A127" s="44">
        <v>119</v>
      </c>
      <c r="B127" s="46" t="s">
        <v>383</v>
      </c>
      <c r="C127" s="47" t="s">
        <v>388</v>
      </c>
      <c r="D127" s="45">
        <v>0</v>
      </c>
      <c r="E127" s="9">
        <v>0</v>
      </c>
      <c r="F127" s="22">
        <f t="shared" si="2"/>
        <v>0</v>
      </c>
      <c r="G127" s="32" t="str">
        <f t="shared" si="3"/>
        <v/>
      </c>
    </row>
    <row r="128" spans="1:7" ht="19.5" hidden="1" customHeight="1">
      <c r="A128" s="44">
        <v>120</v>
      </c>
      <c r="B128" s="46" t="s">
        <v>385</v>
      </c>
      <c r="C128" s="47" t="s">
        <v>390</v>
      </c>
      <c r="D128" s="45">
        <v>0</v>
      </c>
      <c r="E128" s="9">
        <v>0</v>
      </c>
      <c r="F128" s="22">
        <f t="shared" si="2"/>
        <v>0</v>
      </c>
      <c r="G128" s="32" t="str">
        <f t="shared" si="3"/>
        <v/>
      </c>
    </row>
    <row r="129" spans="1:7" ht="19.5" hidden="1" customHeight="1">
      <c r="A129" s="44">
        <v>121</v>
      </c>
      <c r="B129" s="46">
        <v>19</v>
      </c>
      <c r="C129" s="47" t="s">
        <v>392</v>
      </c>
      <c r="D129" s="45">
        <v>0</v>
      </c>
      <c r="E129" s="9">
        <v>0</v>
      </c>
      <c r="F129" s="22">
        <f t="shared" si="2"/>
        <v>0</v>
      </c>
      <c r="G129" s="32" t="str">
        <f t="shared" si="3"/>
        <v/>
      </c>
    </row>
    <row r="130" spans="1:7" ht="19.5" hidden="1" customHeight="1">
      <c r="A130" s="44">
        <v>122</v>
      </c>
      <c r="B130" s="46">
        <v>20</v>
      </c>
      <c r="C130" s="47" t="s">
        <v>184</v>
      </c>
      <c r="D130" s="45">
        <v>0</v>
      </c>
      <c r="E130" s="9">
        <v>0</v>
      </c>
      <c r="F130" s="22">
        <f t="shared" si="2"/>
        <v>0</v>
      </c>
      <c r="G130" s="32" t="str">
        <f t="shared" si="3"/>
        <v/>
      </c>
    </row>
    <row r="131" spans="1:7" ht="19.5" hidden="1" customHeight="1">
      <c r="A131" s="44">
        <v>123</v>
      </c>
      <c r="B131" s="46" t="s">
        <v>389</v>
      </c>
      <c r="C131" s="47" t="s">
        <v>202</v>
      </c>
      <c r="D131" s="45">
        <v>0</v>
      </c>
      <c r="E131" s="9">
        <v>0</v>
      </c>
      <c r="F131" s="22">
        <f t="shared" si="2"/>
        <v>0</v>
      </c>
      <c r="G131" s="32" t="str">
        <f t="shared" si="3"/>
        <v/>
      </c>
    </row>
    <row r="132" spans="1:7" ht="19.5" hidden="1" customHeight="1">
      <c r="A132" s="44">
        <v>124</v>
      </c>
      <c r="B132" s="46" t="s">
        <v>391</v>
      </c>
      <c r="C132" s="47" t="s">
        <v>395</v>
      </c>
      <c r="D132" s="45">
        <v>0</v>
      </c>
      <c r="E132" s="9">
        <v>0</v>
      </c>
      <c r="F132" s="22">
        <f t="shared" si="2"/>
        <v>0</v>
      </c>
      <c r="G132" s="32" t="str">
        <f t="shared" si="3"/>
        <v/>
      </c>
    </row>
    <row r="133" spans="1:7" ht="19.5" hidden="1" customHeight="1">
      <c r="A133" s="44">
        <v>125</v>
      </c>
      <c r="B133" s="46" t="s">
        <v>393</v>
      </c>
      <c r="C133" s="47" t="s">
        <v>396</v>
      </c>
      <c r="D133" s="45">
        <v>0</v>
      </c>
      <c r="E133" s="9">
        <v>0</v>
      </c>
      <c r="F133" s="22">
        <f t="shared" si="2"/>
        <v>0</v>
      </c>
      <c r="G133" s="32" t="str">
        <f t="shared" si="3"/>
        <v/>
      </c>
    </row>
    <row r="134" spans="1:7" ht="19.5" hidden="1" customHeight="1">
      <c r="A134" s="44">
        <v>126</v>
      </c>
      <c r="B134" s="46" t="s">
        <v>394</v>
      </c>
      <c r="C134" s="47" t="s">
        <v>397</v>
      </c>
      <c r="D134" s="45">
        <v>0</v>
      </c>
      <c r="E134" s="9">
        <v>0</v>
      </c>
      <c r="F134" s="22">
        <f t="shared" si="2"/>
        <v>0</v>
      </c>
      <c r="G134" s="32" t="str">
        <f t="shared" si="3"/>
        <v/>
      </c>
    </row>
    <row r="135" spans="1:7" ht="19.5" hidden="1" customHeight="1">
      <c r="A135" s="44">
        <v>127</v>
      </c>
      <c r="B135" s="46">
        <v>24</v>
      </c>
      <c r="C135" s="47" t="s">
        <v>398</v>
      </c>
      <c r="D135" s="45">
        <v>0</v>
      </c>
      <c r="E135" s="9">
        <v>0</v>
      </c>
      <c r="F135" s="22">
        <f t="shared" si="2"/>
        <v>0</v>
      </c>
      <c r="G135" s="32" t="str">
        <f t="shared" si="3"/>
        <v/>
      </c>
    </row>
    <row r="136" spans="1:7" ht="19.5" hidden="1" customHeight="1">
      <c r="A136" s="44">
        <v>128</v>
      </c>
      <c r="B136" s="46" t="s">
        <v>214</v>
      </c>
      <c r="C136" s="47" t="s">
        <v>50</v>
      </c>
      <c r="D136" s="45">
        <v>0</v>
      </c>
      <c r="E136" s="9">
        <v>0</v>
      </c>
      <c r="F136" s="22">
        <f t="shared" si="2"/>
        <v>0</v>
      </c>
      <c r="G136" s="32" t="str">
        <f t="shared" si="3"/>
        <v/>
      </c>
    </row>
    <row r="137" spans="1:7" ht="19.5" hidden="1" customHeight="1">
      <c r="A137" s="44">
        <v>129</v>
      </c>
      <c r="B137" s="46" t="s">
        <v>218</v>
      </c>
      <c r="C137" s="47" t="s">
        <v>51</v>
      </c>
      <c r="D137" s="45">
        <v>0</v>
      </c>
      <c r="E137" s="9">
        <v>0</v>
      </c>
      <c r="F137" s="22">
        <f t="shared" si="2"/>
        <v>0</v>
      </c>
      <c r="G137" s="32" t="str">
        <f t="shared" si="3"/>
        <v/>
      </c>
    </row>
    <row r="138" spans="1:7" ht="19.5" hidden="1" customHeight="1">
      <c r="A138" s="44">
        <v>130</v>
      </c>
      <c r="B138" s="46" t="s">
        <v>223</v>
      </c>
      <c r="C138" s="47" t="s">
        <v>52</v>
      </c>
      <c r="D138" s="45">
        <v>0</v>
      </c>
      <c r="E138" s="9">
        <v>0</v>
      </c>
      <c r="F138" s="22">
        <f t="shared" si="2"/>
        <v>0</v>
      </c>
      <c r="G138" s="32" t="str">
        <f t="shared" si="3"/>
        <v/>
      </c>
    </row>
    <row r="139" spans="1:7" ht="19.5" hidden="1" customHeight="1">
      <c r="A139" s="44">
        <v>131</v>
      </c>
      <c r="B139" s="46" t="s">
        <v>138</v>
      </c>
      <c r="C139" s="47" t="s">
        <v>272</v>
      </c>
      <c r="D139" s="45">
        <v>0</v>
      </c>
      <c r="E139" s="9">
        <v>0</v>
      </c>
      <c r="F139" s="22">
        <f t="shared" si="2"/>
        <v>0</v>
      </c>
      <c r="G139" s="32" t="str">
        <f t="shared" si="3"/>
        <v/>
      </c>
    </row>
    <row r="140" spans="1:7" ht="19.5" hidden="1" customHeight="1">
      <c r="A140" s="44">
        <v>132</v>
      </c>
      <c r="B140" s="46" t="s">
        <v>139</v>
      </c>
      <c r="C140" s="47" t="s">
        <v>271</v>
      </c>
      <c r="D140" s="45">
        <v>0</v>
      </c>
      <c r="E140" s="9">
        <v>0</v>
      </c>
      <c r="F140" s="22">
        <f t="shared" si="2"/>
        <v>0</v>
      </c>
      <c r="G140" s="32" t="str">
        <f t="shared" si="3"/>
        <v/>
      </c>
    </row>
    <row r="141" spans="1:7" ht="19.5" hidden="1" customHeight="1">
      <c r="A141" s="44">
        <v>133</v>
      </c>
      <c r="B141" s="46" t="s">
        <v>140</v>
      </c>
      <c r="C141" s="47" t="s">
        <v>273</v>
      </c>
      <c r="D141" s="45">
        <v>0</v>
      </c>
      <c r="E141" s="9">
        <v>0</v>
      </c>
      <c r="F141" s="22">
        <f t="shared" si="2"/>
        <v>0</v>
      </c>
      <c r="G141" s="32" t="str">
        <f t="shared" si="3"/>
        <v/>
      </c>
    </row>
    <row r="142" spans="1:7" ht="19.5" hidden="1" customHeight="1">
      <c r="A142" s="44">
        <v>134</v>
      </c>
      <c r="B142" s="46" t="s">
        <v>141</v>
      </c>
      <c r="C142" s="47" t="s">
        <v>53</v>
      </c>
      <c r="D142" s="45">
        <v>0</v>
      </c>
      <c r="E142" s="9">
        <v>0</v>
      </c>
      <c r="F142" s="22">
        <f t="shared" si="2"/>
        <v>0</v>
      </c>
      <c r="G142" s="32" t="str">
        <f t="shared" si="3"/>
        <v/>
      </c>
    </row>
    <row r="143" spans="1:7" ht="19.5" hidden="1" customHeight="1">
      <c r="A143" s="44">
        <v>135</v>
      </c>
      <c r="B143" s="46" t="s">
        <v>142</v>
      </c>
      <c r="C143" s="47" t="s">
        <v>54</v>
      </c>
      <c r="D143" s="45">
        <v>0</v>
      </c>
      <c r="E143" s="9">
        <v>0</v>
      </c>
      <c r="F143" s="22">
        <f t="shared" si="2"/>
        <v>0</v>
      </c>
      <c r="G143" s="32" t="str">
        <f t="shared" si="3"/>
        <v/>
      </c>
    </row>
    <row r="144" spans="1:7" ht="19.5" hidden="1" customHeight="1">
      <c r="A144" s="44">
        <v>136</v>
      </c>
      <c r="B144" s="46" t="s">
        <v>143</v>
      </c>
      <c r="C144" s="47" t="s">
        <v>55</v>
      </c>
      <c r="D144" s="45">
        <v>0</v>
      </c>
      <c r="E144" s="9">
        <v>0</v>
      </c>
      <c r="F144" s="22">
        <f t="shared" si="2"/>
        <v>0</v>
      </c>
      <c r="G144" s="32" t="str">
        <f t="shared" si="3"/>
        <v/>
      </c>
    </row>
    <row r="145" spans="1:7" ht="19.5" hidden="1" customHeight="1">
      <c r="A145" s="44">
        <v>137</v>
      </c>
      <c r="B145" s="46" t="s">
        <v>245</v>
      </c>
      <c r="C145" s="47" t="s">
        <v>257</v>
      </c>
      <c r="D145" s="45">
        <v>0</v>
      </c>
      <c r="E145" s="9">
        <v>0</v>
      </c>
      <c r="F145" s="22">
        <f t="shared" si="2"/>
        <v>0</v>
      </c>
      <c r="G145" s="32" t="str">
        <f t="shared" si="3"/>
        <v/>
      </c>
    </row>
    <row r="146" spans="1:7" ht="19.5" hidden="1" customHeight="1">
      <c r="A146" s="44">
        <v>138</v>
      </c>
      <c r="B146" s="46" t="s">
        <v>244</v>
      </c>
      <c r="C146" s="47" t="s">
        <v>256</v>
      </c>
      <c r="D146" s="45">
        <v>0</v>
      </c>
      <c r="E146" s="9">
        <v>0</v>
      </c>
      <c r="F146" s="22">
        <f t="shared" si="2"/>
        <v>0</v>
      </c>
      <c r="G146" s="32" t="str">
        <f t="shared" si="3"/>
        <v/>
      </c>
    </row>
    <row r="147" spans="1:7" ht="19.5" hidden="1" customHeight="1">
      <c r="A147" s="44">
        <v>139</v>
      </c>
      <c r="B147" s="46" t="s">
        <v>246</v>
      </c>
      <c r="C147" s="47" t="s">
        <v>258</v>
      </c>
      <c r="D147" s="45">
        <v>0</v>
      </c>
      <c r="E147" s="9">
        <v>0</v>
      </c>
      <c r="F147" s="22">
        <f t="shared" si="2"/>
        <v>0</v>
      </c>
      <c r="G147" s="32" t="str">
        <f t="shared" si="3"/>
        <v/>
      </c>
    </row>
    <row r="148" spans="1:7" ht="19.5" hidden="1" customHeight="1">
      <c r="A148" s="44">
        <v>140</v>
      </c>
      <c r="B148" s="46" t="s">
        <v>144</v>
      </c>
      <c r="C148" s="47" t="s">
        <v>400</v>
      </c>
      <c r="D148" s="45">
        <v>0</v>
      </c>
      <c r="E148" s="9">
        <v>0</v>
      </c>
      <c r="F148" s="22">
        <f t="shared" si="2"/>
        <v>0</v>
      </c>
      <c r="G148" s="32" t="str">
        <f t="shared" si="3"/>
        <v/>
      </c>
    </row>
    <row r="149" spans="1:7" ht="19.5" hidden="1" customHeight="1">
      <c r="A149" s="44">
        <v>141</v>
      </c>
      <c r="B149" s="46" t="s">
        <v>145</v>
      </c>
      <c r="C149" s="47" t="s">
        <v>402</v>
      </c>
      <c r="D149" s="45">
        <v>0</v>
      </c>
      <c r="E149" s="9">
        <v>0</v>
      </c>
      <c r="F149" s="22">
        <f t="shared" si="2"/>
        <v>0</v>
      </c>
      <c r="G149" s="32" t="str">
        <f t="shared" si="3"/>
        <v/>
      </c>
    </row>
    <row r="150" spans="1:7" ht="19.5" hidden="1" customHeight="1">
      <c r="A150" s="44">
        <v>142</v>
      </c>
      <c r="B150" s="46" t="s">
        <v>146</v>
      </c>
      <c r="C150" s="47" t="s">
        <v>404</v>
      </c>
      <c r="D150" s="45">
        <v>0</v>
      </c>
      <c r="E150" s="9">
        <v>0</v>
      </c>
      <c r="F150" s="22">
        <f t="shared" si="2"/>
        <v>0</v>
      </c>
      <c r="G150" s="32" t="str">
        <f t="shared" si="3"/>
        <v/>
      </c>
    </row>
    <row r="151" spans="1:7" ht="19.5" hidden="1" customHeight="1">
      <c r="A151" s="44">
        <v>143</v>
      </c>
      <c r="B151" s="46" t="s">
        <v>399</v>
      </c>
      <c r="C151" s="47" t="s">
        <v>405</v>
      </c>
      <c r="D151" s="45">
        <v>0</v>
      </c>
      <c r="E151" s="9">
        <v>0</v>
      </c>
      <c r="F151" s="22">
        <f t="shared" si="2"/>
        <v>0</v>
      </c>
      <c r="G151" s="32" t="str">
        <f t="shared" si="3"/>
        <v/>
      </c>
    </row>
    <row r="152" spans="1:7" ht="19.5" hidden="1" customHeight="1">
      <c r="A152" s="44">
        <v>144</v>
      </c>
      <c r="B152" s="46" t="s">
        <v>401</v>
      </c>
      <c r="C152" s="47" t="s">
        <v>406</v>
      </c>
      <c r="D152" s="45">
        <v>0</v>
      </c>
      <c r="E152" s="9">
        <v>0</v>
      </c>
      <c r="F152" s="22">
        <f t="shared" ref="F152:F215" si="4">IF(E152&gt;D152,D152,E152)</f>
        <v>0</v>
      </c>
      <c r="G152" s="32" t="str">
        <f t="shared" ref="G152:G215" si="5">IFERROR(F152/D152,"")</f>
        <v/>
      </c>
    </row>
    <row r="153" spans="1:7" ht="19.5" hidden="1" customHeight="1">
      <c r="A153" s="44">
        <v>145</v>
      </c>
      <c r="B153" s="46" t="s">
        <v>403</v>
      </c>
      <c r="C153" s="47" t="s">
        <v>407</v>
      </c>
      <c r="D153" s="45">
        <v>0</v>
      </c>
      <c r="E153" s="9">
        <v>0</v>
      </c>
      <c r="F153" s="22">
        <f t="shared" si="4"/>
        <v>0</v>
      </c>
      <c r="G153" s="32" t="str">
        <f t="shared" si="5"/>
        <v/>
      </c>
    </row>
    <row r="154" spans="1:7" ht="19.5" hidden="1" customHeight="1">
      <c r="A154" s="44">
        <v>146</v>
      </c>
      <c r="B154" s="46"/>
      <c r="C154" s="47" t="s">
        <v>409</v>
      </c>
      <c r="D154" s="45">
        <v>0</v>
      </c>
      <c r="E154" s="9">
        <v>0</v>
      </c>
      <c r="F154" s="22">
        <f t="shared" si="4"/>
        <v>0</v>
      </c>
      <c r="G154" s="32" t="str">
        <f t="shared" si="5"/>
        <v/>
      </c>
    </row>
    <row r="155" spans="1:7" ht="19.5" hidden="1" customHeight="1">
      <c r="A155" s="44">
        <v>147</v>
      </c>
      <c r="B155" s="46"/>
      <c r="C155" s="47" t="s">
        <v>411</v>
      </c>
      <c r="D155" s="45">
        <v>0</v>
      </c>
      <c r="E155" s="9">
        <v>0</v>
      </c>
      <c r="F155" s="22">
        <f t="shared" si="4"/>
        <v>0</v>
      </c>
      <c r="G155" s="32" t="str">
        <f t="shared" si="5"/>
        <v/>
      </c>
    </row>
    <row r="156" spans="1:7" ht="19.5" hidden="1" customHeight="1">
      <c r="A156" s="44">
        <v>148</v>
      </c>
      <c r="B156" s="46"/>
      <c r="C156" s="47" t="s">
        <v>413</v>
      </c>
      <c r="D156" s="45">
        <v>0</v>
      </c>
      <c r="E156" s="9">
        <v>0</v>
      </c>
      <c r="F156" s="22">
        <f t="shared" si="4"/>
        <v>0</v>
      </c>
      <c r="G156" s="32" t="str">
        <f t="shared" si="5"/>
        <v/>
      </c>
    </row>
    <row r="157" spans="1:7" ht="19.5" hidden="1" customHeight="1">
      <c r="A157" s="44">
        <v>149</v>
      </c>
      <c r="B157" s="46" t="s">
        <v>408</v>
      </c>
      <c r="C157" s="47" t="s">
        <v>415</v>
      </c>
      <c r="D157" s="45">
        <v>0</v>
      </c>
      <c r="E157" s="9">
        <v>0</v>
      </c>
      <c r="F157" s="22">
        <f t="shared" si="4"/>
        <v>0</v>
      </c>
      <c r="G157" s="32" t="str">
        <f t="shared" si="5"/>
        <v/>
      </c>
    </row>
    <row r="158" spans="1:7" ht="19.5" hidden="1" customHeight="1">
      <c r="A158" s="44">
        <v>150</v>
      </c>
      <c r="B158" s="46" t="s">
        <v>410</v>
      </c>
      <c r="C158" s="47" t="s">
        <v>417</v>
      </c>
      <c r="D158" s="45">
        <v>0</v>
      </c>
      <c r="E158" s="9">
        <v>0</v>
      </c>
      <c r="F158" s="22">
        <f t="shared" si="4"/>
        <v>0</v>
      </c>
      <c r="G158" s="32" t="str">
        <f t="shared" si="5"/>
        <v/>
      </c>
    </row>
    <row r="159" spans="1:7" ht="19.5" hidden="1" customHeight="1">
      <c r="A159" s="44">
        <v>151</v>
      </c>
      <c r="B159" s="46" t="s">
        <v>412</v>
      </c>
      <c r="C159" s="47" t="s">
        <v>419</v>
      </c>
      <c r="D159" s="45">
        <v>0</v>
      </c>
      <c r="E159" s="9">
        <v>0</v>
      </c>
      <c r="F159" s="22">
        <f t="shared" si="4"/>
        <v>0</v>
      </c>
      <c r="G159" s="32" t="str">
        <f t="shared" si="5"/>
        <v/>
      </c>
    </row>
    <row r="160" spans="1:7" ht="19.5" hidden="1" customHeight="1">
      <c r="A160" s="44">
        <v>152</v>
      </c>
      <c r="B160" s="46" t="s">
        <v>414</v>
      </c>
      <c r="C160" s="47" t="s">
        <v>265</v>
      </c>
      <c r="D160" s="45">
        <v>0</v>
      </c>
      <c r="E160" s="9">
        <v>0</v>
      </c>
      <c r="F160" s="22">
        <f t="shared" si="4"/>
        <v>0</v>
      </c>
      <c r="G160" s="32" t="str">
        <f t="shared" si="5"/>
        <v/>
      </c>
    </row>
    <row r="161" spans="1:7" ht="19.5" hidden="1" customHeight="1">
      <c r="A161" s="44">
        <v>153</v>
      </c>
      <c r="B161" s="46" t="s">
        <v>416</v>
      </c>
      <c r="C161" s="47" t="s">
        <v>264</v>
      </c>
      <c r="D161" s="45">
        <v>0</v>
      </c>
      <c r="E161" s="9">
        <v>0</v>
      </c>
      <c r="F161" s="22">
        <f t="shared" si="4"/>
        <v>0</v>
      </c>
      <c r="G161" s="32" t="str">
        <f t="shared" si="5"/>
        <v/>
      </c>
    </row>
    <row r="162" spans="1:7" ht="19.5" hidden="1" customHeight="1">
      <c r="A162" s="44">
        <v>154</v>
      </c>
      <c r="B162" s="46" t="s">
        <v>418</v>
      </c>
      <c r="C162" s="47" t="s">
        <v>263</v>
      </c>
      <c r="D162" s="45">
        <v>0</v>
      </c>
      <c r="E162" s="9">
        <v>0</v>
      </c>
      <c r="F162" s="22">
        <f t="shared" si="4"/>
        <v>0</v>
      </c>
      <c r="G162" s="32" t="str">
        <f t="shared" si="5"/>
        <v/>
      </c>
    </row>
    <row r="163" spans="1:7" ht="19.5" hidden="1" customHeight="1">
      <c r="A163" s="44">
        <v>155</v>
      </c>
      <c r="B163" s="46" t="s">
        <v>217</v>
      </c>
      <c r="C163" s="47" t="s">
        <v>421</v>
      </c>
      <c r="D163" s="45">
        <v>0</v>
      </c>
      <c r="E163" s="9">
        <v>0</v>
      </c>
      <c r="F163" s="22">
        <f t="shared" si="4"/>
        <v>0</v>
      </c>
      <c r="G163" s="32" t="str">
        <f t="shared" si="5"/>
        <v/>
      </c>
    </row>
    <row r="164" spans="1:7" ht="19.5" hidden="1" customHeight="1">
      <c r="A164" s="44">
        <v>156</v>
      </c>
      <c r="B164" s="46" t="s">
        <v>221</v>
      </c>
      <c r="C164" s="47" t="s">
        <v>423</v>
      </c>
      <c r="D164" s="45">
        <v>0</v>
      </c>
      <c r="E164" s="9">
        <v>0</v>
      </c>
      <c r="F164" s="22">
        <f t="shared" si="4"/>
        <v>0</v>
      </c>
      <c r="G164" s="32" t="str">
        <f t="shared" si="5"/>
        <v/>
      </c>
    </row>
    <row r="165" spans="1:7" ht="19.5" hidden="1" customHeight="1">
      <c r="A165" s="44">
        <v>157</v>
      </c>
      <c r="B165" s="46" t="s">
        <v>226</v>
      </c>
      <c r="C165" s="47" t="s">
        <v>425</v>
      </c>
      <c r="D165" s="45">
        <v>0</v>
      </c>
      <c r="E165" s="9">
        <v>0</v>
      </c>
      <c r="F165" s="22">
        <f t="shared" si="4"/>
        <v>0</v>
      </c>
      <c r="G165" s="32" t="str">
        <f t="shared" si="5"/>
        <v/>
      </c>
    </row>
    <row r="166" spans="1:7" ht="19.5" hidden="1" customHeight="1">
      <c r="A166" s="44">
        <v>158</v>
      </c>
      <c r="B166" s="46" t="s">
        <v>420</v>
      </c>
      <c r="C166" s="47" t="s">
        <v>426</v>
      </c>
      <c r="D166" s="45">
        <v>0</v>
      </c>
      <c r="E166" s="9">
        <v>0</v>
      </c>
      <c r="F166" s="22">
        <f t="shared" si="4"/>
        <v>0</v>
      </c>
      <c r="G166" s="32" t="str">
        <f t="shared" si="5"/>
        <v/>
      </c>
    </row>
    <row r="167" spans="1:7" ht="19.5" hidden="1" customHeight="1">
      <c r="A167" s="44">
        <v>159</v>
      </c>
      <c r="B167" s="46" t="s">
        <v>422</v>
      </c>
      <c r="C167" s="47" t="s">
        <v>427</v>
      </c>
      <c r="D167" s="45">
        <v>0</v>
      </c>
      <c r="E167" s="9">
        <v>0</v>
      </c>
      <c r="F167" s="22">
        <f t="shared" si="4"/>
        <v>0</v>
      </c>
      <c r="G167" s="32" t="str">
        <f t="shared" si="5"/>
        <v/>
      </c>
    </row>
    <row r="168" spans="1:7" ht="19.5" hidden="1" customHeight="1">
      <c r="A168" s="44">
        <v>160</v>
      </c>
      <c r="B168" s="46" t="s">
        <v>424</v>
      </c>
      <c r="C168" s="47" t="s">
        <v>429</v>
      </c>
      <c r="D168" s="45">
        <v>0</v>
      </c>
      <c r="E168" s="9">
        <v>0</v>
      </c>
      <c r="F168" s="22">
        <f t="shared" si="4"/>
        <v>0</v>
      </c>
      <c r="G168" s="32" t="str">
        <f t="shared" si="5"/>
        <v/>
      </c>
    </row>
    <row r="169" spans="1:7" ht="19.5" hidden="1" customHeight="1">
      <c r="A169" s="44">
        <v>161</v>
      </c>
      <c r="B169" s="46" t="s">
        <v>250</v>
      </c>
      <c r="C169" s="47" t="s">
        <v>431</v>
      </c>
      <c r="D169" s="45">
        <v>0</v>
      </c>
      <c r="E169" s="9">
        <v>0</v>
      </c>
      <c r="F169" s="22">
        <f t="shared" si="4"/>
        <v>0</v>
      </c>
      <c r="G169" s="32" t="str">
        <f t="shared" si="5"/>
        <v/>
      </c>
    </row>
    <row r="170" spans="1:7" ht="19.5" hidden="1" customHeight="1">
      <c r="A170" s="44">
        <v>162</v>
      </c>
      <c r="B170" s="46" t="s">
        <v>251</v>
      </c>
      <c r="C170" s="47" t="s">
        <v>433</v>
      </c>
      <c r="D170" s="45">
        <v>0</v>
      </c>
      <c r="E170" s="9">
        <v>0</v>
      </c>
      <c r="F170" s="22">
        <f t="shared" si="4"/>
        <v>0</v>
      </c>
      <c r="G170" s="32" t="str">
        <f t="shared" si="5"/>
        <v/>
      </c>
    </row>
    <row r="171" spans="1:7" ht="19.5" hidden="1" customHeight="1">
      <c r="A171" s="44">
        <v>163</v>
      </c>
      <c r="B171" s="46" t="s">
        <v>428</v>
      </c>
      <c r="C171" s="47" t="s">
        <v>435</v>
      </c>
      <c r="D171" s="45">
        <v>0</v>
      </c>
      <c r="E171" s="9">
        <v>0</v>
      </c>
      <c r="F171" s="22">
        <f t="shared" si="4"/>
        <v>0</v>
      </c>
      <c r="G171" s="32" t="str">
        <f t="shared" si="5"/>
        <v/>
      </c>
    </row>
    <row r="172" spans="1:7" ht="19.5" hidden="1" customHeight="1">
      <c r="A172" s="44">
        <v>164</v>
      </c>
      <c r="B172" s="46" t="s">
        <v>430</v>
      </c>
      <c r="C172" s="47" t="s">
        <v>437</v>
      </c>
      <c r="D172" s="45">
        <v>0</v>
      </c>
      <c r="E172" s="9">
        <v>0</v>
      </c>
      <c r="F172" s="22">
        <f t="shared" si="4"/>
        <v>0</v>
      </c>
      <c r="G172" s="32" t="str">
        <f t="shared" si="5"/>
        <v/>
      </c>
    </row>
    <row r="173" spans="1:7" ht="19.5" hidden="1" customHeight="1">
      <c r="A173" s="44">
        <v>165</v>
      </c>
      <c r="B173" s="46" t="s">
        <v>432</v>
      </c>
      <c r="C173" s="47" t="s">
        <v>439</v>
      </c>
      <c r="D173" s="45">
        <v>0</v>
      </c>
      <c r="E173" s="9">
        <v>0</v>
      </c>
      <c r="F173" s="22">
        <f t="shared" si="4"/>
        <v>0</v>
      </c>
      <c r="G173" s="32" t="str">
        <f t="shared" si="5"/>
        <v/>
      </c>
    </row>
    <row r="174" spans="1:7" ht="19.5" hidden="1" customHeight="1">
      <c r="A174" s="44">
        <v>166</v>
      </c>
      <c r="B174" s="46" t="s">
        <v>434</v>
      </c>
      <c r="C174" s="47" t="s">
        <v>441</v>
      </c>
      <c r="D174" s="45">
        <v>0</v>
      </c>
      <c r="E174" s="9">
        <v>0</v>
      </c>
      <c r="F174" s="22">
        <f t="shared" si="4"/>
        <v>0</v>
      </c>
      <c r="G174" s="32" t="str">
        <f t="shared" si="5"/>
        <v/>
      </c>
    </row>
    <row r="175" spans="1:7" ht="19.5" hidden="1" customHeight="1">
      <c r="A175" s="44">
        <v>167</v>
      </c>
      <c r="B175" s="46" t="s">
        <v>436</v>
      </c>
      <c r="C175" s="47" t="s">
        <v>443</v>
      </c>
      <c r="D175" s="45">
        <v>0</v>
      </c>
      <c r="E175" s="9">
        <v>0</v>
      </c>
      <c r="F175" s="22">
        <f t="shared" si="4"/>
        <v>0</v>
      </c>
      <c r="G175" s="32" t="str">
        <f t="shared" si="5"/>
        <v/>
      </c>
    </row>
    <row r="176" spans="1:7" ht="19.5" hidden="1" customHeight="1">
      <c r="A176" s="44">
        <v>168</v>
      </c>
      <c r="B176" s="46" t="s">
        <v>438</v>
      </c>
      <c r="C176" s="47" t="s">
        <v>445</v>
      </c>
      <c r="D176" s="45">
        <v>0</v>
      </c>
      <c r="E176" s="9">
        <v>0</v>
      </c>
      <c r="F176" s="22">
        <f t="shared" si="4"/>
        <v>0</v>
      </c>
      <c r="G176" s="32" t="str">
        <f t="shared" si="5"/>
        <v/>
      </c>
    </row>
    <row r="177" spans="1:7" ht="19.5" hidden="1" customHeight="1">
      <c r="A177" s="44">
        <v>169</v>
      </c>
      <c r="B177" s="46" t="s">
        <v>440</v>
      </c>
      <c r="C177" s="47" t="s">
        <v>447</v>
      </c>
      <c r="D177" s="45">
        <v>0</v>
      </c>
      <c r="E177" s="9">
        <v>0</v>
      </c>
      <c r="F177" s="22">
        <f t="shared" si="4"/>
        <v>0</v>
      </c>
      <c r="G177" s="32" t="str">
        <f t="shared" si="5"/>
        <v/>
      </c>
    </row>
    <row r="178" spans="1:7" ht="19.5" hidden="1" customHeight="1">
      <c r="A178" s="44">
        <v>170</v>
      </c>
      <c r="B178" s="46" t="s">
        <v>442</v>
      </c>
      <c r="C178" s="47" t="s">
        <v>449</v>
      </c>
      <c r="D178" s="45">
        <v>0</v>
      </c>
      <c r="E178" s="9">
        <v>0</v>
      </c>
      <c r="F178" s="22">
        <f t="shared" si="4"/>
        <v>0</v>
      </c>
      <c r="G178" s="32" t="str">
        <f t="shared" si="5"/>
        <v/>
      </c>
    </row>
    <row r="179" spans="1:7" ht="19.5" hidden="1" customHeight="1">
      <c r="A179" s="44">
        <v>171</v>
      </c>
      <c r="B179" s="46" t="s">
        <v>444</v>
      </c>
      <c r="C179" s="47" t="s">
        <v>451</v>
      </c>
      <c r="D179" s="45">
        <v>0</v>
      </c>
      <c r="E179" s="9">
        <v>0</v>
      </c>
      <c r="F179" s="22">
        <f t="shared" si="4"/>
        <v>0</v>
      </c>
      <c r="G179" s="32" t="str">
        <f t="shared" si="5"/>
        <v/>
      </c>
    </row>
    <row r="180" spans="1:7" ht="19.5" hidden="1" customHeight="1">
      <c r="A180" s="44">
        <v>172</v>
      </c>
      <c r="B180" s="46" t="s">
        <v>446</v>
      </c>
      <c r="C180" s="47" t="s">
        <v>452</v>
      </c>
      <c r="D180" s="45">
        <v>0</v>
      </c>
      <c r="E180" s="9">
        <v>0</v>
      </c>
      <c r="F180" s="22">
        <f t="shared" si="4"/>
        <v>0</v>
      </c>
      <c r="G180" s="32" t="str">
        <f t="shared" si="5"/>
        <v/>
      </c>
    </row>
    <row r="181" spans="1:7" ht="19.5" hidden="1" customHeight="1">
      <c r="A181" s="44">
        <v>173</v>
      </c>
      <c r="B181" s="46" t="s">
        <v>448</v>
      </c>
      <c r="C181" s="47" t="s">
        <v>453</v>
      </c>
      <c r="D181" s="45">
        <v>0</v>
      </c>
      <c r="E181" s="9">
        <v>0</v>
      </c>
      <c r="F181" s="22">
        <f t="shared" si="4"/>
        <v>0</v>
      </c>
      <c r="G181" s="32" t="str">
        <f t="shared" si="5"/>
        <v/>
      </c>
    </row>
    <row r="182" spans="1:7" ht="19.5" hidden="1" customHeight="1">
      <c r="A182" s="44">
        <v>174</v>
      </c>
      <c r="B182" s="46" t="s">
        <v>450</v>
      </c>
      <c r="C182" s="47" t="s">
        <v>454</v>
      </c>
      <c r="D182" s="45">
        <v>0</v>
      </c>
      <c r="E182" s="9">
        <v>0</v>
      </c>
      <c r="F182" s="22">
        <f t="shared" si="4"/>
        <v>0</v>
      </c>
      <c r="G182" s="32" t="str">
        <f t="shared" si="5"/>
        <v/>
      </c>
    </row>
    <row r="183" spans="1:7" ht="19.5" hidden="1" customHeight="1">
      <c r="A183" s="44">
        <v>175</v>
      </c>
      <c r="B183" s="46" t="s">
        <v>242</v>
      </c>
      <c r="C183" s="47" t="s">
        <v>455</v>
      </c>
      <c r="D183" s="45">
        <v>0</v>
      </c>
      <c r="E183" s="9">
        <v>0</v>
      </c>
      <c r="F183" s="22">
        <f t="shared" si="4"/>
        <v>0</v>
      </c>
      <c r="G183" s="32" t="str">
        <f t="shared" si="5"/>
        <v/>
      </c>
    </row>
    <row r="184" spans="1:7" ht="19.5" hidden="1" customHeight="1">
      <c r="A184" s="44">
        <v>176</v>
      </c>
      <c r="B184" s="46" t="s">
        <v>241</v>
      </c>
      <c r="C184" s="47" t="s">
        <v>456</v>
      </c>
      <c r="D184" s="45">
        <v>0</v>
      </c>
      <c r="E184" s="9">
        <v>0</v>
      </c>
      <c r="F184" s="22">
        <f t="shared" si="4"/>
        <v>0</v>
      </c>
      <c r="G184" s="32" t="str">
        <f t="shared" si="5"/>
        <v/>
      </c>
    </row>
    <row r="185" spans="1:7" ht="19.5" hidden="1" customHeight="1">
      <c r="A185" s="44">
        <v>177</v>
      </c>
      <c r="B185" s="46" t="s">
        <v>243</v>
      </c>
      <c r="C185" s="47" t="s">
        <v>457</v>
      </c>
      <c r="D185" s="45">
        <v>0</v>
      </c>
      <c r="E185" s="9">
        <v>0</v>
      </c>
      <c r="F185" s="22">
        <f t="shared" si="4"/>
        <v>0</v>
      </c>
      <c r="G185" s="32" t="str">
        <f t="shared" si="5"/>
        <v/>
      </c>
    </row>
    <row r="186" spans="1:7" ht="19.5" customHeight="1">
      <c r="A186" s="44">
        <v>178</v>
      </c>
      <c r="B186" s="46" t="s">
        <v>148</v>
      </c>
      <c r="C186" s="47" t="s">
        <v>459</v>
      </c>
      <c r="D186" s="45">
        <v>350</v>
      </c>
      <c r="E186" s="9">
        <v>326</v>
      </c>
      <c r="F186" s="22">
        <f t="shared" si="4"/>
        <v>326</v>
      </c>
      <c r="G186" s="32">
        <f t="shared" si="5"/>
        <v>0.93142857142857138</v>
      </c>
    </row>
    <row r="187" spans="1:7" ht="19.5" customHeight="1">
      <c r="A187" s="44">
        <v>179</v>
      </c>
      <c r="B187" s="46" t="s">
        <v>149</v>
      </c>
      <c r="C187" s="47" t="s">
        <v>461</v>
      </c>
      <c r="D187" s="45">
        <v>350</v>
      </c>
      <c r="E187" s="9">
        <v>326</v>
      </c>
      <c r="F187" s="22">
        <f t="shared" si="4"/>
        <v>326</v>
      </c>
      <c r="G187" s="32">
        <f t="shared" si="5"/>
        <v>0.93142857142857138</v>
      </c>
    </row>
    <row r="188" spans="1:7" ht="19.5" customHeight="1">
      <c r="A188" s="44">
        <v>180</v>
      </c>
      <c r="B188" s="46" t="s">
        <v>147</v>
      </c>
      <c r="C188" s="47" t="s">
        <v>463</v>
      </c>
      <c r="D188" s="45">
        <v>350</v>
      </c>
      <c r="E188" s="9">
        <v>326</v>
      </c>
      <c r="F188" s="22">
        <f t="shared" si="4"/>
        <v>326</v>
      </c>
      <c r="G188" s="32">
        <f t="shared" si="5"/>
        <v>0.93142857142857138</v>
      </c>
    </row>
    <row r="189" spans="1:7" ht="19.5" hidden="1" customHeight="1">
      <c r="A189" s="44">
        <v>181</v>
      </c>
      <c r="B189" s="46" t="s">
        <v>458</v>
      </c>
      <c r="C189" s="47" t="s">
        <v>464</v>
      </c>
      <c r="D189" s="45">
        <v>0</v>
      </c>
      <c r="E189" s="9">
        <v>0</v>
      </c>
      <c r="F189" s="22">
        <f t="shared" si="4"/>
        <v>0</v>
      </c>
      <c r="G189" s="32" t="str">
        <f t="shared" si="5"/>
        <v/>
      </c>
    </row>
    <row r="190" spans="1:7" ht="19.5" hidden="1" customHeight="1">
      <c r="A190" s="44">
        <v>182</v>
      </c>
      <c r="B190" s="46" t="s">
        <v>460</v>
      </c>
      <c r="C190" s="47" t="s">
        <v>465</v>
      </c>
      <c r="D190" s="45">
        <v>0</v>
      </c>
      <c r="E190" s="9">
        <v>0</v>
      </c>
      <c r="F190" s="22">
        <f t="shared" si="4"/>
        <v>0</v>
      </c>
      <c r="G190" s="32" t="str">
        <f t="shared" si="5"/>
        <v/>
      </c>
    </row>
    <row r="191" spans="1:7" ht="19.5" hidden="1" customHeight="1">
      <c r="A191" s="44">
        <v>183</v>
      </c>
      <c r="B191" s="46" t="s">
        <v>462</v>
      </c>
      <c r="C191" s="47" t="s">
        <v>467</v>
      </c>
      <c r="D191" s="45">
        <v>0</v>
      </c>
      <c r="E191" s="9">
        <v>0</v>
      </c>
      <c r="F191" s="22">
        <f t="shared" si="4"/>
        <v>0</v>
      </c>
      <c r="G191" s="32" t="str">
        <f t="shared" si="5"/>
        <v/>
      </c>
    </row>
    <row r="192" spans="1:7" ht="19.5" hidden="1" customHeight="1">
      <c r="A192" s="44">
        <v>184</v>
      </c>
      <c r="B192" s="46" t="s">
        <v>216</v>
      </c>
      <c r="C192" s="47" t="s">
        <v>468</v>
      </c>
      <c r="D192" s="45">
        <v>0</v>
      </c>
      <c r="E192" s="9">
        <v>0</v>
      </c>
      <c r="F192" s="22">
        <f t="shared" si="4"/>
        <v>0</v>
      </c>
      <c r="G192" s="32" t="str">
        <f t="shared" si="5"/>
        <v/>
      </c>
    </row>
    <row r="193" spans="1:7" ht="19.5" hidden="1" customHeight="1">
      <c r="A193" s="44">
        <v>185</v>
      </c>
      <c r="B193" s="46" t="s">
        <v>220</v>
      </c>
      <c r="C193" s="47" t="s">
        <v>469</v>
      </c>
      <c r="D193" s="45">
        <v>0</v>
      </c>
      <c r="E193" s="9">
        <v>0</v>
      </c>
      <c r="F193" s="22">
        <f t="shared" si="4"/>
        <v>0</v>
      </c>
      <c r="G193" s="32" t="str">
        <f t="shared" si="5"/>
        <v/>
      </c>
    </row>
    <row r="194" spans="1:7" ht="19.5" hidden="1" customHeight="1">
      <c r="A194" s="44">
        <v>186</v>
      </c>
      <c r="B194" s="46" t="s">
        <v>466</v>
      </c>
      <c r="C194" s="47" t="s">
        <v>470</v>
      </c>
      <c r="D194" s="45">
        <v>0</v>
      </c>
      <c r="E194" s="9">
        <v>0</v>
      </c>
      <c r="F194" s="22">
        <f t="shared" si="4"/>
        <v>0</v>
      </c>
      <c r="G194" s="32" t="str">
        <f t="shared" si="5"/>
        <v/>
      </c>
    </row>
    <row r="195" spans="1:7" ht="19.5" hidden="1" customHeight="1">
      <c r="A195" s="44">
        <v>187</v>
      </c>
      <c r="B195" s="46" t="s">
        <v>225</v>
      </c>
      <c r="C195" s="47" t="s">
        <v>471</v>
      </c>
      <c r="D195" s="45">
        <v>0</v>
      </c>
      <c r="E195" s="9">
        <v>0</v>
      </c>
      <c r="F195" s="22">
        <f t="shared" si="4"/>
        <v>0</v>
      </c>
      <c r="G195" s="32" t="str">
        <f t="shared" si="5"/>
        <v/>
      </c>
    </row>
    <row r="196" spans="1:7" ht="19.5" hidden="1" customHeight="1">
      <c r="A196" s="44">
        <v>188</v>
      </c>
      <c r="B196" s="46" t="s">
        <v>66</v>
      </c>
      <c r="C196" s="47" t="s">
        <v>472</v>
      </c>
      <c r="D196" s="45">
        <v>0</v>
      </c>
      <c r="E196" s="9">
        <v>0</v>
      </c>
      <c r="F196" s="22">
        <f t="shared" si="4"/>
        <v>0</v>
      </c>
      <c r="G196" s="32" t="str">
        <f t="shared" si="5"/>
        <v/>
      </c>
    </row>
    <row r="197" spans="1:7" ht="19.5" hidden="1" customHeight="1">
      <c r="A197" s="44">
        <v>189</v>
      </c>
      <c r="B197" s="46" t="s">
        <v>65</v>
      </c>
      <c r="C197" s="47" t="s">
        <v>473</v>
      </c>
      <c r="D197" s="45">
        <v>0</v>
      </c>
      <c r="E197" s="9">
        <v>0</v>
      </c>
      <c r="F197" s="22">
        <f t="shared" si="4"/>
        <v>0</v>
      </c>
      <c r="G197" s="32" t="str">
        <f t="shared" si="5"/>
        <v/>
      </c>
    </row>
    <row r="198" spans="1:7" ht="19.5" hidden="1" customHeight="1">
      <c r="A198" s="44">
        <v>190</v>
      </c>
      <c r="B198" s="46" t="s">
        <v>67</v>
      </c>
      <c r="C198" s="47" t="s">
        <v>474</v>
      </c>
      <c r="D198" s="45">
        <v>0</v>
      </c>
      <c r="E198" s="9">
        <v>0</v>
      </c>
      <c r="F198" s="22">
        <f t="shared" si="4"/>
        <v>0</v>
      </c>
      <c r="G198" s="32" t="str">
        <f t="shared" si="5"/>
        <v/>
      </c>
    </row>
    <row r="199" spans="1:7" ht="19.5" customHeight="1">
      <c r="A199" s="44">
        <v>191</v>
      </c>
      <c r="B199" s="46" t="s">
        <v>164</v>
      </c>
      <c r="C199" s="47" t="s">
        <v>475</v>
      </c>
      <c r="D199" s="45">
        <v>250</v>
      </c>
      <c r="E199" s="9">
        <v>230</v>
      </c>
      <c r="F199" s="22">
        <f t="shared" si="4"/>
        <v>230</v>
      </c>
      <c r="G199" s="32">
        <f t="shared" si="5"/>
        <v>0.92</v>
      </c>
    </row>
    <row r="200" spans="1:7" ht="19.5" customHeight="1">
      <c r="A200" s="44">
        <v>192</v>
      </c>
      <c r="B200" s="46" t="s">
        <v>165</v>
      </c>
      <c r="C200" s="47" t="s">
        <v>476</v>
      </c>
      <c r="D200" s="45">
        <v>250</v>
      </c>
      <c r="E200" s="9">
        <v>230</v>
      </c>
      <c r="F200" s="22">
        <f t="shared" si="4"/>
        <v>230</v>
      </c>
      <c r="G200" s="32">
        <f t="shared" si="5"/>
        <v>0.92</v>
      </c>
    </row>
    <row r="201" spans="1:7" ht="19.5" customHeight="1">
      <c r="A201" s="44">
        <v>193</v>
      </c>
      <c r="B201" s="46" t="s">
        <v>163</v>
      </c>
      <c r="C201" s="47" t="s">
        <v>477</v>
      </c>
      <c r="D201" s="45">
        <v>250</v>
      </c>
      <c r="E201" s="9">
        <v>230</v>
      </c>
      <c r="F201" s="22">
        <f t="shared" si="4"/>
        <v>230</v>
      </c>
      <c r="G201" s="32">
        <f t="shared" si="5"/>
        <v>0.92</v>
      </c>
    </row>
    <row r="202" spans="1:7" ht="19.5" hidden="1" customHeight="1">
      <c r="A202" s="44">
        <v>194</v>
      </c>
      <c r="B202" s="46" t="s">
        <v>161</v>
      </c>
      <c r="C202" s="47" t="s">
        <v>479</v>
      </c>
      <c r="D202" s="45">
        <v>0</v>
      </c>
      <c r="E202" s="9">
        <v>0</v>
      </c>
      <c r="F202" s="22">
        <f t="shared" si="4"/>
        <v>0</v>
      </c>
      <c r="G202" s="32" t="str">
        <f t="shared" si="5"/>
        <v/>
      </c>
    </row>
    <row r="203" spans="1:7" ht="19.5" hidden="1" customHeight="1">
      <c r="A203" s="44">
        <v>195</v>
      </c>
      <c r="B203" s="46" t="s">
        <v>162</v>
      </c>
      <c r="C203" s="47" t="s">
        <v>481</v>
      </c>
      <c r="D203" s="45">
        <v>0</v>
      </c>
      <c r="E203" s="9">
        <v>0</v>
      </c>
      <c r="F203" s="22">
        <f t="shared" si="4"/>
        <v>0</v>
      </c>
      <c r="G203" s="32" t="str">
        <f t="shared" si="5"/>
        <v/>
      </c>
    </row>
    <row r="204" spans="1:7" ht="19.5" hidden="1" customHeight="1">
      <c r="A204" s="44">
        <v>196</v>
      </c>
      <c r="B204" s="46" t="s">
        <v>160</v>
      </c>
      <c r="C204" s="47" t="s">
        <v>483</v>
      </c>
      <c r="D204" s="45">
        <v>0</v>
      </c>
      <c r="E204" s="9">
        <v>0</v>
      </c>
      <c r="F204" s="22">
        <f t="shared" si="4"/>
        <v>0</v>
      </c>
      <c r="G204" s="32" t="str">
        <f t="shared" si="5"/>
        <v/>
      </c>
    </row>
    <row r="205" spans="1:7" ht="19.5" customHeight="1">
      <c r="A205" s="44">
        <v>197</v>
      </c>
      <c r="B205" s="46" t="s">
        <v>478</v>
      </c>
      <c r="C205" s="47" t="s">
        <v>484</v>
      </c>
      <c r="D205" s="45">
        <v>100</v>
      </c>
      <c r="E205" s="9">
        <v>90</v>
      </c>
      <c r="F205" s="22">
        <f t="shared" si="4"/>
        <v>90</v>
      </c>
      <c r="G205" s="32">
        <f t="shared" si="5"/>
        <v>0.9</v>
      </c>
    </row>
    <row r="206" spans="1:7" ht="19.5" hidden="1" customHeight="1">
      <c r="A206" s="44">
        <v>198</v>
      </c>
      <c r="B206" s="46" t="s">
        <v>480</v>
      </c>
      <c r="C206" s="47" t="s">
        <v>485</v>
      </c>
      <c r="D206" s="45">
        <v>0</v>
      </c>
      <c r="E206" s="9">
        <v>0</v>
      </c>
      <c r="F206" s="22">
        <f t="shared" si="4"/>
        <v>0</v>
      </c>
      <c r="G206" s="32" t="str">
        <f t="shared" si="5"/>
        <v/>
      </c>
    </row>
    <row r="207" spans="1:7" ht="19.5" customHeight="1">
      <c r="A207" s="44">
        <v>199</v>
      </c>
      <c r="B207" s="46" t="s">
        <v>482</v>
      </c>
      <c r="C207" s="47" t="s">
        <v>270</v>
      </c>
      <c r="D207" s="45">
        <v>100</v>
      </c>
      <c r="E207" s="9">
        <v>90</v>
      </c>
      <c r="F207" s="22">
        <f t="shared" si="4"/>
        <v>90</v>
      </c>
      <c r="G207" s="32">
        <f t="shared" si="5"/>
        <v>0.9</v>
      </c>
    </row>
    <row r="208" spans="1:7" ht="19.5" customHeight="1">
      <c r="A208" s="44">
        <v>200</v>
      </c>
      <c r="B208" s="46" t="s">
        <v>215</v>
      </c>
      <c r="C208" s="47" t="s">
        <v>486</v>
      </c>
      <c r="D208" s="45">
        <v>160</v>
      </c>
      <c r="E208" s="9">
        <v>160</v>
      </c>
      <c r="F208" s="22">
        <f t="shared" si="4"/>
        <v>160</v>
      </c>
      <c r="G208" s="32">
        <f t="shared" si="5"/>
        <v>1</v>
      </c>
    </row>
    <row r="209" spans="1:7" ht="19.5" customHeight="1">
      <c r="A209" s="44">
        <v>201</v>
      </c>
      <c r="B209" s="46" t="s">
        <v>219</v>
      </c>
      <c r="C209" s="47" t="s">
        <v>487</v>
      </c>
      <c r="D209" s="45">
        <v>160</v>
      </c>
      <c r="E209" s="9">
        <v>160</v>
      </c>
      <c r="F209" s="22">
        <f t="shared" si="4"/>
        <v>160</v>
      </c>
      <c r="G209" s="32">
        <f t="shared" si="5"/>
        <v>1</v>
      </c>
    </row>
    <row r="210" spans="1:7" ht="19.5" customHeight="1">
      <c r="A210" s="44">
        <v>202</v>
      </c>
      <c r="B210" s="46" t="s">
        <v>224</v>
      </c>
      <c r="C210" s="47" t="s">
        <v>488</v>
      </c>
      <c r="D210" s="45">
        <v>160</v>
      </c>
      <c r="E210" s="9">
        <v>160</v>
      </c>
      <c r="F210" s="22">
        <f t="shared" si="4"/>
        <v>160</v>
      </c>
      <c r="G210" s="32">
        <f t="shared" si="5"/>
        <v>1</v>
      </c>
    </row>
    <row r="211" spans="1:7" ht="19.5" hidden="1" customHeight="1">
      <c r="A211" s="44">
        <v>203</v>
      </c>
      <c r="B211" s="46" t="s">
        <v>154</v>
      </c>
      <c r="C211" s="47" t="s">
        <v>489</v>
      </c>
      <c r="D211" s="45">
        <v>0</v>
      </c>
      <c r="E211" s="9">
        <v>0</v>
      </c>
      <c r="F211" s="22">
        <f t="shared" si="4"/>
        <v>0</v>
      </c>
      <c r="G211" s="32" t="str">
        <f t="shared" si="5"/>
        <v/>
      </c>
    </row>
    <row r="212" spans="1:7" ht="19.5" hidden="1" customHeight="1">
      <c r="A212" s="44">
        <v>204</v>
      </c>
      <c r="B212" s="46" t="s">
        <v>155</v>
      </c>
      <c r="C212" s="47" t="s">
        <v>490</v>
      </c>
      <c r="D212" s="45">
        <v>0</v>
      </c>
      <c r="E212" s="9">
        <v>0</v>
      </c>
      <c r="F212" s="22">
        <f t="shared" si="4"/>
        <v>0</v>
      </c>
      <c r="G212" s="32" t="str">
        <f t="shared" si="5"/>
        <v/>
      </c>
    </row>
    <row r="213" spans="1:7" ht="19.5" hidden="1" customHeight="1">
      <c r="A213" s="44">
        <v>205</v>
      </c>
      <c r="B213" s="46" t="s">
        <v>153</v>
      </c>
      <c r="C213" s="47" t="s">
        <v>491</v>
      </c>
      <c r="D213" s="45">
        <v>0</v>
      </c>
      <c r="E213" s="9">
        <v>0</v>
      </c>
      <c r="F213" s="22">
        <f t="shared" si="4"/>
        <v>0</v>
      </c>
      <c r="G213" s="32" t="str">
        <f t="shared" si="5"/>
        <v/>
      </c>
    </row>
    <row r="214" spans="1:7" ht="19.5" hidden="1" customHeight="1">
      <c r="A214" s="44">
        <v>206</v>
      </c>
      <c r="B214" s="46" t="s">
        <v>167</v>
      </c>
      <c r="C214" s="47" t="s">
        <v>493</v>
      </c>
      <c r="D214" s="45">
        <v>0</v>
      </c>
      <c r="E214" s="9">
        <v>0</v>
      </c>
      <c r="F214" s="22">
        <f t="shared" si="4"/>
        <v>0</v>
      </c>
      <c r="G214" s="32" t="str">
        <f t="shared" si="5"/>
        <v/>
      </c>
    </row>
    <row r="215" spans="1:7" ht="19.5" hidden="1" customHeight="1">
      <c r="A215" s="44">
        <v>207</v>
      </c>
      <c r="B215" s="46" t="s">
        <v>168</v>
      </c>
      <c r="C215" s="47" t="s">
        <v>495</v>
      </c>
      <c r="D215" s="45">
        <v>0</v>
      </c>
      <c r="E215" s="9">
        <v>0</v>
      </c>
      <c r="F215" s="22">
        <f t="shared" si="4"/>
        <v>0</v>
      </c>
      <c r="G215" s="32" t="str">
        <f t="shared" si="5"/>
        <v/>
      </c>
    </row>
    <row r="216" spans="1:7" ht="19.5" hidden="1" customHeight="1">
      <c r="A216" s="44">
        <v>208</v>
      </c>
      <c r="B216" s="46" t="s">
        <v>166</v>
      </c>
      <c r="C216" s="47" t="s">
        <v>497</v>
      </c>
      <c r="D216" s="45">
        <v>0</v>
      </c>
      <c r="E216" s="9">
        <v>0</v>
      </c>
      <c r="F216" s="22">
        <f t="shared" ref="F216:F235" si="6">IF(E216&gt;D216,D216,E216)</f>
        <v>0</v>
      </c>
      <c r="G216" s="32" t="str">
        <f t="shared" ref="G216:G235" si="7">IFERROR(F216/D216,"")</f>
        <v/>
      </c>
    </row>
    <row r="217" spans="1:7" ht="19.5" hidden="1" customHeight="1">
      <c r="A217" s="44">
        <v>209</v>
      </c>
      <c r="B217" s="46" t="s">
        <v>492</v>
      </c>
      <c r="C217" s="47" t="s">
        <v>499</v>
      </c>
      <c r="D217" s="45">
        <v>0</v>
      </c>
      <c r="E217" s="9">
        <v>0</v>
      </c>
      <c r="F217" s="22">
        <f t="shared" si="6"/>
        <v>0</v>
      </c>
      <c r="G217" s="32" t="str">
        <f t="shared" si="7"/>
        <v/>
      </c>
    </row>
    <row r="218" spans="1:7" ht="19.5" hidden="1" customHeight="1">
      <c r="A218" s="44">
        <v>210</v>
      </c>
      <c r="B218" s="46" t="s">
        <v>494</v>
      </c>
      <c r="C218" s="47" t="s">
        <v>501</v>
      </c>
      <c r="D218" s="45">
        <v>0</v>
      </c>
      <c r="E218" s="9">
        <v>0</v>
      </c>
      <c r="F218" s="22">
        <f t="shared" si="6"/>
        <v>0</v>
      </c>
      <c r="G218" s="32" t="str">
        <f t="shared" si="7"/>
        <v/>
      </c>
    </row>
    <row r="219" spans="1:7" ht="19.5" hidden="1" customHeight="1">
      <c r="A219" s="44">
        <v>211</v>
      </c>
      <c r="B219" s="46" t="s">
        <v>496</v>
      </c>
      <c r="C219" s="47" t="s">
        <v>503</v>
      </c>
      <c r="D219" s="45">
        <v>0</v>
      </c>
      <c r="E219" s="9">
        <v>0</v>
      </c>
      <c r="F219" s="22">
        <f t="shared" si="6"/>
        <v>0</v>
      </c>
      <c r="G219" s="32" t="str">
        <f t="shared" si="7"/>
        <v/>
      </c>
    </row>
    <row r="220" spans="1:7" ht="19.5" hidden="1" customHeight="1">
      <c r="A220" s="44">
        <v>212</v>
      </c>
      <c r="B220" s="46" t="s">
        <v>498</v>
      </c>
      <c r="C220" s="47" t="s">
        <v>504</v>
      </c>
      <c r="D220" s="45">
        <v>0</v>
      </c>
      <c r="E220" s="9">
        <v>0</v>
      </c>
      <c r="F220" s="22">
        <f t="shared" si="6"/>
        <v>0</v>
      </c>
      <c r="G220" s="32" t="str">
        <f t="shared" si="7"/>
        <v/>
      </c>
    </row>
    <row r="221" spans="1:7" ht="19.5" hidden="1" customHeight="1">
      <c r="A221" s="44">
        <v>213</v>
      </c>
      <c r="B221" s="46" t="s">
        <v>500</v>
      </c>
      <c r="C221" s="47" t="s">
        <v>505</v>
      </c>
      <c r="D221" s="45">
        <v>0</v>
      </c>
      <c r="E221" s="9">
        <v>0</v>
      </c>
      <c r="F221" s="22">
        <f t="shared" si="6"/>
        <v>0</v>
      </c>
      <c r="G221" s="32" t="str">
        <f t="shared" si="7"/>
        <v/>
      </c>
    </row>
    <row r="222" spans="1:7" ht="19.5" hidden="1" customHeight="1">
      <c r="A222" s="44">
        <v>214</v>
      </c>
      <c r="B222" s="46" t="s">
        <v>502</v>
      </c>
      <c r="C222" s="47" t="s">
        <v>56</v>
      </c>
      <c r="D222" s="45">
        <v>0</v>
      </c>
      <c r="E222" s="9">
        <v>0</v>
      </c>
      <c r="F222" s="22">
        <f t="shared" si="6"/>
        <v>0</v>
      </c>
      <c r="G222" s="32" t="str">
        <f t="shared" si="7"/>
        <v/>
      </c>
    </row>
    <row r="223" spans="1:7" ht="19.5" hidden="1" customHeight="1">
      <c r="A223" s="44">
        <v>215</v>
      </c>
      <c r="B223" s="46" t="s">
        <v>151</v>
      </c>
      <c r="C223" s="47" t="s">
        <v>507</v>
      </c>
      <c r="D223" s="45">
        <v>0</v>
      </c>
      <c r="E223" s="9">
        <v>0</v>
      </c>
      <c r="F223" s="22">
        <f t="shared" si="6"/>
        <v>0</v>
      </c>
      <c r="G223" s="32" t="str">
        <f t="shared" si="7"/>
        <v/>
      </c>
    </row>
    <row r="224" spans="1:7" ht="19.5" hidden="1" customHeight="1">
      <c r="A224" s="44">
        <v>216</v>
      </c>
      <c r="B224" s="46" t="s">
        <v>152</v>
      </c>
      <c r="C224" s="47" t="s">
        <v>509</v>
      </c>
      <c r="D224" s="45">
        <v>0</v>
      </c>
      <c r="E224" s="9">
        <v>0</v>
      </c>
      <c r="F224" s="22">
        <f t="shared" si="6"/>
        <v>0</v>
      </c>
      <c r="G224" s="32" t="str">
        <f t="shared" si="7"/>
        <v/>
      </c>
    </row>
    <row r="225" spans="1:7" ht="19.5" hidden="1" customHeight="1">
      <c r="A225" s="44">
        <v>217</v>
      </c>
      <c r="B225" s="46" t="s">
        <v>150</v>
      </c>
      <c r="C225" s="47" t="s">
        <v>511</v>
      </c>
      <c r="D225" s="45">
        <v>0</v>
      </c>
      <c r="E225" s="9">
        <v>0</v>
      </c>
      <c r="F225" s="22">
        <f t="shared" si="6"/>
        <v>0</v>
      </c>
      <c r="G225" s="32" t="str">
        <f t="shared" si="7"/>
        <v/>
      </c>
    </row>
    <row r="226" spans="1:7" ht="19.5" hidden="1" customHeight="1">
      <c r="A226" s="44">
        <v>218</v>
      </c>
      <c r="B226" s="46" t="s">
        <v>506</v>
      </c>
      <c r="C226" s="47" t="s">
        <v>513</v>
      </c>
      <c r="D226" s="45">
        <v>0</v>
      </c>
      <c r="E226" s="9">
        <v>0</v>
      </c>
      <c r="F226" s="22">
        <f t="shared" si="6"/>
        <v>0</v>
      </c>
      <c r="G226" s="32" t="str">
        <f t="shared" si="7"/>
        <v/>
      </c>
    </row>
    <row r="227" spans="1:7" ht="19.5" hidden="1" customHeight="1">
      <c r="A227" s="44">
        <v>219</v>
      </c>
      <c r="B227" s="46" t="s">
        <v>508</v>
      </c>
      <c r="C227" s="47" t="s">
        <v>515</v>
      </c>
      <c r="D227" s="45">
        <v>0</v>
      </c>
      <c r="E227" s="9">
        <v>0</v>
      </c>
      <c r="F227" s="22">
        <f t="shared" si="6"/>
        <v>0</v>
      </c>
      <c r="G227" s="32" t="str">
        <f t="shared" si="7"/>
        <v/>
      </c>
    </row>
    <row r="228" spans="1:7" ht="19.5" hidden="1" customHeight="1">
      <c r="A228" s="44">
        <v>220</v>
      </c>
      <c r="B228" s="46" t="s">
        <v>510</v>
      </c>
      <c r="C228" s="47" t="s">
        <v>517</v>
      </c>
      <c r="D228" s="45">
        <v>0</v>
      </c>
      <c r="E228" s="9">
        <v>0</v>
      </c>
      <c r="F228" s="22">
        <f t="shared" si="6"/>
        <v>0</v>
      </c>
      <c r="G228" s="32" t="str">
        <f t="shared" si="7"/>
        <v/>
      </c>
    </row>
    <row r="229" spans="1:7" ht="19.5" hidden="1" customHeight="1">
      <c r="A229" s="44">
        <v>221</v>
      </c>
      <c r="B229" s="46" t="s">
        <v>512</v>
      </c>
      <c r="C229" s="47" t="s">
        <v>519</v>
      </c>
      <c r="D229" s="45">
        <v>0</v>
      </c>
      <c r="E229" s="9">
        <v>0</v>
      </c>
      <c r="F229" s="22">
        <f t="shared" si="6"/>
        <v>0</v>
      </c>
      <c r="G229" s="32" t="str">
        <f t="shared" si="7"/>
        <v/>
      </c>
    </row>
    <row r="230" spans="1:7" ht="19.5" hidden="1" customHeight="1">
      <c r="A230" s="44">
        <v>222</v>
      </c>
      <c r="B230" s="46" t="s">
        <v>514</v>
      </c>
      <c r="C230" s="47" t="s">
        <v>521</v>
      </c>
      <c r="D230" s="45">
        <v>0</v>
      </c>
      <c r="E230" s="9">
        <v>0</v>
      </c>
      <c r="F230" s="22">
        <f t="shared" si="6"/>
        <v>0</v>
      </c>
      <c r="G230" s="32" t="str">
        <f t="shared" si="7"/>
        <v/>
      </c>
    </row>
    <row r="231" spans="1:7" ht="19.5" hidden="1" customHeight="1">
      <c r="A231" s="44">
        <v>223</v>
      </c>
      <c r="B231" s="46" t="s">
        <v>516</v>
      </c>
      <c r="C231" s="47" t="s">
        <v>523</v>
      </c>
      <c r="D231" s="45">
        <v>0</v>
      </c>
      <c r="E231" s="9">
        <v>0</v>
      </c>
      <c r="F231" s="22">
        <f t="shared" si="6"/>
        <v>0</v>
      </c>
      <c r="G231" s="32" t="str">
        <f t="shared" si="7"/>
        <v/>
      </c>
    </row>
    <row r="232" spans="1:7" ht="19.5" hidden="1" customHeight="1">
      <c r="A232" s="44">
        <v>224</v>
      </c>
      <c r="B232" s="46" t="s">
        <v>518</v>
      </c>
      <c r="C232" s="47" t="s">
        <v>525</v>
      </c>
      <c r="D232" s="45">
        <v>0</v>
      </c>
      <c r="E232" s="9">
        <v>0</v>
      </c>
      <c r="F232" s="22">
        <f t="shared" si="6"/>
        <v>0</v>
      </c>
      <c r="G232" s="32" t="str">
        <f t="shared" si="7"/>
        <v/>
      </c>
    </row>
    <row r="233" spans="1:7" ht="19.5" hidden="1" customHeight="1">
      <c r="A233" s="44">
        <v>225</v>
      </c>
      <c r="B233" s="46" t="s">
        <v>520</v>
      </c>
      <c r="C233" s="47" t="s">
        <v>527</v>
      </c>
      <c r="D233" s="45">
        <v>0</v>
      </c>
      <c r="E233" s="9">
        <v>0</v>
      </c>
      <c r="F233" s="22">
        <f t="shared" si="6"/>
        <v>0</v>
      </c>
      <c r="G233" s="32" t="str">
        <f t="shared" si="7"/>
        <v/>
      </c>
    </row>
    <row r="234" spans="1:7" ht="19.5" hidden="1" customHeight="1">
      <c r="A234" s="44">
        <v>226</v>
      </c>
      <c r="B234" s="46" t="s">
        <v>522</v>
      </c>
      <c r="C234" s="47" t="s">
        <v>528</v>
      </c>
      <c r="D234" s="45">
        <v>0</v>
      </c>
      <c r="E234" s="9">
        <v>0</v>
      </c>
      <c r="F234" s="22">
        <f t="shared" si="6"/>
        <v>0</v>
      </c>
      <c r="G234" s="32" t="str">
        <f t="shared" si="7"/>
        <v/>
      </c>
    </row>
    <row r="235" spans="1:7" ht="19.5" hidden="1" customHeight="1">
      <c r="A235" s="44">
        <v>227</v>
      </c>
      <c r="B235" s="46" t="s">
        <v>524</v>
      </c>
      <c r="C235" s="47" t="s">
        <v>529</v>
      </c>
      <c r="D235" s="45">
        <v>0</v>
      </c>
      <c r="E235" s="9">
        <v>0</v>
      </c>
      <c r="F235" s="22">
        <f t="shared" si="6"/>
        <v>0</v>
      </c>
      <c r="G235" s="32" t="str">
        <f t="shared" si="7"/>
        <v/>
      </c>
    </row>
    <row r="236" spans="1:7" ht="19.5" hidden="1" customHeight="1">
      <c r="A236" s="44">
        <v>228</v>
      </c>
      <c r="B236" s="46" t="s">
        <v>526</v>
      </c>
      <c r="C236" s="47" t="s">
        <v>530</v>
      </c>
      <c r="D236" s="45">
        <v>0</v>
      </c>
      <c r="E236" s="9">
        <v>0</v>
      </c>
      <c r="F236" s="22">
        <f>IF(E236&gt;D236,D236,E236)</f>
        <v>0</v>
      </c>
      <c r="G236" s="32" t="str">
        <f>IFERROR(F236/D236,"")</f>
        <v/>
      </c>
    </row>
    <row r="237" spans="1:7" ht="19.5" hidden="1" customHeight="1">
      <c r="A237" s="44"/>
      <c r="B237" s="46"/>
      <c r="C237" s="47"/>
      <c r="D237" s="45">
        <v>0</v>
      </c>
      <c r="E237" s="9">
        <v>0</v>
      </c>
      <c r="F237" s="22">
        <f t="shared" ref="F237:F250" si="8">IF(E237&gt;D237,D237,E237)</f>
        <v>0</v>
      </c>
      <c r="G237" s="32" t="str">
        <f t="shared" ref="G237:G249" si="9">IFERROR(F237/D237,"")</f>
        <v/>
      </c>
    </row>
    <row r="238" spans="1:7" ht="19.5" hidden="1" customHeight="1">
      <c r="A238" s="44"/>
      <c r="B238" s="46"/>
      <c r="C238" s="47"/>
      <c r="D238" s="45">
        <v>0</v>
      </c>
      <c r="E238" s="9">
        <v>0</v>
      </c>
      <c r="F238" s="22">
        <f t="shared" si="8"/>
        <v>0</v>
      </c>
      <c r="G238" s="32" t="str">
        <f t="shared" si="9"/>
        <v/>
      </c>
    </row>
    <row r="239" spans="1:7" ht="19.5" hidden="1" customHeight="1">
      <c r="A239" s="44"/>
      <c r="B239" s="46"/>
      <c r="C239" s="47"/>
      <c r="D239" s="45">
        <v>0</v>
      </c>
      <c r="E239" s="9">
        <v>0</v>
      </c>
      <c r="F239" s="22">
        <f t="shared" si="8"/>
        <v>0</v>
      </c>
      <c r="G239" s="32" t="str">
        <f t="shared" si="9"/>
        <v/>
      </c>
    </row>
    <row r="240" spans="1:7" ht="19.5" hidden="1" customHeight="1">
      <c r="A240" s="44"/>
      <c r="B240" s="46"/>
      <c r="C240" s="47"/>
      <c r="D240" s="45">
        <v>0</v>
      </c>
      <c r="E240" s="9">
        <v>0</v>
      </c>
      <c r="F240" s="22">
        <f t="shared" si="8"/>
        <v>0</v>
      </c>
      <c r="G240" s="32" t="str">
        <f t="shared" si="9"/>
        <v/>
      </c>
    </row>
    <row r="241" spans="1:7" ht="19.5" hidden="1" customHeight="1">
      <c r="A241" s="44"/>
      <c r="B241" s="46"/>
      <c r="C241" s="47"/>
      <c r="D241" s="45">
        <v>0</v>
      </c>
      <c r="E241" s="9">
        <v>0</v>
      </c>
      <c r="F241" s="22">
        <f t="shared" si="8"/>
        <v>0</v>
      </c>
      <c r="G241" s="32" t="str">
        <f t="shared" si="9"/>
        <v/>
      </c>
    </row>
    <row r="242" spans="1:7" ht="20.100000000000001" hidden="1" customHeight="1">
      <c r="A242" s="44"/>
      <c r="B242" s="46"/>
      <c r="C242" s="47"/>
      <c r="D242" s="45">
        <v>0</v>
      </c>
      <c r="E242" s="9">
        <v>0</v>
      </c>
      <c r="F242" s="22">
        <f t="shared" si="8"/>
        <v>0</v>
      </c>
      <c r="G242" s="32" t="str">
        <f t="shared" si="9"/>
        <v/>
      </c>
    </row>
    <row r="243" spans="1:7" ht="20.100000000000001" hidden="1" customHeight="1">
      <c r="A243" s="44"/>
      <c r="B243" s="46"/>
      <c r="C243" s="47"/>
      <c r="D243" s="45">
        <v>0</v>
      </c>
      <c r="E243" s="9">
        <v>0</v>
      </c>
      <c r="F243" s="22">
        <f t="shared" si="8"/>
        <v>0</v>
      </c>
      <c r="G243" s="32" t="str">
        <f t="shared" si="9"/>
        <v/>
      </c>
    </row>
    <row r="244" spans="1:7" ht="20.100000000000001" hidden="1" customHeight="1">
      <c r="A244" s="44"/>
      <c r="B244" s="46"/>
      <c r="C244" s="47"/>
      <c r="D244" s="45">
        <v>0</v>
      </c>
      <c r="E244" s="9">
        <v>0</v>
      </c>
      <c r="F244" s="22">
        <f t="shared" si="8"/>
        <v>0</v>
      </c>
      <c r="G244" s="32" t="str">
        <f t="shared" si="9"/>
        <v/>
      </c>
    </row>
    <row r="245" spans="1:7" ht="20.100000000000001" hidden="1" customHeight="1">
      <c r="A245" s="44"/>
      <c r="B245" s="46"/>
      <c r="C245" s="47"/>
      <c r="D245" s="45">
        <v>0</v>
      </c>
      <c r="E245" s="9">
        <v>0</v>
      </c>
      <c r="F245" s="22">
        <f t="shared" si="8"/>
        <v>0</v>
      </c>
      <c r="G245" s="32" t="str">
        <f t="shared" si="9"/>
        <v/>
      </c>
    </row>
    <row r="246" spans="1:7" ht="20.100000000000001" hidden="1" customHeight="1">
      <c r="A246" s="44"/>
      <c r="B246" s="46"/>
      <c r="C246" s="47"/>
      <c r="D246" s="45">
        <v>0</v>
      </c>
      <c r="E246" s="9">
        <v>0</v>
      </c>
      <c r="F246" s="22">
        <f t="shared" si="8"/>
        <v>0</v>
      </c>
      <c r="G246" s="32" t="str">
        <f t="shared" si="9"/>
        <v/>
      </c>
    </row>
    <row r="247" spans="1:7" ht="20.100000000000001" hidden="1" customHeight="1">
      <c r="A247" s="44"/>
      <c r="B247" s="46"/>
      <c r="C247" s="47"/>
      <c r="D247" s="45">
        <v>0</v>
      </c>
      <c r="E247" s="9">
        <v>0</v>
      </c>
      <c r="F247" s="22">
        <f t="shared" si="8"/>
        <v>0</v>
      </c>
      <c r="G247" s="32" t="str">
        <f t="shared" si="9"/>
        <v/>
      </c>
    </row>
    <row r="248" spans="1:7" ht="20.100000000000001" hidden="1" customHeight="1">
      <c r="A248" s="44"/>
      <c r="B248" s="46"/>
      <c r="C248" s="47"/>
      <c r="D248" s="45">
        <v>0</v>
      </c>
      <c r="E248" s="9">
        <v>0</v>
      </c>
      <c r="F248" s="22">
        <f t="shared" si="8"/>
        <v>0</v>
      </c>
      <c r="G248" s="32" t="str">
        <f t="shared" si="9"/>
        <v/>
      </c>
    </row>
    <row r="249" spans="1:7" ht="20.100000000000001" hidden="1" customHeight="1">
      <c r="A249" s="44"/>
      <c r="B249" s="46"/>
      <c r="C249" s="47"/>
      <c r="D249" s="45">
        <v>0</v>
      </c>
      <c r="E249" s="9">
        <v>0</v>
      </c>
      <c r="F249" s="22">
        <f t="shared" si="8"/>
        <v>0</v>
      </c>
      <c r="G249" s="32" t="str">
        <f t="shared" si="9"/>
        <v/>
      </c>
    </row>
    <row r="250" spans="1:7" ht="20.100000000000001" hidden="1" customHeight="1">
      <c r="A250" s="44"/>
      <c r="B250" s="46"/>
      <c r="C250" s="47"/>
      <c r="D250" s="45">
        <v>0</v>
      </c>
      <c r="E250" s="9">
        <v>0</v>
      </c>
      <c r="F250" s="22">
        <f t="shared" si="8"/>
        <v>0</v>
      </c>
      <c r="G250" s="32" t="str">
        <f>IFERROR(F250/D250,"")</f>
        <v/>
      </c>
    </row>
    <row r="251" spans="1:7" ht="20.100000000000001" hidden="1" customHeight="1">
      <c r="A251" s="44"/>
      <c r="B251" s="46"/>
      <c r="C251" s="47"/>
      <c r="D251" s="45">
        <v>0</v>
      </c>
      <c r="E251" s="9">
        <v>0</v>
      </c>
      <c r="F251" s="22">
        <f>IF(E251&gt;D251,D251,E251)</f>
        <v>0</v>
      </c>
      <c r="G251" s="32" t="str">
        <f>IFERROR(F251/D251,"")</f>
        <v/>
      </c>
    </row>
    <row r="252" spans="1:7" ht="20.100000000000001" hidden="1" customHeight="1">
      <c r="A252" s="44"/>
      <c r="B252" s="46"/>
      <c r="C252" s="47"/>
      <c r="D252" s="45">
        <v>0</v>
      </c>
      <c r="E252" s="9">
        <v>0</v>
      </c>
      <c r="F252" s="22">
        <f>IF(E252&gt;D252,D252,E252)</f>
        <v>0</v>
      </c>
      <c r="G252" s="32" t="str">
        <f>IFERROR(F252/D252,"")</f>
        <v/>
      </c>
    </row>
    <row r="253" spans="1:7" ht="20.100000000000001" hidden="1" customHeight="1">
      <c r="A253" s="44"/>
      <c r="B253" s="46"/>
      <c r="C253" s="47"/>
      <c r="D253" s="45">
        <v>0</v>
      </c>
      <c r="E253" s="9">
        <v>0</v>
      </c>
      <c r="F253" s="22">
        <f>IF(E253&gt;D253,D253,E253)</f>
        <v>0</v>
      </c>
      <c r="G253" s="32" t="str">
        <f>IFERROR(F253/D253,"")</f>
        <v/>
      </c>
    </row>
    <row r="254" spans="1:7" ht="20.100000000000001" customHeight="1">
      <c r="A254" s="60" t="s">
        <v>6</v>
      </c>
      <c r="B254" s="60"/>
      <c r="C254" s="60"/>
      <c r="D254" s="24">
        <f>SUM(D9:D253)</f>
        <v>133426</v>
      </c>
      <c r="E254" s="24"/>
      <c r="F254" s="24">
        <f>SUM(F9:F253)</f>
        <v>127290</v>
      </c>
      <c r="G254" s="24"/>
    </row>
    <row r="255" spans="1:7" ht="20.100000000000001" customHeight="1">
      <c r="A255" s="61" t="s">
        <v>39</v>
      </c>
      <c r="B255" s="61"/>
      <c r="C255" s="61"/>
      <c r="D255" s="54">
        <f>F254/D254</f>
        <v>0.95401196168662783</v>
      </c>
      <c r="E255" s="54"/>
      <c r="F255" s="54"/>
      <c r="G255" s="25"/>
    </row>
    <row r="256" spans="1:7" ht="15.75">
      <c r="A256" s="53" t="s">
        <v>38</v>
      </c>
      <c r="B256" s="53"/>
      <c r="C256" s="53"/>
      <c r="D256" s="53" t="str">
        <f>IF(D255&lt;50%,B263,IF(D255&lt;70%,B262,IF(D255&lt;80%,B261,IF(D255&lt;90%,B260,B259))))</f>
        <v>A</v>
      </c>
      <c r="E256" s="53"/>
      <c r="F256" s="53"/>
      <c r="G256" s="26"/>
    </row>
    <row r="257" spans="1:7" ht="20.100000000000001" customHeight="1">
      <c r="E257" s="2"/>
      <c r="F257" s="2"/>
    </row>
    <row r="258" spans="1:7" ht="20.100000000000001" customHeight="1">
      <c r="B258" s="23" t="s">
        <v>37</v>
      </c>
    </row>
    <row r="259" spans="1:7" ht="20.100000000000001" customHeight="1">
      <c r="B259" s="11" t="s">
        <v>9</v>
      </c>
      <c r="C259" s="12" t="s">
        <v>10</v>
      </c>
    </row>
    <row r="260" spans="1:7" ht="20.100000000000001" customHeight="1">
      <c r="B260" s="11" t="s">
        <v>11</v>
      </c>
      <c r="C260" s="12" t="s">
        <v>12</v>
      </c>
    </row>
    <row r="261" spans="1:7" ht="20.100000000000001" customHeight="1">
      <c r="B261" s="11" t="s">
        <v>13</v>
      </c>
      <c r="C261" s="12" t="s">
        <v>14</v>
      </c>
    </row>
    <row r="262" spans="1:7" ht="20.100000000000001" customHeight="1">
      <c r="B262" s="11" t="s">
        <v>15</v>
      </c>
      <c r="C262" s="12" t="s">
        <v>16</v>
      </c>
    </row>
    <row r="263" spans="1:7" ht="20.100000000000001" customHeight="1">
      <c r="B263" s="11" t="s">
        <v>17</v>
      </c>
      <c r="C263" s="12" t="s">
        <v>18</v>
      </c>
    </row>
    <row r="265" spans="1:7" ht="20.100000000000001" customHeight="1">
      <c r="A265" s="49"/>
      <c r="B265" s="68" t="s">
        <v>540</v>
      </c>
      <c r="C265" s="68"/>
      <c r="D265" s="68"/>
      <c r="E265" s="68"/>
      <c r="F265" s="68"/>
      <c r="G265" s="68"/>
    </row>
    <row r="266" spans="1:7" ht="20.100000000000001" customHeight="1">
      <c r="A266" s="49"/>
      <c r="B266" s="49"/>
      <c r="C266" s="49"/>
      <c r="D266" s="49"/>
      <c r="E266" s="49"/>
      <c r="F266" s="49"/>
      <c r="G266" s="49"/>
    </row>
    <row r="267" spans="1:7" ht="20.100000000000001" customHeight="1">
      <c r="A267" s="68" t="s">
        <v>40</v>
      </c>
      <c r="B267" s="68"/>
      <c r="C267" s="68"/>
      <c r="D267" s="68" t="s">
        <v>211</v>
      </c>
      <c r="E267" s="68"/>
      <c r="F267" s="68"/>
      <c r="G267" s="68"/>
    </row>
    <row r="268" spans="1:7" ht="47.25" customHeight="1">
      <c r="A268" s="49"/>
      <c r="B268" s="49"/>
      <c r="C268" s="30"/>
      <c r="D268" s="30"/>
      <c r="E268" s="30"/>
      <c r="F268" s="30"/>
      <c r="G268" s="30"/>
    </row>
    <row r="269" spans="1:7" ht="20.100000000000001" customHeight="1">
      <c r="A269" s="69" t="s">
        <v>541</v>
      </c>
      <c r="B269" s="69"/>
      <c r="C269" s="69"/>
      <c r="D269" s="68" t="s">
        <v>41</v>
      </c>
      <c r="E269" s="68"/>
      <c r="F269" s="68"/>
      <c r="G269" s="68"/>
    </row>
    <row r="270" spans="1:7" ht="20.100000000000001" customHeight="1">
      <c r="A270" s="68" t="s">
        <v>542</v>
      </c>
      <c r="B270" s="68"/>
      <c r="C270" s="68"/>
      <c r="D270" s="68"/>
      <c r="E270" s="68"/>
      <c r="F270" s="68"/>
      <c r="G270" s="68"/>
    </row>
  </sheetData>
  <autoFilter ref="D8:G256">
    <filterColumn colId="0">
      <filters>
        <filter val="1,000"/>
        <filter val="1,100"/>
        <filter val="1,370"/>
        <filter val="1,660"/>
        <filter val="1,783"/>
        <filter val="1,800"/>
        <filter val="100"/>
        <filter val="133,426"/>
        <filter val="150"/>
        <filter val="155"/>
        <filter val="16,937"/>
        <filter val="160"/>
        <filter val="2,000"/>
        <filter val="20"/>
        <filter val="200"/>
        <filter val="250"/>
        <filter val="30,044"/>
        <filter val="300"/>
        <filter val="350"/>
        <filter val="4,000"/>
        <filter val="40"/>
        <filter val="44,000"/>
        <filter val="450"/>
        <filter val="5,000"/>
        <filter val="5,500"/>
        <filter val="50"/>
        <filter val="500"/>
        <filter val="504"/>
        <filter val="55"/>
        <filter val="571"/>
        <filter val="65"/>
        <filter val="80"/>
        <filter val="800"/>
        <filter val="850"/>
        <filter val="851"/>
        <filter val="95.40%"/>
        <filter val="A"/>
      </filters>
    </filterColumn>
  </autoFilter>
  <mergeCells count="21">
    <mergeCell ref="B265:G265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54:C254"/>
    <mergeCell ref="A255:C255"/>
    <mergeCell ref="D255:F255"/>
    <mergeCell ref="A256:C256"/>
    <mergeCell ref="D256:F256"/>
    <mergeCell ref="A267:C267"/>
    <mergeCell ref="D267:G267"/>
    <mergeCell ref="A269:C269"/>
    <mergeCell ref="D269:G269"/>
    <mergeCell ref="A270:C270"/>
    <mergeCell ref="D270:G270"/>
  </mergeCells>
  <conditionalFormatting sqref="G9:G253">
    <cfRule type="cellIs" dxfId="1" priority="1" operator="lessThan">
      <formula>0.9</formula>
    </cfRule>
    <cfRule type="cellIs" dxfId="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76"/>
  <sheetViews>
    <sheetView zoomScale="90" zoomScaleNormal="90" workbookViewId="0">
      <pane xSplit="1" ySplit="8" topLeftCell="B66" activePane="bottomRight" state="frozen"/>
      <selection pane="topRight" activeCell="B1" sqref="B1"/>
      <selection pane="bottomLeft" activeCell="A9" sqref="A9"/>
      <selection pane="bottomRight" activeCell="O68" sqref="O68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5" t="s">
        <v>0</v>
      </c>
      <c r="B1" s="55"/>
      <c r="C1" s="55"/>
      <c r="D1" s="55"/>
      <c r="E1" s="55"/>
      <c r="F1" s="55"/>
      <c r="G1" s="55"/>
    </row>
    <row r="2" spans="1:7" ht="20.100000000000001" customHeight="1">
      <c r="A2" s="56" t="s">
        <v>1</v>
      </c>
      <c r="B2" s="56"/>
      <c r="C2" s="56"/>
      <c r="D2" s="56"/>
      <c r="E2" s="56"/>
      <c r="F2" s="56"/>
      <c r="G2" s="56"/>
    </row>
    <row r="3" spans="1:7" ht="20.100000000000001" customHeight="1">
      <c r="A3" s="57" t="s">
        <v>2</v>
      </c>
      <c r="B3" s="57"/>
      <c r="C3" s="57"/>
      <c r="D3" s="57"/>
      <c r="E3" s="57"/>
      <c r="F3" s="57"/>
      <c r="G3" s="57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8" t="s">
        <v>212</v>
      </c>
      <c r="B5" s="58"/>
      <c r="C5" s="58"/>
      <c r="D5" s="58"/>
      <c r="E5" s="58"/>
      <c r="F5" s="58"/>
      <c r="G5" s="58"/>
    </row>
    <row r="6" spans="1:7" ht="20.100000000000001" customHeight="1">
      <c r="A6" s="59" t="s">
        <v>207</v>
      </c>
      <c r="B6" s="59"/>
      <c r="C6" s="59"/>
      <c r="D6" s="59"/>
      <c r="E6" s="59"/>
      <c r="F6" s="59"/>
      <c r="G6" s="59"/>
    </row>
    <row r="7" spans="1:7" s="5" customFormat="1" ht="20.100000000000001" customHeight="1">
      <c r="A7" s="65" t="s">
        <v>3</v>
      </c>
      <c r="B7" s="66" t="s">
        <v>4</v>
      </c>
      <c r="C7" s="65" t="s">
        <v>5</v>
      </c>
      <c r="D7" s="62" t="s">
        <v>6</v>
      </c>
      <c r="E7" s="63"/>
      <c r="F7" s="63"/>
      <c r="G7" s="64"/>
    </row>
    <row r="8" spans="1:7" s="5" customFormat="1" ht="20.100000000000001" customHeight="1">
      <c r="A8" s="65"/>
      <c r="B8" s="67"/>
      <c r="C8" s="65"/>
      <c r="D8" s="21" t="s">
        <v>7</v>
      </c>
      <c r="E8" s="21" t="s">
        <v>8</v>
      </c>
      <c r="F8" s="21" t="s">
        <v>36</v>
      </c>
      <c r="G8" s="21" t="s">
        <v>39</v>
      </c>
    </row>
    <row r="9" spans="1:7" ht="20.100000000000001" customHeight="1">
      <c r="A9" s="10">
        <f>IF(F9&gt;0,1,0)</f>
        <v>1</v>
      </c>
      <c r="B9" s="7"/>
      <c r="C9" s="8" t="s">
        <v>169</v>
      </c>
      <c r="D9" s="22">
        <v>6500</v>
      </c>
      <c r="E9" s="9">
        <v>6636</v>
      </c>
      <c r="F9" s="22">
        <f>IF(E9&gt;D9,D9,E9)</f>
        <v>6500</v>
      </c>
      <c r="G9" s="32">
        <f>IFERROR(F9/D9,"")</f>
        <v>1</v>
      </c>
    </row>
    <row r="10" spans="1:7" ht="20.100000000000001" customHeight="1">
      <c r="A10" s="10">
        <f>IF(F10&gt;0,1+A9,A9)</f>
        <v>2</v>
      </c>
      <c r="B10" s="7"/>
      <c r="C10" s="8" t="s">
        <v>170</v>
      </c>
      <c r="D10" s="22">
        <v>7500</v>
      </c>
      <c r="E10" s="9">
        <v>7047</v>
      </c>
      <c r="F10" s="22">
        <f t="shared" ref="F10:F73" si="0">IF(E10&gt;D10,D10,E10)</f>
        <v>7047</v>
      </c>
      <c r="G10" s="32">
        <f t="shared" ref="G10:G73" si="1">IFERROR(F10/D10,"")</f>
        <v>0.93959999999999999</v>
      </c>
    </row>
    <row r="11" spans="1:7" ht="20.100000000000001" customHeight="1">
      <c r="A11" s="10">
        <f t="shared" ref="A11:A74" si="2">IF(F11&gt;0,1+A10,A10)</f>
        <v>3</v>
      </c>
      <c r="B11" s="7"/>
      <c r="C11" s="8" t="s">
        <v>171</v>
      </c>
      <c r="D11" s="22">
        <v>200</v>
      </c>
      <c r="E11" s="9">
        <v>196</v>
      </c>
      <c r="F11" s="22">
        <f t="shared" si="0"/>
        <v>196</v>
      </c>
      <c r="G11" s="32">
        <f t="shared" si="1"/>
        <v>0.98</v>
      </c>
    </row>
    <row r="12" spans="1:7" ht="20.100000000000001" customHeight="1">
      <c r="A12" s="10">
        <f t="shared" si="2"/>
        <v>4</v>
      </c>
      <c r="B12" s="7"/>
      <c r="C12" s="8" t="s">
        <v>172</v>
      </c>
      <c r="D12" s="22">
        <v>200</v>
      </c>
      <c r="E12" s="9">
        <v>199</v>
      </c>
      <c r="F12" s="22">
        <f t="shared" si="0"/>
        <v>199</v>
      </c>
      <c r="G12" s="32">
        <f t="shared" si="1"/>
        <v>0.995</v>
      </c>
    </row>
    <row r="13" spans="1:7" ht="20.100000000000001" customHeight="1">
      <c r="A13" s="10">
        <f t="shared" si="2"/>
        <v>5</v>
      </c>
      <c r="B13" s="7"/>
      <c r="C13" s="8" t="s">
        <v>173</v>
      </c>
      <c r="D13" s="22">
        <v>2000</v>
      </c>
      <c r="E13" s="9">
        <v>1996</v>
      </c>
      <c r="F13" s="22">
        <f t="shared" si="0"/>
        <v>1996</v>
      </c>
      <c r="G13" s="32">
        <f t="shared" si="1"/>
        <v>0.998</v>
      </c>
    </row>
    <row r="14" spans="1:7" ht="20.100000000000001" customHeight="1">
      <c r="A14" s="10">
        <f t="shared" si="2"/>
        <v>6</v>
      </c>
      <c r="B14" s="7"/>
      <c r="C14" s="8" t="s">
        <v>174</v>
      </c>
      <c r="D14" s="22">
        <v>2000</v>
      </c>
      <c r="E14" s="9">
        <v>1997</v>
      </c>
      <c r="F14" s="22">
        <f t="shared" si="0"/>
        <v>1997</v>
      </c>
      <c r="G14" s="32">
        <f t="shared" si="1"/>
        <v>0.99850000000000005</v>
      </c>
    </row>
    <row r="15" spans="1:7" ht="20.100000000000001" customHeight="1">
      <c r="A15" s="10">
        <f t="shared" si="2"/>
        <v>7</v>
      </c>
      <c r="B15" s="7"/>
      <c r="C15" s="8" t="s">
        <v>175</v>
      </c>
      <c r="D15" s="22">
        <v>3800</v>
      </c>
      <c r="E15" s="9">
        <v>3790</v>
      </c>
      <c r="F15" s="22">
        <f t="shared" si="0"/>
        <v>3790</v>
      </c>
      <c r="G15" s="32">
        <f t="shared" si="1"/>
        <v>0.99736842105263157</v>
      </c>
    </row>
    <row r="16" spans="1:7" ht="20.100000000000001" customHeight="1">
      <c r="A16" s="10">
        <f t="shared" si="2"/>
        <v>8</v>
      </c>
      <c r="B16" s="7"/>
      <c r="C16" s="8" t="s">
        <v>176</v>
      </c>
      <c r="D16" s="22">
        <v>3800</v>
      </c>
      <c r="E16" s="9">
        <v>3798</v>
      </c>
      <c r="F16" s="22">
        <f t="shared" si="0"/>
        <v>3798</v>
      </c>
      <c r="G16" s="32">
        <f t="shared" si="1"/>
        <v>0.99947368421052629</v>
      </c>
    </row>
    <row r="17" spans="1:7" ht="20.100000000000001" customHeight="1">
      <c r="A17" s="10">
        <f t="shared" si="2"/>
        <v>9</v>
      </c>
      <c r="B17" s="7"/>
      <c r="C17" s="8" t="s">
        <v>177</v>
      </c>
      <c r="D17" s="22">
        <v>1500</v>
      </c>
      <c r="E17" s="9">
        <v>1559</v>
      </c>
      <c r="F17" s="22">
        <f t="shared" si="0"/>
        <v>1500</v>
      </c>
      <c r="G17" s="32">
        <f t="shared" si="1"/>
        <v>1</v>
      </c>
    </row>
    <row r="18" spans="1:7" ht="20.100000000000001" customHeight="1">
      <c r="A18" s="10">
        <f t="shared" si="2"/>
        <v>10</v>
      </c>
      <c r="B18" s="7"/>
      <c r="C18" s="8" t="s">
        <v>178</v>
      </c>
      <c r="D18" s="22">
        <v>1500</v>
      </c>
      <c r="E18" s="9">
        <v>1500</v>
      </c>
      <c r="F18" s="22">
        <f t="shared" si="0"/>
        <v>1500</v>
      </c>
      <c r="G18" s="32">
        <f t="shared" si="1"/>
        <v>1</v>
      </c>
    </row>
    <row r="19" spans="1:7" ht="20.100000000000001" customHeight="1">
      <c r="A19" s="10">
        <f t="shared" si="2"/>
        <v>11</v>
      </c>
      <c r="B19" s="7"/>
      <c r="C19" s="8" t="s">
        <v>59</v>
      </c>
      <c r="D19" s="22">
        <v>100</v>
      </c>
      <c r="E19" s="9">
        <v>100</v>
      </c>
      <c r="F19" s="22">
        <f t="shared" si="0"/>
        <v>100</v>
      </c>
      <c r="G19" s="32">
        <f t="shared" si="1"/>
        <v>1</v>
      </c>
    </row>
    <row r="20" spans="1:7" ht="20.100000000000001" customHeight="1">
      <c r="A20" s="10">
        <f t="shared" si="2"/>
        <v>12</v>
      </c>
      <c r="B20" s="7"/>
      <c r="C20" s="8" t="s">
        <v>62</v>
      </c>
      <c r="D20" s="22">
        <v>100</v>
      </c>
      <c r="E20" s="9">
        <v>100</v>
      </c>
      <c r="F20" s="22">
        <f t="shared" si="0"/>
        <v>100</v>
      </c>
      <c r="G20" s="32">
        <f t="shared" si="1"/>
        <v>1</v>
      </c>
    </row>
    <row r="21" spans="1:7" ht="20.100000000000001" customHeight="1">
      <c r="A21" s="10">
        <f t="shared" si="2"/>
        <v>13</v>
      </c>
      <c r="B21" s="7"/>
      <c r="C21" s="8" t="s">
        <v>179</v>
      </c>
      <c r="D21" s="22">
        <v>5</v>
      </c>
      <c r="E21" s="9">
        <v>5</v>
      </c>
      <c r="F21" s="22">
        <f t="shared" si="0"/>
        <v>5</v>
      </c>
      <c r="G21" s="32">
        <f t="shared" si="1"/>
        <v>1</v>
      </c>
    </row>
    <row r="22" spans="1:7" ht="20.100000000000001" customHeight="1">
      <c r="A22" s="10">
        <f t="shared" si="2"/>
        <v>14</v>
      </c>
      <c r="B22" s="7"/>
      <c r="C22" s="8" t="s">
        <v>180</v>
      </c>
      <c r="D22" s="22">
        <v>5</v>
      </c>
      <c r="E22" s="9">
        <v>5</v>
      </c>
      <c r="F22" s="22">
        <f t="shared" si="0"/>
        <v>5</v>
      </c>
      <c r="G22" s="32">
        <f t="shared" si="1"/>
        <v>1</v>
      </c>
    </row>
    <row r="23" spans="1:7" ht="20.100000000000001" customHeight="1">
      <c r="A23" s="10">
        <f t="shared" si="2"/>
        <v>15</v>
      </c>
      <c r="B23" s="7"/>
      <c r="C23" s="8" t="s">
        <v>57</v>
      </c>
      <c r="D23" s="22">
        <v>16</v>
      </c>
      <c r="E23" s="9">
        <v>16</v>
      </c>
      <c r="F23" s="22">
        <f t="shared" si="0"/>
        <v>16</v>
      </c>
      <c r="G23" s="32">
        <f t="shared" si="1"/>
        <v>1</v>
      </c>
    </row>
    <row r="24" spans="1:7" ht="20.100000000000001" customHeight="1">
      <c r="A24" s="10">
        <f t="shared" si="2"/>
        <v>16</v>
      </c>
      <c r="B24" s="7"/>
      <c r="C24" s="8" t="s">
        <v>58</v>
      </c>
      <c r="D24" s="22">
        <v>16</v>
      </c>
      <c r="E24" s="9">
        <v>16</v>
      </c>
      <c r="F24" s="22">
        <f t="shared" si="0"/>
        <v>16</v>
      </c>
      <c r="G24" s="32">
        <f t="shared" si="1"/>
        <v>1</v>
      </c>
    </row>
    <row r="25" spans="1:7" ht="20.100000000000001" customHeight="1">
      <c r="A25" s="10">
        <f t="shared" si="2"/>
        <v>17</v>
      </c>
      <c r="B25" s="7"/>
      <c r="C25" s="8" t="s">
        <v>60</v>
      </c>
      <c r="D25" s="22">
        <v>140</v>
      </c>
      <c r="E25" s="9">
        <v>140</v>
      </c>
      <c r="F25" s="22">
        <f t="shared" si="0"/>
        <v>140</v>
      </c>
      <c r="G25" s="32">
        <f t="shared" si="1"/>
        <v>1</v>
      </c>
    </row>
    <row r="26" spans="1:7" ht="20.100000000000001" customHeight="1">
      <c r="A26" s="10">
        <f t="shared" si="2"/>
        <v>18</v>
      </c>
      <c r="B26" s="7"/>
      <c r="C26" s="8" t="s">
        <v>181</v>
      </c>
      <c r="D26" s="22">
        <v>130</v>
      </c>
      <c r="E26" s="9">
        <v>129</v>
      </c>
      <c r="F26" s="22">
        <f t="shared" si="0"/>
        <v>129</v>
      </c>
      <c r="G26" s="32">
        <f t="shared" si="1"/>
        <v>0.99230769230769234</v>
      </c>
    </row>
    <row r="27" spans="1:7" ht="20.100000000000001" customHeight="1">
      <c r="A27" s="10">
        <f t="shared" si="2"/>
        <v>19</v>
      </c>
      <c r="B27" s="7"/>
      <c r="C27" s="8" t="s">
        <v>182</v>
      </c>
      <c r="D27" s="22">
        <v>130</v>
      </c>
      <c r="E27" s="9">
        <v>129</v>
      </c>
      <c r="F27" s="22">
        <f t="shared" si="0"/>
        <v>129</v>
      </c>
      <c r="G27" s="32">
        <f t="shared" si="1"/>
        <v>0.99230769230769234</v>
      </c>
    </row>
    <row r="28" spans="1:7" ht="20.100000000000001" customHeight="1">
      <c r="A28" s="10">
        <f t="shared" si="2"/>
        <v>20</v>
      </c>
      <c r="B28" s="7"/>
      <c r="C28" s="8" t="s">
        <v>63</v>
      </c>
      <c r="D28" s="22">
        <v>100</v>
      </c>
      <c r="E28" s="9">
        <v>100</v>
      </c>
      <c r="F28" s="22">
        <f t="shared" si="0"/>
        <v>100</v>
      </c>
      <c r="G28" s="32">
        <f t="shared" si="1"/>
        <v>1</v>
      </c>
    </row>
    <row r="29" spans="1:7" ht="20.100000000000001" customHeight="1">
      <c r="A29" s="10">
        <f t="shared" si="2"/>
        <v>21</v>
      </c>
      <c r="B29" s="7"/>
      <c r="C29" s="8" t="s">
        <v>64</v>
      </c>
      <c r="D29" s="22">
        <v>100</v>
      </c>
      <c r="E29" s="9">
        <v>100</v>
      </c>
      <c r="F29" s="22">
        <f t="shared" si="0"/>
        <v>100</v>
      </c>
      <c r="G29" s="32">
        <f t="shared" si="1"/>
        <v>1</v>
      </c>
    </row>
    <row r="30" spans="1:7" ht="20.100000000000001" customHeight="1">
      <c r="A30" s="10">
        <f t="shared" si="2"/>
        <v>22</v>
      </c>
      <c r="B30" s="7"/>
      <c r="C30" s="8" t="s">
        <v>48</v>
      </c>
      <c r="D30" s="22">
        <v>160</v>
      </c>
      <c r="E30" s="9">
        <v>160</v>
      </c>
      <c r="F30" s="22">
        <f t="shared" si="0"/>
        <v>160</v>
      </c>
      <c r="G30" s="32">
        <f t="shared" si="1"/>
        <v>1</v>
      </c>
    </row>
    <row r="31" spans="1:7" ht="20.100000000000001" customHeight="1">
      <c r="A31" s="10">
        <f t="shared" si="2"/>
        <v>23</v>
      </c>
      <c r="B31" s="7"/>
      <c r="C31" s="8" t="s">
        <v>49</v>
      </c>
      <c r="D31" s="22">
        <v>160</v>
      </c>
      <c r="E31" s="9">
        <v>159</v>
      </c>
      <c r="F31" s="22">
        <f t="shared" si="0"/>
        <v>159</v>
      </c>
      <c r="G31" s="32">
        <f t="shared" si="1"/>
        <v>0.99375000000000002</v>
      </c>
    </row>
    <row r="32" spans="1:7" ht="20.100000000000001" customHeight="1">
      <c r="A32" s="10">
        <f t="shared" si="2"/>
        <v>24</v>
      </c>
      <c r="B32" s="7"/>
      <c r="C32" s="8" t="s">
        <v>183</v>
      </c>
      <c r="D32" s="22">
        <v>13</v>
      </c>
      <c r="E32" s="9">
        <v>13</v>
      </c>
      <c r="F32" s="22">
        <f t="shared" si="0"/>
        <v>13</v>
      </c>
      <c r="G32" s="32">
        <f t="shared" si="1"/>
        <v>1</v>
      </c>
    </row>
    <row r="33" spans="1:7" ht="20.100000000000001" customHeight="1">
      <c r="A33" s="10">
        <f t="shared" si="2"/>
        <v>25</v>
      </c>
      <c r="B33" s="7"/>
      <c r="C33" s="8" t="s">
        <v>184</v>
      </c>
      <c r="D33" s="22">
        <v>200</v>
      </c>
      <c r="E33" s="9">
        <v>200</v>
      </c>
      <c r="F33" s="22">
        <f t="shared" si="0"/>
        <v>200</v>
      </c>
      <c r="G33" s="32">
        <f t="shared" si="1"/>
        <v>1</v>
      </c>
    </row>
    <row r="34" spans="1:7" ht="20.100000000000001" customHeight="1">
      <c r="A34" s="10">
        <f t="shared" si="2"/>
        <v>26</v>
      </c>
      <c r="B34" s="7"/>
      <c r="C34" s="8" t="s">
        <v>185</v>
      </c>
      <c r="D34" s="22">
        <v>200</v>
      </c>
      <c r="E34" s="9">
        <v>200</v>
      </c>
      <c r="F34" s="22">
        <f t="shared" si="0"/>
        <v>200</v>
      </c>
      <c r="G34" s="32">
        <f t="shared" si="1"/>
        <v>1</v>
      </c>
    </row>
    <row r="35" spans="1:7" ht="20.100000000000001" customHeight="1">
      <c r="A35" s="10">
        <f t="shared" si="2"/>
        <v>27</v>
      </c>
      <c r="B35" s="7"/>
      <c r="C35" s="8" t="s">
        <v>61</v>
      </c>
      <c r="D35" s="22">
        <v>140</v>
      </c>
      <c r="E35" s="9">
        <v>140</v>
      </c>
      <c r="F35" s="22">
        <f t="shared" si="0"/>
        <v>140</v>
      </c>
      <c r="G35" s="32">
        <f t="shared" si="1"/>
        <v>1</v>
      </c>
    </row>
    <row r="36" spans="1:7" ht="20.100000000000001" customHeight="1">
      <c r="A36" s="10">
        <f t="shared" si="2"/>
        <v>28</v>
      </c>
      <c r="B36" s="7"/>
      <c r="C36" s="8" t="s">
        <v>186</v>
      </c>
      <c r="D36" s="22">
        <v>5900</v>
      </c>
      <c r="E36" s="9">
        <v>5850</v>
      </c>
      <c r="F36" s="22">
        <f t="shared" si="0"/>
        <v>5850</v>
      </c>
      <c r="G36" s="32">
        <f t="shared" si="1"/>
        <v>0.99152542372881358</v>
      </c>
    </row>
    <row r="37" spans="1:7" ht="20.100000000000001" customHeight="1">
      <c r="A37" s="10">
        <f t="shared" si="2"/>
        <v>29</v>
      </c>
      <c r="B37" s="7"/>
      <c r="C37" s="8" t="s">
        <v>187</v>
      </c>
      <c r="D37" s="22">
        <v>1100</v>
      </c>
      <c r="E37" s="9">
        <v>1100</v>
      </c>
      <c r="F37" s="22">
        <f t="shared" si="0"/>
        <v>1100</v>
      </c>
      <c r="G37" s="32">
        <f t="shared" si="1"/>
        <v>1</v>
      </c>
    </row>
    <row r="38" spans="1:7" ht="20.100000000000001" customHeight="1">
      <c r="A38" s="10">
        <f t="shared" si="2"/>
        <v>30</v>
      </c>
      <c r="B38" s="7"/>
      <c r="C38" s="8" t="s">
        <v>188</v>
      </c>
      <c r="D38" s="22">
        <v>1900</v>
      </c>
      <c r="E38" s="9">
        <v>1897</v>
      </c>
      <c r="F38" s="22">
        <f t="shared" si="0"/>
        <v>1897</v>
      </c>
      <c r="G38" s="32">
        <f t="shared" si="1"/>
        <v>0.99842105263157899</v>
      </c>
    </row>
    <row r="39" spans="1:7" ht="20.100000000000001" customHeight="1">
      <c r="A39" s="10">
        <f t="shared" si="2"/>
        <v>31</v>
      </c>
      <c r="B39" s="7"/>
      <c r="C39" s="8" t="s">
        <v>189</v>
      </c>
      <c r="D39" s="22">
        <v>1500</v>
      </c>
      <c r="E39" s="9">
        <v>1558</v>
      </c>
      <c r="F39" s="22">
        <f t="shared" si="0"/>
        <v>1500</v>
      </c>
      <c r="G39" s="32">
        <f t="shared" si="1"/>
        <v>1</v>
      </c>
    </row>
    <row r="40" spans="1:7" ht="20.100000000000001" customHeight="1">
      <c r="A40" s="10">
        <f t="shared" si="2"/>
        <v>32</v>
      </c>
      <c r="B40" s="7"/>
      <c r="C40" s="8" t="s">
        <v>190</v>
      </c>
      <c r="D40" s="22">
        <v>100</v>
      </c>
      <c r="E40" s="9">
        <v>100</v>
      </c>
      <c r="F40" s="22">
        <f t="shared" si="0"/>
        <v>100</v>
      </c>
      <c r="G40" s="32">
        <f t="shared" si="1"/>
        <v>1</v>
      </c>
    </row>
    <row r="41" spans="1:7" ht="20.100000000000001" customHeight="1">
      <c r="A41" s="10">
        <f t="shared" si="2"/>
        <v>33</v>
      </c>
      <c r="B41" s="7"/>
      <c r="C41" s="8" t="s">
        <v>191</v>
      </c>
      <c r="D41" s="22">
        <v>16</v>
      </c>
      <c r="E41" s="9">
        <v>16</v>
      </c>
      <c r="F41" s="22">
        <f t="shared" si="0"/>
        <v>16</v>
      </c>
      <c r="G41" s="32">
        <f t="shared" si="1"/>
        <v>1</v>
      </c>
    </row>
    <row r="42" spans="1:7" ht="20.100000000000001" customHeight="1">
      <c r="A42" s="10">
        <f t="shared" si="2"/>
        <v>34</v>
      </c>
      <c r="B42" s="7"/>
      <c r="C42" s="8" t="s">
        <v>192</v>
      </c>
      <c r="D42" s="22">
        <v>140</v>
      </c>
      <c r="E42" s="9">
        <v>140</v>
      </c>
      <c r="F42" s="22">
        <f t="shared" si="0"/>
        <v>140</v>
      </c>
      <c r="G42" s="32">
        <f t="shared" si="1"/>
        <v>1</v>
      </c>
    </row>
    <row r="43" spans="1:7" ht="20.100000000000001" customHeight="1">
      <c r="A43" s="10">
        <f t="shared" si="2"/>
        <v>35</v>
      </c>
      <c r="B43" s="7"/>
      <c r="C43" s="8" t="s">
        <v>193</v>
      </c>
      <c r="D43" s="22">
        <v>130</v>
      </c>
      <c r="E43" s="9">
        <v>129</v>
      </c>
      <c r="F43" s="22">
        <f t="shared" si="0"/>
        <v>129</v>
      </c>
      <c r="G43" s="32">
        <f t="shared" si="1"/>
        <v>0.99230769230769234</v>
      </c>
    </row>
    <row r="44" spans="1:7" ht="20.100000000000001" customHeight="1">
      <c r="A44" s="10">
        <f t="shared" si="2"/>
        <v>36</v>
      </c>
      <c r="B44" s="7"/>
      <c r="C44" s="8" t="s">
        <v>194</v>
      </c>
      <c r="D44" s="22">
        <v>100</v>
      </c>
      <c r="E44" s="9">
        <v>100</v>
      </c>
      <c r="F44" s="22">
        <f t="shared" si="0"/>
        <v>100</v>
      </c>
      <c r="G44" s="32">
        <f t="shared" si="1"/>
        <v>1</v>
      </c>
    </row>
    <row r="45" spans="1:7" ht="20.100000000000001" customHeight="1">
      <c r="A45" s="10">
        <f t="shared" si="2"/>
        <v>37</v>
      </c>
      <c r="B45" s="7"/>
      <c r="C45" s="8" t="s">
        <v>195</v>
      </c>
      <c r="D45" s="22">
        <v>100</v>
      </c>
      <c r="E45" s="9">
        <v>100</v>
      </c>
      <c r="F45" s="22">
        <f t="shared" si="0"/>
        <v>100</v>
      </c>
      <c r="G45" s="32">
        <f t="shared" si="1"/>
        <v>1</v>
      </c>
    </row>
    <row r="46" spans="1:7" ht="20.100000000000001" customHeight="1">
      <c r="A46" s="10">
        <f t="shared" si="2"/>
        <v>38</v>
      </c>
      <c r="B46" s="7"/>
      <c r="C46" s="8" t="s">
        <v>196</v>
      </c>
      <c r="D46" s="22">
        <v>5</v>
      </c>
      <c r="E46" s="9">
        <v>5</v>
      </c>
      <c r="F46" s="22">
        <f t="shared" si="0"/>
        <v>5</v>
      </c>
      <c r="G46" s="32">
        <f t="shared" si="1"/>
        <v>1</v>
      </c>
    </row>
    <row r="47" spans="1:7" ht="20.100000000000001" customHeight="1">
      <c r="A47" s="10">
        <f t="shared" si="2"/>
        <v>39</v>
      </c>
      <c r="B47" s="7"/>
      <c r="C47" s="8" t="s">
        <v>197</v>
      </c>
      <c r="D47" s="22">
        <v>2000</v>
      </c>
      <c r="E47" s="9">
        <v>2050</v>
      </c>
      <c r="F47" s="22">
        <f t="shared" si="0"/>
        <v>2000</v>
      </c>
      <c r="G47" s="32">
        <f t="shared" si="1"/>
        <v>1</v>
      </c>
    </row>
    <row r="48" spans="1:7" ht="20.100000000000001" customHeight="1">
      <c r="A48" s="10">
        <f t="shared" si="2"/>
        <v>40</v>
      </c>
      <c r="B48" s="7"/>
      <c r="C48" s="8" t="s">
        <v>198</v>
      </c>
      <c r="D48" s="22">
        <v>900</v>
      </c>
      <c r="E48" s="9">
        <v>900</v>
      </c>
      <c r="F48" s="22">
        <f t="shared" si="0"/>
        <v>900</v>
      </c>
      <c r="G48" s="32">
        <f t="shared" si="1"/>
        <v>1</v>
      </c>
    </row>
    <row r="49" spans="1:7" ht="20.100000000000001" customHeight="1">
      <c r="A49" s="10">
        <f t="shared" si="2"/>
        <v>41</v>
      </c>
      <c r="B49" s="7"/>
      <c r="C49" s="8" t="s">
        <v>199</v>
      </c>
      <c r="D49" s="22">
        <v>200</v>
      </c>
      <c r="E49" s="9">
        <v>200</v>
      </c>
      <c r="F49" s="22">
        <f t="shared" si="0"/>
        <v>200</v>
      </c>
      <c r="G49" s="32">
        <f t="shared" si="1"/>
        <v>1</v>
      </c>
    </row>
    <row r="50" spans="1:7" ht="20.100000000000001" customHeight="1">
      <c r="A50" s="10">
        <f t="shared" si="2"/>
        <v>42</v>
      </c>
      <c r="B50" s="7"/>
      <c r="C50" s="8" t="s">
        <v>200</v>
      </c>
      <c r="D50" s="22">
        <v>1200</v>
      </c>
      <c r="E50" s="9">
        <v>1200</v>
      </c>
      <c r="F50" s="22">
        <f t="shared" si="0"/>
        <v>1200</v>
      </c>
      <c r="G50" s="32">
        <f t="shared" si="1"/>
        <v>1</v>
      </c>
    </row>
    <row r="51" spans="1:7" ht="20.100000000000001" customHeight="1">
      <c r="A51" s="10">
        <f t="shared" si="2"/>
        <v>43</v>
      </c>
      <c r="B51" s="7"/>
      <c r="C51" s="8" t="s">
        <v>201</v>
      </c>
      <c r="D51" s="22">
        <v>60</v>
      </c>
      <c r="E51" s="9">
        <v>60</v>
      </c>
      <c r="F51" s="22">
        <f t="shared" si="0"/>
        <v>60</v>
      </c>
      <c r="G51" s="32">
        <f t="shared" si="1"/>
        <v>1</v>
      </c>
    </row>
    <row r="52" spans="1:7" ht="20.100000000000001" customHeight="1">
      <c r="A52" s="10">
        <f t="shared" si="2"/>
        <v>44</v>
      </c>
      <c r="B52" s="7"/>
      <c r="C52" s="8" t="s">
        <v>202</v>
      </c>
      <c r="D52" s="22">
        <v>200</v>
      </c>
      <c r="E52" s="9">
        <v>200</v>
      </c>
      <c r="F52" s="22">
        <f t="shared" si="0"/>
        <v>200</v>
      </c>
      <c r="G52" s="32">
        <f t="shared" si="1"/>
        <v>1</v>
      </c>
    </row>
    <row r="53" spans="1:7" ht="20.100000000000001" customHeight="1">
      <c r="A53" s="10">
        <f t="shared" si="2"/>
        <v>45</v>
      </c>
      <c r="B53" s="7"/>
      <c r="C53" s="8" t="s">
        <v>203</v>
      </c>
      <c r="D53" s="22">
        <v>200</v>
      </c>
      <c r="E53" s="9">
        <v>200</v>
      </c>
      <c r="F53" s="22">
        <f t="shared" si="0"/>
        <v>200</v>
      </c>
      <c r="G53" s="32">
        <f t="shared" si="1"/>
        <v>1</v>
      </c>
    </row>
    <row r="54" spans="1:7" ht="20.100000000000001" customHeight="1">
      <c r="A54" s="10">
        <f t="shared" si="2"/>
        <v>46</v>
      </c>
      <c r="B54" s="7"/>
      <c r="C54" s="8" t="s">
        <v>204</v>
      </c>
      <c r="D54" s="22">
        <v>6500</v>
      </c>
      <c r="E54" s="9">
        <v>6400</v>
      </c>
      <c r="F54" s="22">
        <f t="shared" si="0"/>
        <v>6400</v>
      </c>
      <c r="G54" s="32">
        <f t="shared" si="1"/>
        <v>0.98461538461538467</v>
      </c>
    </row>
    <row r="55" spans="1:7" ht="20.100000000000001" customHeight="1">
      <c r="A55" s="10">
        <f t="shared" si="2"/>
        <v>47</v>
      </c>
      <c r="B55" s="7"/>
      <c r="C55" s="8" t="s">
        <v>56</v>
      </c>
      <c r="D55" s="22">
        <v>100</v>
      </c>
      <c r="E55" s="9">
        <v>100</v>
      </c>
      <c r="F55" s="22">
        <f t="shared" si="0"/>
        <v>100</v>
      </c>
      <c r="G55" s="32">
        <f t="shared" si="1"/>
        <v>1</v>
      </c>
    </row>
    <row r="56" spans="1:7" ht="20.100000000000001" customHeight="1">
      <c r="A56" s="10">
        <f t="shared" si="2"/>
        <v>48</v>
      </c>
      <c r="B56" s="7"/>
      <c r="C56" s="8" t="s">
        <v>205</v>
      </c>
      <c r="D56" s="22">
        <v>100</v>
      </c>
      <c r="E56" s="9">
        <v>100</v>
      </c>
      <c r="F56" s="22">
        <f t="shared" si="0"/>
        <v>100</v>
      </c>
      <c r="G56" s="32">
        <f t="shared" si="1"/>
        <v>1</v>
      </c>
    </row>
    <row r="57" spans="1:7" ht="20.100000000000001" customHeight="1">
      <c r="A57" s="10">
        <f t="shared" si="2"/>
        <v>49</v>
      </c>
      <c r="B57" s="7"/>
      <c r="C57" s="8" t="s">
        <v>206</v>
      </c>
      <c r="D57" s="22">
        <v>100</v>
      </c>
      <c r="E57" s="9">
        <v>100</v>
      </c>
      <c r="F57" s="22">
        <f t="shared" si="0"/>
        <v>100</v>
      </c>
      <c r="G57" s="32">
        <f t="shared" si="1"/>
        <v>1</v>
      </c>
    </row>
    <row r="58" spans="1:7" ht="20.100000000000001" customHeight="1">
      <c r="A58" s="10">
        <f t="shared" si="2"/>
        <v>50</v>
      </c>
      <c r="B58" s="7"/>
      <c r="C58" s="8" t="s">
        <v>50</v>
      </c>
      <c r="D58" s="22">
        <v>100</v>
      </c>
      <c r="E58" s="9">
        <v>100</v>
      </c>
      <c r="F58" s="22">
        <f t="shared" si="0"/>
        <v>100</v>
      </c>
      <c r="G58" s="32">
        <f t="shared" si="1"/>
        <v>1</v>
      </c>
    </row>
    <row r="59" spans="1:7" ht="20.100000000000001" customHeight="1">
      <c r="A59" s="10">
        <f t="shared" si="2"/>
        <v>51</v>
      </c>
      <c r="B59" s="7"/>
      <c r="C59" s="8" t="s">
        <v>53</v>
      </c>
      <c r="D59" s="22">
        <v>4</v>
      </c>
      <c r="E59" s="9">
        <v>4</v>
      </c>
      <c r="F59" s="22">
        <f t="shared" si="0"/>
        <v>4</v>
      </c>
      <c r="G59" s="32">
        <f t="shared" si="1"/>
        <v>1</v>
      </c>
    </row>
    <row r="60" spans="1:7" ht="20.100000000000001" customHeight="1">
      <c r="A60" s="10">
        <f t="shared" si="2"/>
        <v>52</v>
      </c>
      <c r="B60" s="7"/>
      <c r="C60" s="8" t="s">
        <v>51</v>
      </c>
      <c r="D60" s="22">
        <v>50</v>
      </c>
      <c r="E60" s="9">
        <v>50</v>
      </c>
      <c r="F60" s="22">
        <f t="shared" si="0"/>
        <v>50</v>
      </c>
      <c r="G60" s="32">
        <f t="shared" si="1"/>
        <v>1</v>
      </c>
    </row>
    <row r="61" spans="1:7" ht="20.100000000000001" customHeight="1">
      <c r="A61" s="10">
        <f t="shared" si="2"/>
        <v>53</v>
      </c>
      <c r="B61" s="7"/>
      <c r="C61" s="8" t="s">
        <v>54</v>
      </c>
      <c r="D61" s="22">
        <v>4</v>
      </c>
      <c r="E61" s="9">
        <v>4.04</v>
      </c>
      <c r="F61" s="22">
        <f t="shared" si="0"/>
        <v>4</v>
      </c>
      <c r="G61" s="32">
        <f t="shared" si="1"/>
        <v>1</v>
      </c>
    </row>
    <row r="62" spans="1:7" ht="20.100000000000001" customHeight="1">
      <c r="A62" s="10">
        <f t="shared" si="2"/>
        <v>54</v>
      </c>
      <c r="B62" s="7"/>
      <c r="C62" s="8" t="s">
        <v>52</v>
      </c>
      <c r="D62" s="22">
        <v>100</v>
      </c>
      <c r="E62" s="9">
        <v>100</v>
      </c>
      <c r="F62" s="22">
        <f t="shared" si="0"/>
        <v>100</v>
      </c>
      <c r="G62" s="32">
        <f t="shared" si="1"/>
        <v>1</v>
      </c>
    </row>
    <row r="63" spans="1:7" ht="20.100000000000001" customHeight="1">
      <c r="A63" s="10">
        <f t="shared" si="2"/>
        <v>55</v>
      </c>
      <c r="B63" s="7"/>
      <c r="C63" s="8" t="s">
        <v>55</v>
      </c>
      <c r="D63" s="22">
        <v>4</v>
      </c>
      <c r="E63" s="9">
        <v>4</v>
      </c>
      <c r="F63" s="22">
        <f t="shared" si="0"/>
        <v>4</v>
      </c>
      <c r="G63" s="32">
        <f t="shared" si="1"/>
        <v>1</v>
      </c>
    </row>
    <row r="64" spans="1:7" ht="20.100000000000001" customHeight="1">
      <c r="A64" s="10">
        <f t="shared" si="2"/>
        <v>56</v>
      </c>
      <c r="B64" s="7"/>
      <c r="C64" s="8" t="s">
        <v>42</v>
      </c>
      <c r="D64" s="22">
        <v>24000</v>
      </c>
      <c r="E64" s="9">
        <v>23930</v>
      </c>
      <c r="F64" s="22">
        <f t="shared" si="0"/>
        <v>23930</v>
      </c>
      <c r="G64" s="32">
        <f t="shared" si="1"/>
        <v>0.99708333333333332</v>
      </c>
    </row>
    <row r="65" spans="1:7" ht="20.100000000000001" customHeight="1">
      <c r="A65" s="10">
        <f t="shared" si="2"/>
        <v>57</v>
      </c>
      <c r="B65" s="7"/>
      <c r="C65" s="8" t="s">
        <v>46</v>
      </c>
      <c r="D65" s="22">
        <v>40</v>
      </c>
      <c r="E65" s="9">
        <v>40</v>
      </c>
      <c r="F65" s="22">
        <f t="shared" si="0"/>
        <v>40</v>
      </c>
      <c r="G65" s="32">
        <f t="shared" si="1"/>
        <v>1</v>
      </c>
    </row>
    <row r="66" spans="1:7" ht="20.100000000000001" customHeight="1">
      <c r="A66" s="10">
        <f t="shared" si="2"/>
        <v>58</v>
      </c>
      <c r="B66" s="7"/>
      <c r="C66" s="8" t="s">
        <v>44</v>
      </c>
      <c r="D66" s="22">
        <v>2000</v>
      </c>
      <c r="E66" s="9">
        <v>1970</v>
      </c>
      <c r="F66" s="22">
        <f t="shared" si="0"/>
        <v>1970</v>
      </c>
      <c r="G66" s="32">
        <f t="shared" si="1"/>
        <v>0.98499999999999999</v>
      </c>
    </row>
    <row r="67" spans="1:7" ht="20.100000000000001" customHeight="1">
      <c r="A67" s="10">
        <f t="shared" si="2"/>
        <v>59</v>
      </c>
      <c r="B67" s="7"/>
      <c r="C67" s="8" t="s">
        <v>43</v>
      </c>
      <c r="D67" s="22">
        <v>18000</v>
      </c>
      <c r="E67" s="9">
        <v>17930</v>
      </c>
      <c r="F67" s="22">
        <f t="shared" si="0"/>
        <v>17930</v>
      </c>
      <c r="G67" s="32">
        <f t="shared" si="1"/>
        <v>0.99611111111111106</v>
      </c>
    </row>
    <row r="68" spans="1:7" ht="20.100000000000001" customHeight="1">
      <c r="A68" s="10">
        <f t="shared" si="2"/>
        <v>60</v>
      </c>
      <c r="B68" s="7"/>
      <c r="C68" s="8" t="s">
        <v>47</v>
      </c>
      <c r="D68" s="22">
        <v>40</v>
      </c>
      <c r="E68" s="9">
        <v>40</v>
      </c>
      <c r="F68" s="22">
        <f t="shared" si="0"/>
        <v>40</v>
      </c>
      <c r="G68" s="32">
        <f t="shared" si="1"/>
        <v>1</v>
      </c>
    </row>
    <row r="69" spans="1:7" ht="20.100000000000001" customHeight="1">
      <c r="A69" s="10">
        <f t="shared" si="2"/>
        <v>61</v>
      </c>
      <c r="B69" s="7"/>
      <c r="C69" s="8" t="s">
        <v>45</v>
      </c>
      <c r="D69" s="22">
        <v>1500</v>
      </c>
      <c r="E69" s="9">
        <v>1470</v>
      </c>
      <c r="F69" s="22">
        <f t="shared" si="0"/>
        <v>1470</v>
      </c>
      <c r="G69" s="32">
        <f t="shared" si="1"/>
        <v>0.98</v>
      </c>
    </row>
    <row r="70" spans="1:7" ht="20.100000000000001" hidden="1" customHeight="1">
      <c r="A70" s="10">
        <f t="shared" si="2"/>
        <v>61</v>
      </c>
      <c r="B70" s="7"/>
      <c r="C70" s="8"/>
      <c r="D70" s="22"/>
      <c r="E70" s="9"/>
      <c r="F70" s="22">
        <f t="shared" si="0"/>
        <v>0</v>
      </c>
      <c r="G70" s="32" t="str">
        <f t="shared" si="1"/>
        <v/>
      </c>
    </row>
    <row r="71" spans="1:7" ht="20.100000000000001" hidden="1" customHeight="1">
      <c r="A71" s="10">
        <f t="shared" si="2"/>
        <v>61</v>
      </c>
      <c r="B71" s="7"/>
      <c r="C71" s="8"/>
      <c r="D71" s="22"/>
      <c r="E71" s="9"/>
      <c r="F71" s="22">
        <f t="shared" si="0"/>
        <v>0</v>
      </c>
      <c r="G71" s="32" t="str">
        <f t="shared" si="1"/>
        <v/>
      </c>
    </row>
    <row r="72" spans="1:7" ht="20.100000000000001" hidden="1" customHeight="1">
      <c r="A72" s="10">
        <f t="shared" si="2"/>
        <v>61</v>
      </c>
      <c r="B72" s="7"/>
      <c r="C72" s="8"/>
      <c r="D72" s="22"/>
      <c r="E72" s="9"/>
      <c r="F72" s="22">
        <f t="shared" si="0"/>
        <v>0</v>
      </c>
      <c r="G72" s="32" t="str">
        <f t="shared" si="1"/>
        <v/>
      </c>
    </row>
    <row r="73" spans="1:7" ht="20.100000000000001" hidden="1" customHeight="1">
      <c r="A73" s="10">
        <f t="shared" si="2"/>
        <v>61</v>
      </c>
      <c r="B73" s="7"/>
      <c r="C73" s="8"/>
      <c r="D73" s="22"/>
      <c r="E73" s="9"/>
      <c r="F73" s="22">
        <f t="shared" si="0"/>
        <v>0</v>
      </c>
      <c r="G73" s="32" t="str">
        <f t="shared" si="1"/>
        <v/>
      </c>
    </row>
    <row r="74" spans="1:7" ht="20.100000000000001" hidden="1" customHeight="1">
      <c r="A74" s="10">
        <f t="shared" si="2"/>
        <v>61</v>
      </c>
      <c r="B74" s="7"/>
      <c r="C74" s="8"/>
      <c r="D74" s="22"/>
      <c r="E74" s="9"/>
      <c r="F74" s="22">
        <f t="shared" ref="F74:F137" si="3">IF(E74&gt;D74,D74,E74)</f>
        <v>0</v>
      </c>
      <c r="G74" s="32" t="str">
        <f t="shared" ref="G74:G137" si="4">IFERROR(F74/D74,"")</f>
        <v/>
      </c>
    </row>
    <row r="75" spans="1:7" ht="20.100000000000001" hidden="1" customHeight="1">
      <c r="A75" s="10">
        <f t="shared" ref="A75:A138" si="5">IF(F75&gt;0,1+A74,A74)</f>
        <v>61</v>
      </c>
      <c r="B75" s="7"/>
      <c r="C75" s="8"/>
      <c r="D75" s="22"/>
      <c r="E75" s="9"/>
      <c r="F75" s="22">
        <f t="shared" si="3"/>
        <v>0</v>
      </c>
      <c r="G75" s="32" t="str">
        <f t="shared" si="4"/>
        <v/>
      </c>
    </row>
    <row r="76" spans="1:7" ht="20.100000000000001" hidden="1" customHeight="1">
      <c r="A76" s="10">
        <f t="shared" si="5"/>
        <v>61</v>
      </c>
      <c r="B76" s="7"/>
      <c r="C76" s="8"/>
      <c r="D76" s="22"/>
      <c r="E76" s="9"/>
      <c r="F76" s="22">
        <f t="shared" si="3"/>
        <v>0</v>
      </c>
      <c r="G76" s="32" t="str">
        <f t="shared" si="4"/>
        <v/>
      </c>
    </row>
    <row r="77" spans="1:7" ht="20.100000000000001" hidden="1" customHeight="1">
      <c r="A77" s="10">
        <f t="shared" si="5"/>
        <v>61</v>
      </c>
      <c r="B77" s="7"/>
      <c r="C77" s="8"/>
      <c r="D77" s="22"/>
      <c r="E77" s="9"/>
      <c r="F77" s="22">
        <f t="shared" si="3"/>
        <v>0</v>
      </c>
      <c r="G77" s="32" t="str">
        <f t="shared" si="4"/>
        <v/>
      </c>
    </row>
    <row r="78" spans="1:7" ht="20.100000000000001" hidden="1" customHeight="1">
      <c r="A78" s="10">
        <f t="shared" si="5"/>
        <v>61</v>
      </c>
      <c r="B78" s="7"/>
      <c r="C78" s="8"/>
      <c r="D78" s="22"/>
      <c r="E78" s="9"/>
      <c r="F78" s="22">
        <f t="shared" si="3"/>
        <v>0</v>
      </c>
      <c r="G78" s="32" t="str">
        <f t="shared" si="4"/>
        <v/>
      </c>
    </row>
    <row r="79" spans="1:7" ht="20.100000000000001" hidden="1" customHeight="1">
      <c r="A79" s="10">
        <f t="shared" si="5"/>
        <v>61</v>
      </c>
      <c r="B79" s="7"/>
      <c r="C79" s="8"/>
      <c r="D79" s="22"/>
      <c r="E79" s="9"/>
      <c r="F79" s="22">
        <f t="shared" si="3"/>
        <v>0</v>
      </c>
      <c r="G79" s="32" t="str">
        <f t="shared" si="4"/>
        <v/>
      </c>
    </row>
    <row r="80" spans="1:7" ht="20.100000000000001" hidden="1" customHeight="1">
      <c r="A80" s="10">
        <f t="shared" si="5"/>
        <v>61</v>
      </c>
      <c r="B80" s="7"/>
      <c r="C80" s="8"/>
      <c r="D80" s="22"/>
      <c r="E80" s="9"/>
      <c r="F80" s="22">
        <f t="shared" si="3"/>
        <v>0</v>
      </c>
      <c r="G80" s="32" t="str">
        <f t="shared" si="4"/>
        <v/>
      </c>
    </row>
    <row r="81" spans="1:7" ht="20.100000000000001" hidden="1" customHeight="1">
      <c r="A81" s="10">
        <f t="shared" si="5"/>
        <v>61</v>
      </c>
      <c r="B81" s="7"/>
      <c r="C81" s="8"/>
      <c r="D81" s="22"/>
      <c r="E81" s="9"/>
      <c r="F81" s="22">
        <f t="shared" si="3"/>
        <v>0</v>
      </c>
      <c r="G81" s="32" t="str">
        <f t="shared" si="4"/>
        <v/>
      </c>
    </row>
    <row r="82" spans="1:7" ht="20.100000000000001" hidden="1" customHeight="1">
      <c r="A82" s="10">
        <f t="shared" si="5"/>
        <v>61</v>
      </c>
      <c r="B82" s="7"/>
      <c r="C82" s="8"/>
      <c r="D82" s="22"/>
      <c r="E82" s="9"/>
      <c r="F82" s="22">
        <f t="shared" si="3"/>
        <v>0</v>
      </c>
      <c r="G82" s="32" t="str">
        <f t="shared" si="4"/>
        <v/>
      </c>
    </row>
    <row r="83" spans="1:7" ht="20.100000000000001" hidden="1" customHeight="1">
      <c r="A83" s="10">
        <f t="shared" si="5"/>
        <v>61</v>
      </c>
      <c r="B83" s="7"/>
      <c r="C83" s="8"/>
      <c r="D83" s="22"/>
      <c r="E83" s="9"/>
      <c r="F83" s="22">
        <f t="shared" si="3"/>
        <v>0</v>
      </c>
      <c r="G83" s="32" t="str">
        <f t="shared" si="4"/>
        <v/>
      </c>
    </row>
    <row r="84" spans="1:7" ht="20.100000000000001" hidden="1" customHeight="1">
      <c r="A84" s="10">
        <f t="shared" si="5"/>
        <v>61</v>
      </c>
      <c r="B84" s="7"/>
      <c r="C84" s="8"/>
      <c r="D84" s="22"/>
      <c r="E84" s="9"/>
      <c r="F84" s="22">
        <f t="shared" si="3"/>
        <v>0</v>
      </c>
      <c r="G84" s="32" t="str">
        <f t="shared" si="4"/>
        <v/>
      </c>
    </row>
    <row r="85" spans="1:7" ht="20.100000000000001" hidden="1" customHeight="1">
      <c r="A85" s="10">
        <f t="shared" si="5"/>
        <v>61</v>
      </c>
      <c r="B85" s="7"/>
      <c r="C85" s="8"/>
      <c r="D85" s="22"/>
      <c r="E85" s="9"/>
      <c r="F85" s="22">
        <f t="shared" si="3"/>
        <v>0</v>
      </c>
      <c r="G85" s="32" t="str">
        <f t="shared" si="4"/>
        <v/>
      </c>
    </row>
    <row r="86" spans="1:7" ht="20.100000000000001" hidden="1" customHeight="1">
      <c r="A86" s="10">
        <f t="shared" si="5"/>
        <v>61</v>
      </c>
      <c r="B86" s="7"/>
      <c r="C86" s="8"/>
      <c r="D86" s="22"/>
      <c r="E86" s="9"/>
      <c r="F86" s="22">
        <f t="shared" si="3"/>
        <v>0</v>
      </c>
      <c r="G86" s="32" t="str">
        <f t="shared" si="4"/>
        <v/>
      </c>
    </row>
    <row r="87" spans="1:7" ht="20.100000000000001" hidden="1" customHeight="1">
      <c r="A87" s="10">
        <f t="shared" si="5"/>
        <v>61</v>
      </c>
      <c r="B87" s="7"/>
      <c r="C87" s="8"/>
      <c r="D87" s="22"/>
      <c r="E87" s="9"/>
      <c r="F87" s="22">
        <f t="shared" si="3"/>
        <v>0</v>
      </c>
      <c r="G87" s="32" t="str">
        <f t="shared" si="4"/>
        <v/>
      </c>
    </row>
    <row r="88" spans="1:7" ht="20.100000000000001" hidden="1" customHeight="1">
      <c r="A88" s="10">
        <f t="shared" si="5"/>
        <v>61</v>
      </c>
      <c r="B88" s="7"/>
      <c r="C88" s="8"/>
      <c r="D88" s="22"/>
      <c r="E88" s="9"/>
      <c r="F88" s="22">
        <f t="shared" si="3"/>
        <v>0</v>
      </c>
      <c r="G88" s="32" t="str">
        <f t="shared" si="4"/>
        <v/>
      </c>
    </row>
    <row r="89" spans="1:7" ht="20.100000000000001" hidden="1" customHeight="1">
      <c r="A89" s="10">
        <f t="shared" si="5"/>
        <v>61</v>
      </c>
      <c r="B89" s="7"/>
      <c r="C89" s="8"/>
      <c r="D89" s="22"/>
      <c r="E89" s="9"/>
      <c r="F89" s="22">
        <f t="shared" si="3"/>
        <v>0</v>
      </c>
      <c r="G89" s="32" t="str">
        <f t="shared" si="4"/>
        <v/>
      </c>
    </row>
    <row r="90" spans="1:7" ht="20.100000000000001" hidden="1" customHeight="1">
      <c r="A90" s="10">
        <f t="shared" si="5"/>
        <v>61</v>
      </c>
      <c r="B90" s="7"/>
      <c r="C90" s="8"/>
      <c r="D90" s="22"/>
      <c r="E90" s="9"/>
      <c r="F90" s="22">
        <f t="shared" si="3"/>
        <v>0</v>
      </c>
      <c r="G90" s="32" t="str">
        <f t="shared" si="4"/>
        <v/>
      </c>
    </row>
    <row r="91" spans="1:7" ht="20.100000000000001" hidden="1" customHeight="1">
      <c r="A91" s="10">
        <f t="shared" si="5"/>
        <v>61</v>
      </c>
      <c r="B91" s="7"/>
      <c r="C91" s="8"/>
      <c r="D91" s="22"/>
      <c r="E91" s="9"/>
      <c r="F91" s="22">
        <f t="shared" si="3"/>
        <v>0</v>
      </c>
      <c r="G91" s="32" t="str">
        <f t="shared" si="4"/>
        <v/>
      </c>
    </row>
    <row r="92" spans="1:7" ht="20.100000000000001" hidden="1" customHeight="1">
      <c r="A92" s="10">
        <f t="shared" si="5"/>
        <v>61</v>
      </c>
      <c r="B92" s="7"/>
      <c r="C92" s="8"/>
      <c r="D92" s="22"/>
      <c r="E92" s="9"/>
      <c r="F92" s="22">
        <f t="shared" si="3"/>
        <v>0</v>
      </c>
      <c r="G92" s="32" t="str">
        <f t="shared" si="4"/>
        <v/>
      </c>
    </row>
    <row r="93" spans="1:7" ht="20.100000000000001" hidden="1" customHeight="1">
      <c r="A93" s="10">
        <f t="shared" si="5"/>
        <v>61</v>
      </c>
      <c r="B93" s="7"/>
      <c r="C93" s="8"/>
      <c r="D93" s="22"/>
      <c r="E93" s="9"/>
      <c r="F93" s="22">
        <f t="shared" si="3"/>
        <v>0</v>
      </c>
      <c r="G93" s="32" t="str">
        <f t="shared" si="4"/>
        <v/>
      </c>
    </row>
    <row r="94" spans="1:7" ht="20.100000000000001" hidden="1" customHeight="1">
      <c r="A94" s="10">
        <f t="shared" si="5"/>
        <v>61</v>
      </c>
      <c r="B94" s="7"/>
      <c r="C94" s="8"/>
      <c r="D94" s="22"/>
      <c r="E94" s="9"/>
      <c r="F94" s="22">
        <f t="shared" si="3"/>
        <v>0</v>
      </c>
      <c r="G94" s="32" t="str">
        <f t="shared" si="4"/>
        <v/>
      </c>
    </row>
    <row r="95" spans="1:7" ht="20.100000000000001" hidden="1" customHeight="1">
      <c r="A95" s="10">
        <f t="shared" si="5"/>
        <v>61</v>
      </c>
      <c r="B95" s="7"/>
      <c r="C95" s="8"/>
      <c r="D95" s="22"/>
      <c r="E95" s="9"/>
      <c r="F95" s="22">
        <f t="shared" si="3"/>
        <v>0</v>
      </c>
      <c r="G95" s="32" t="str">
        <f t="shared" si="4"/>
        <v/>
      </c>
    </row>
    <row r="96" spans="1:7" ht="20.100000000000001" hidden="1" customHeight="1">
      <c r="A96" s="10">
        <f t="shared" si="5"/>
        <v>61</v>
      </c>
      <c r="B96" s="7"/>
      <c r="C96" s="8"/>
      <c r="D96" s="22"/>
      <c r="E96" s="9"/>
      <c r="F96" s="22">
        <f t="shared" si="3"/>
        <v>0</v>
      </c>
      <c r="G96" s="32" t="str">
        <f t="shared" si="4"/>
        <v/>
      </c>
    </row>
    <row r="97" spans="1:7" ht="20.100000000000001" hidden="1" customHeight="1">
      <c r="A97" s="10">
        <f t="shared" si="5"/>
        <v>61</v>
      </c>
      <c r="B97" s="7"/>
      <c r="C97" s="8"/>
      <c r="D97" s="22"/>
      <c r="E97" s="9"/>
      <c r="F97" s="22">
        <f t="shared" si="3"/>
        <v>0</v>
      </c>
      <c r="G97" s="32" t="str">
        <f t="shared" si="4"/>
        <v/>
      </c>
    </row>
    <row r="98" spans="1:7" ht="20.100000000000001" hidden="1" customHeight="1">
      <c r="A98" s="10">
        <f t="shared" si="5"/>
        <v>61</v>
      </c>
      <c r="B98" s="7"/>
      <c r="C98" s="8"/>
      <c r="D98" s="22"/>
      <c r="E98" s="9"/>
      <c r="F98" s="22">
        <f t="shared" si="3"/>
        <v>0</v>
      </c>
      <c r="G98" s="32" t="str">
        <f t="shared" si="4"/>
        <v/>
      </c>
    </row>
    <row r="99" spans="1:7" ht="20.100000000000001" hidden="1" customHeight="1">
      <c r="A99" s="10">
        <f t="shared" si="5"/>
        <v>61</v>
      </c>
      <c r="B99" s="7"/>
      <c r="C99" s="8"/>
      <c r="D99" s="22"/>
      <c r="E99" s="9"/>
      <c r="F99" s="22">
        <f t="shared" si="3"/>
        <v>0</v>
      </c>
      <c r="G99" s="32" t="str">
        <f t="shared" si="4"/>
        <v/>
      </c>
    </row>
    <row r="100" spans="1:7" ht="20.100000000000001" hidden="1" customHeight="1">
      <c r="A100" s="10">
        <f t="shared" si="5"/>
        <v>61</v>
      </c>
      <c r="B100" s="7"/>
      <c r="C100" s="8"/>
      <c r="D100" s="22"/>
      <c r="E100" s="9"/>
      <c r="F100" s="22">
        <f t="shared" si="3"/>
        <v>0</v>
      </c>
      <c r="G100" s="32" t="str">
        <f t="shared" si="4"/>
        <v/>
      </c>
    </row>
    <row r="101" spans="1:7" ht="20.100000000000001" hidden="1" customHeight="1">
      <c r="A101" s="10">
        <f t="shared" si="5"/>
        <v>61</v>
      </c>
      <c r="B101" s="7"/>
      <c r="C101" s="8"/>
      <c r="D101" s="22"/>
      <c r="E101" s="9"/>
      <c r="F101" s="22">
        <f t="shared" si="3"/>
        <v>0</v>
      </c>
      <c r="G101" s="32" t="str">
        <f t="shared" si="4"/>
        <v/>
      </c>
    </row>
    <row r="102" spans="1:7" ht="20.100000000000001" hidden="1" customHeight="1">
      <c r="A102" s="10">
        <f t="shared" si="5"/>
        <v>61</v>
      </c>
      <c r="B102" s="7"/>
      <c r="C102" s="8"/>
      <c r="D102" s="22"/>
      <c r="E102" s="9"/>
      <c r="F102" s="22">
        <f t="shared" si="3"/>
        <v>0</v>
      </c>
      <c r="G102" s="32" t="str">
        <f t="shared" si="4"/>
        <v/>
      </c>
    </row>
    <row r="103" spans="1:7" ht="20.100000000000001" hidden="1" customHeight="1">
      <c r="A103" s="10">
        <f t="shared" si="5"/>
        <v>61</v>
      </c>
      <c r="B103" s="7"/>
      <c r="C103" s="8"/>
      <c r="D103" s="22"/>
      <c r="E103" s="9"/>
      <c r="F103" s="22">
        <f t="shared" si="3"/>
        <v>0</v>
      </c>
      <c r="G103" s="32" t="str">
        <f t="shared" si="4"/>
        <v/>
      </c>
    </row>
    <row r="104" spans="1:7" ht="20.100000000000001" hidden="1" customHeight="1">
      <c r="A104" s="10">
        <f t="shared" si="5"/>
        <v>61</v>
      </c>
      <c r="B104" s="7"/>
      <c r="C104" s="8"/>
      <c r="D104" s="22"/>
      <c r="E104" s="9"/>
      <c r="F104" s="22">
        <f t="shared" si="3"/>
        <v>0</v>
      </c>
      <c r="G104" s="32" t="str">
        <f t="shared" si="4"/>
        <v/>
      </c>
    </row>
    <row r="105" spans="1:7" ht="20.100000000000001" hidden="1" customHeight="1">
      <c r="A105" s="10">
        <f t="shared" si="5"/>
        <v>61</v>
      </c>
      <c r="B105" s="7"/>
      <c r="C105" s="8"/>
      <c r="D105" s="22"/>
      <c r="E105" s="9"/>
      <c r="F105" s="22">
        <f t="shared" si="3"/>
        <v>0</v>
      </c>
      <c r="G105" s="32" t="str">
        <f t="shared" si="4"/>
        <v/>
      </c>
    </row>
    <row r="106" spans="1:7" ht="20.100000000000001" hidden="1" customHeight="1">
      <c r="A106" s="10">
        <f t="shared" si="5"/>
        <v>61</v>
      </c>
      <c r="B106" s="7"/>
      <c r="C106" s="8"/>
      <c r="D106" s="22"/>
      <c r="E106" s="9"/>
      <c r="F106" s="22">
        <f t="shared" si="3"/>
        <v>0</v>
      </c>
      <c r="G106" s="32" t="str">
        <f t="shared" si="4"/>
        <v/>
      </c>
    </row>
    <row r="107" spans="1:7" ht="20.100000000000001" hidden="1" customHeight="1">
      <c r="A107" s="10">
        <f t="shared" si="5"/>
        <v>61</v>
      </c>
      <c r="B107" s="7"/>
      <c r="C107" s="8"/>
      <c r="D107" s="22"/>
      <c r="E107" s="9"/>
      <c r="F107" s="22">
        <f t="shared" si="3"/>
        <v>0</v>
      </c>
      <c r="G107" s="32" t="str">
        <f t="shared" si="4"/>
        <v/>
      </c>
    </row>
    <row r="108" spans="1:7" ht="20.100000000000001" hidden="1" customHeight="1">
      <c r="A108" s="10">
        <f t="shared" si="5"/>
        <v>61</v>
      </c>
      <c r="B108" s="7"/>
      <c r="C108" s="8"/>
      <c r="D108" s="22"/>
      <c r="E108" s="9"/>
      <c r="F108" s="22">
        <f t="shared" si="3"/>
        <v>0</v>
      </c>
      <c r="G108" s="32" t="str">
        <f t="shared" si="4"/>
        <v/>
      </c>
    </row>
    <row r="109" spans="1:7" ht="20.100000000000001" hidden="1" customHeight="1">
      <c r="A109" s="10">
        <f t="shared" si="5"/>
        <v>61</v>
      </c>
      <c r="B109" s="7"/>
      <c r="C109" s="8"/>
      <c r="D109" s="22"/>
      <c r="E109" s="9"/>
      <c r="F109" s="22">
        <f t="shared" si="3"/>
        <v>0</v>
      </c>
      <c r="G109" s="32" t="str">
        <f t="shared" si="4"/>
        <v/>
      </c>
    </row>
    <row r="110" spans="1:7" ht="20.100000000000001" hidden="1" customHeight="1">
      <c r="A110" s="10">
        <f t="shared" si="5"/>
        <v>61</v>
      </c>
      <c r="B110" s="7"/>
      <c r="C110" s="8"/>
      <c r="D110" s="22"/>
      <c r="E110" s="9"/>
      <c r="F110" s="22">
        <f t="shared" si="3"/>
        <v>0</v>
      </c>
      <c r="G110" s="32" t="str">
        <f t="shared" si="4"/>
        <v/>
      </c>
    </row>
    <row r="111" spans="1:7" ht="20.100000000000001" hidden="1" customHeight="1">
      <c r="A111" s="10">
        <f t="shared" si="5"/>
        <v>61</v>
      </c>
      <c r="B111" s="7"/>
      <c r="C111" s="8"/>
      <c r="D111" s="22"/>
      <c r="E111" s="9"/>
      <c r="F111" s="22">
        <f t="shared" si="3"/>
        <v>0</v>
      </c>
      <c r="G111" s="32" t="str">
        <f t="shared" si="4"/>
        <v/>
      </c>
    </row>
    <row r="112" spans="1:7" ht="20.100000000000001" hidden="1" customHeight="1">
      <c r="A112" s="10">
        <f t="shared" si="5"/>
        <v>61</v>
      </c>
      <c r="B112" s="7"/>
      <c r="C112" s="8"/>
      <c r="D112" s="22"/>
      <c r="E112" s="9"/>
      <c r="F112" s="22">
        <f t="shared" si="3"/>
        <v>0</v>
      </c>
      <c r="G112" s="32" t="str">
        <f t="shared" si="4"/>
        <v/>
      </c>
    </row>
    <row r="113" spans="1:7" ht="20.100000000000001" hidden="1" customHeight="1">
      <c r="A113" s="10">
        <f t="shared" si="5"/>
        <v>61</v>
      </c>
      <c r="B113" s="7"/>
      <c r="C113" s="8"/>
      <c r="D113" s="22"/>
      <c r="E113" s="9"/>
      <c r="F113" s="22">
        <f t="shared" si="3"/>
        <v>0</v>
      </c>
      <c r="G113" s="32" t="str">
        <f t="shared" si="4"/>
        <v/>
      </c>
    </row>
    <row r="114" spans="1:7" ht="20.100000000000001" hidden="1" customHeight="1">
      <c r="A114" s="10">
        <f t="shared" si="5"/>
        <v>61</v>
      </c>
      <c r="B114" s="7"/>
      <c r="C114" s="8"/>
      <c r="D114" s="22"/>
      <c r="E114" s="9"/>
      <c r="F114" s="22">
        <f t="shared" si="3"/>
        <v>0</v>
      </c>
      <c r="G114" s="32" t="str">
        <f t="shared" si="4"/>
        <v/>
      </c>
    </row>
    <row r="115" spans="1:7" ht="20.100000000000001" hidden="1" customHeight="1">
      <c r="A115" s="10">
        <f t="shared" si="5"/>
        <v>61</v>
      </c>
      <c r="B115" s="7"/>
      <c r="C115" s="8"/>
      <c r="D115" s="22"/>
      <c r="E115" s="9"/>
      <c r="F115" s="22">
        <f t="shared" si="3"/>
        <v>0</v>
      </c>
      <c r="G115" s="32" t="str">
        <f t="shared" si="4"/>
        <v/>
      </c>
    </row>
    <row r="116" spans="1:7" ht="20.100000000000001" hidden="1" customHeight="1">
      <c r="A116" s="10">
        <f t="shared" si="5"/>
        <v>61</v>
      </c>
      <c r="B116" s="7"/>
      <c r="C116" s="8"/>
      <c r="D116" s="22"/>
      <c r="E116" s="9"/>
      <c r="F116" s="22">
        <f t="shared" si="3"/>
        <v>0</v>
      </c>
      <c r="G116" s="32" t="str">
        <f t="shared" si="4"/>
        <v/>
      </c>
    </row>
    <row r="117" spans="1:7" ht="20.100000000000001" hidden="1" customHeight="1">
      <c r="A117" s="10">
        <f t="shared" si="5"/>
        <v>61</v>
      </c>
      <c r="B117" s="7"/>
      <c r="C117" s="8"/>
      <c r="D117" s="22"/>
      <c r="E117" s="9"/>
      <c r="F117" s="22">
        <f t="shared" si="3"/>
        <v>0</v>
      </c>
      <c r="G117" s="32" t="str">
        <f t="shared" si="4"/>
        <v/>
      </c>
    </row>
    <row r="118" spans="1:7" ht="20.100000000000001" hidden="1" customHeight="1">
      <c r="A118" s="10">
        <f t="shared" si="5"/>
        <v>61</v>
      </c>
      <c r="B118" s="7"/>
      <c r="C118" s="8"/>
      <c r="D118" s="22"/>
      <c r="E118" s="9"/>
      <c r="F118" s="22">
        <f t="shared" si="3"/>
        <v>0</v>
      </c>
      <c r="G118" s="32" t="str">
        <f t="shared" si="4"/>
        <v/>
      </c>
    </row>
    <row r="119" spans="1:7" ht="20.100000000000001" hidden="1" customHeight="1">
      <c r="A119" s="10">
        <f t="shared" si="5"/>
        <v>61</v>
      </c>
      <c r="B119" s="7"/>
      <c r="C119" s="8"/>
      <c r="D119" s="22"/>
      <c r="E119" s="9"/>
      <c r="F119" s="22">
        <f t="shared" si="3"/>
        <v>0</v>
      </c>
      <c r="G119" s="32" t="str">
        <f t="shared" si="4"/>
        <v/>
      </c>
    </row>
    <row r="120" spans="1:7" ht="20.100000000000001" hidden="1" customHeight="1">
      <c r="A120" s="10">
        <f t="shared" si="5"/>
        <v>61</v>
      </c>
      <c r="B120" s="7"/>
      <c r="C120" s="8"/>
      <c r="D120" s="22"/>
      <c r="E120" s="9"/>
      <c r="F120" s="22">
        <f t="shared" si="3"/>
        <v>0</v>
      </c>
      <c r="G120" s="32" t="str">
        <f t="shared" si="4"/>
        <v/>
      </c>
    </row>
    <row r="121" spans="1:7" ht="20.100000000000001" hidden="1" customHeight="1">
      <c r="A121" s="10">
        <f t="shared" si="5"/>
        <v>61</v>
      </c>
      <c r="B121" s="7"/>
      <c r="C121" s="8"/>
      <c r="D121" s="22"/>
      <c r="E121" s="9"/>
      <c r="F121" s="22">
        <f t="shared" si="3"/>
        <v>0</v>
      </c>
      <c r="G121" s="32" t="str">
        <f t="shared" si="4"/>
        <v/>
      </c>
    </row>
    <row r="122" spans="1:7" ht="20.100000000000001" hidden="1" customHeight="1">
      <c r="A122" s="10">
        <f t="shared" si="5"/>
        <v>61</v>
      </c>
      <c r="B122" s="7"/>
      <c r="C122" s="8"/>
      <c r="D122" s="22"/>
      <c r="E122" s="9"/>
      <c r="F122" s="22">
        <f t="shared" si="3"/>
        <v>0</v>
      </c>
      <c r="G122" s="32" t="str">
        <f t="shared" si="4"/>
        <v/>
      </c>
    </row>
    <row r="123" spans="1:7" ht="20.100000000000001" hidden="1" customHeight="1">
      <c r="A123" s="10">
        <f t="shared" si="5"/>
        <v>61</v>
      </c>
      <c r="B123" s="7"/>
      <c r="C123" s="8"/>
      <c r="D123" s="22"/>
      <c r="E123" s="9"/>
      <c r="F123" s="22">
        <f t="shared" si="3"/>
        <v>0</v>
      </c>
      <c r="G123" s="32" t="str">
        <f t="shared" si="4"/>
        <v/>
      </c>
    </row>
    <row r="124" spans="1:7" ht="20.100000000000001" hidden="1" customHeight="1">
      <c r="A124" s="10">
        <f t="shared" si="5"/>
        <v>61</v>
      </c>
      <c r="B124" s="7"/>
      <c r="C124" s="8"/>
      <c r="D124" s="22"/>
      <c r="E124" s="9"/>
      <c r="F124" s="22">
        <f t="shared" si="3"/>
        <v>0</v>
      </c>
      <c r="G124" s="32" t="str">
        <f t="shared" si="4"/>
        <v/>
      </c>
    </row>
    <row r="125" spans="1:7" ht="20.100000000000001" hidden="1" customHeight="1">
      <c r="A125" s="10">
        <f t="shared" si="5"/>
        <v>61</v>
      </c>
      <c r="B125" s="7"/>
      <c r="C125" s="8"/>
      <c r="D125" s="22"/>
      <c r="E125" s="9"/>
      <c r="F125" s="22">
        <f t="shared" si="3"/>
        <v>0</v>
      </c>
      <c r="G125" s="32" t="str">
        <f t="shared" si="4"/>
        <v/>
      </c>
    </row>
    <row r="126" spans="1:7" ht="20.100000000000001" hidden="1" customHeight="1">
      <c r="A126" s="10">
        <f t="shared" si="5"/>
        <v>61</v>
      </c>
      <c r="B126" s="7"/>
      <c r="C126" s="8"/>
      <c r="D126" s="22"/>
      <c r="E126" s="9"/>
      <c r="F126" s="22">
        <f t="shared" si="3"/>
        <v>0</v>
      </c>
      <c r="G126" s="32" t="str">
        <f t="shared" si="4"/>
        <v/>
      </c>
    </row>
    <row r="127" spans="1:7" ht="20.100000000000001" hidden="1" customHeight="1">
      <c r="A127" s="10">
        <f t="shared" si="5"/>
        <v>61</v>
      </c>
      <c r="B127" s="7"/>
      <c r="C127" s="8"/>
      <c r="D127" s="22"/>
      <c r="E127" s="9"/>
      <c r="F127" s="22">
        <f t="shared" si="3"/>
        <v>0</v>
      </c>
      <c r="G127" s="32" t="str">
        <f t="shared" si="4"/>
        <v/>
      </c>
    </row>
    <row r="128" spans="1:7" ht="20.100000000000001" hidden="1" customHeight="1">
      <c r="A128" s="10">
        <f t="shared" si="5"/>
        <v>61</v>
      </c>
      <c r="B128" s="7"/>
      <c r="C128" s="8"/>
      <c r="D128" s="22"/>
      <c r="E128" s="9"/>
      <c r="F128" s="22">
        <f t="shared" si="3"/>
        <v>0</v>
      </c>
      <c r="G128" s="32" t="str">
        <f t="shared" si="4"/>
        <v/>
      </c>
    </row>
    <row r="129" spans="1:7" ht="20.100000000000001" hidden="1" customHeight="1">
      <c r="A129" s="10">
        <f t="shared" si="5"/>
        <v>61</v>
      </c>
      <c r="B129" s="7"/>
      <c r="C129" s="8"/>
      <c r="D129" s="22"/>
      <c r="E129" s="9"/>
      <c r="F129" s="22">
        <f t="shared" si="3"/>
        <v>0</v>
      </c>
      <c r="G129" s="32" t="str">
        <f t="shared" si="4"/>
        <v/>
      </c>
    </row>
    <row r="130" spans="1:7" ht="20.100000000000001" hidden="1" customHeight="1">
      <c r="A130" s="10">
        <f t="shared" si="5"/>
        <v>61</v>
      </c>
      <c r="B130" s="7"/>
      <c r="C130" s="8"/>
      <c r="D130" s="22"/>
      <c r="E130" s="9"/>
      <c r="F130" s="22">
        <f t="shared" si="3"/>
        <v>0</v>
      </c>
      <c r="G130" s="32" t="str">
        <f t="shared" si="4"/>
        <v/>
      </c>
    </row>
    <row r="131" spans="1:7" ht="20.100000000000001" hidden="1" customHeight="1">
      <c r="A131" s="10">
        <f t="shared" si="5"/>
        <v>61</v>
      </c>
      <c r="B131" s="7"/>
      <c r="C131" s="8"/>
      <c r="D131" s="22"/>
      <c r="E131" s="9"/>
      <c r="F131" s="22">
        <f t="shared" si="3"/>
        <v>0</v>
      </c>
      <c r="G131" s="32" t="str">
        <f t="shared" si="4"/>
        <v/>
      </c>
    </row>
    <row r="132" spans="1:7" ht="20.100000000000001" hidden="1" customHeight="1">
      <c r="A132" s="10">
        <f t="shared" si="5"/>
        <v>61</v>
      </c>
      <c r="B132" s="7"/>
      <c r="C132" s="8"/>
      <c r="D132" s="22"/>
      <c r="E132" s="9"/>
      <c r="F132" s="22">
        <f t="shared" si="3"/>
        <v>0</v>
      </c>
      <c r="G132" s="32" t="str">
        <f t="shared" si="4"/>
        <v/>
      </c>
    </row>
    <row r="133" spans="1:7" ht="20.100000000000001" hidden="1" customHeight="1">
      <c r="A133" s="10">
        <f t="shared" si="5"/>
        <v>61</v>
      </c>
      <c r="B133" s="7"/>
      <c r="C133" s="8"/>
      <c r="D133" s="22"/>
      <c r="E133" s="9"/>
      <c r="F133" s="22">
        <f t="shared" si="3"/>
        <v>0</v>
      </c>
      <c r="G133" s="32" t="str">
        <f t="shared" si="4"/>
        <v/>
      </c>
    </row>
    <row r="134" spans="1:7" ht="20.100000000000001" hidden="1" customHeight="1">
      <c r="A134" s="10">
        <f t="shared" si="5"/>
        <v>61</v>
      </c>
      <c r="B134" s="7"/>
      <c r="C134" s="8"/>
      <c r="D134" s="22"/>
      <c r="E134" s="9"/>
      <c r="F134" s="22">
        <f t="shared" si="3"/>
        <v>0</v>
      </c>
      <c r="G134" s="32" t="str">
        <f t="shared" si="4"/>
        <v/>
      </c>
    </row>
    <row r="135" spans="1:7" ht="20.100000000000001" hidden="1" customHeight="1">
      <c r="A135" s="10">
        <f t="shared" si="5"/>
        <v>61</v>
      </c>
      <c r="B135" s="7"/>
      <c r="C135" s="8"/>
      <c r="D135" s="22"/>
      <c r="E135" s="9"/>
      <c r="F135" s="22">
        <f t="shared" si="3"/>
        <v>0</v>
      </c>
      <c r="G135" s="32" t="str">
        <f t="shared" si="4"/>
        <v/>
      </c>
    </row>
    <row r="136" spans="1:7" ht="20.100000000000001" hidden="1" customHeight="1">
      <c r="A136" s="10">
        <f t="shared" si="5"/>
        <v>61</v>
      </c>
      <c r="B136" s="7"/>
      <c r="C136" s="8"/>
      <c r="D136" s="22"/>
      <c r="E136" s="9"/>
      <c r="F136" s="22">
        <f t="shared" si="3"/>
        <v>0</v>
      </c>
      <c r="G136" s="32" t="str">
        <f t="shared" si="4"/>
        <v/>
      </c>
    </row>
    <row r="137" spans="1:7" ht="20.100000000000001" hidden="1" customHeight="1">
      <c r="A137" s="10">
        <f t="shared" si="5"/>
        <v>61</v>
      </c>
      <c r="B137" s="7"/>
      <c r="C137" s="8"/>
      <c r="D137" s="22"/>
      <c r="E137" s="9"/>
      <c r="F137" s="22">
        <f t="shared" si="3"/>
        <v>0</v>
      </c>
      <c r="G137" s="32" t="str">
        <f t="shared" si="4"/>
        <v/>
      </c>
    </row>
    <row r="138" spans="1:7" ht="20.100000000000001" hidden="1" customHeight="1">
      <c r="A138" s="10">
        <f t="shared" si="5"/>
        <v>61</v>
      </c>
      <c r="B138" s="7"/>
      <c r="C138" s="8"/>
      <c r="D138" s="22"/>
      <c r="E138" s="9"/>
      <c r="F138" s="22">
        <f t="shared" ref="F138:F201" si="6">IF(E138&gt;D138,D138,E138)</f>
        <v>0</v>
      </c>
      <c r="G138" s="32" t="str">
        <f t="shared" ref="G138:G201" si="7">IFERROR(F138/D138,"")</f>
        <v/>
      </c>
    </row>
    <row r="139" spans="1:7" ht="20.100000000000001" hidden="1" customHeight="1">
      <c r="A139" s="10">
        <f t="shared" ref="A139:A174" si="8">IF(F139&gt;0,1+A138,A138)</f>
        <v>61</v>
      </c>
      <c r="B139" s="7"/>
      <c r="C139" s="8"/>
      <c r="D139" s="22"/>
      <c r="E139" s="9"/>
      <c r="F139" s="22">
        <f t="shared" si="6"/>
        <v>0</v>
      </c>
      <c r="G139" s="32" t="str">
        <f t="shared" si="7"/>
        <v/>
      </c>
    </row>
    <row r="140" spans="1:7" ht="20.100000000000001" hidden="1" customHeight="1">
      <c r="A140" s="10">
        <f t="shared" si="8"/>
        <v>61</v>
      </c>
      <c r="B140" s="7"/>
      <c r="C140" s="8"/>
      <c r="D140" s="22"/>
      <c r="E140" s="9"/>
      <c r="F140" s="22">
        <f t="shared" si="6"/>
        <v>0</v>
      </c>
      <c r="G140" s="32" t="str">
        <f t="shared" si="7"/>
        <v/>
      </c>
    </row>
    <row r="141" spans="1:7" ht="20.100000000000001" hidden="1" customHeight="1">
      <c r="A141" s="10">
        <f t="shared" si="8"/>
        <v>61</v>
      </c>
      <c r="B141" s="7"/>
      <c r="C141" s="8"/>
      <c r="D141" s="22"/>
      <c r="E141" s="9"/>
      <c r="F141" s="22">
        <f t="shared" si="6"/>
        <v>0</v>
      </c>
      <c r="G141" s="32" t="str">
        <f t="shared" si="7"/>
        <v/>
      </c>
    </row>
    <row r="142" spans="1:7" ht="20.100000000000001" hidden="1" customHeight="1">
      <c r="A142" s="10">
        <f t="shared" si="8"/>
        <v>61</v>
      </c>
      <c r="B142" s="7"/>
      <c r="C142" s="8"/>
      <c r="D142" s="22"/>
      <c r="E142" s="9"/>
      <c r="F142" s="22">
        <f t="shared" si="6"/>
        <v>0</v>
      </c>
      <c r="G142" s="32" t="str">
        <f t="shared" si="7"/>
        <v/>
      </c>
    </row>
    <row r="143" spans="1:7" ht="20.100000000000001" hidden="1" customHeight="1">
      <c r="A143" s="10">
        <f t="shared" si="8"/>
        <v>61</v>
      </c>
      <c r="B143" s="7"/>
      <c r="C143" s="8"/>
      <c r="D143" s="22"/>
      <c r="E143" s="9"/>
      <c r="F143" s="22">
        <f t="shared" si="6"/>
        <v>0</v>
      </c>
      <c r="G143" s="32" t="str">
        <f t="shared" si="7"/>
        <v/>
      </c>
    </row>
    <row r="144" spans="1:7" ht="20.100000000000001" hidden="1" customHeight="1">
      <c r="A144" s="10">
        <f t="shared" si="8"/>
        <v>61</v>
      </c>
      <c r="B144" s="7"/>
      <c r="C144" s="8"/>
      <c r="D144" s="22"/>
      <c r="E144" s="9"/>
      <c r="F144" s="22">
        <f t="shared" si="6"/>
        <v>0</v>
      </c>
      <c r="G144" s="32" t="str">
        <f t="shared" si="7"/>
        <v/>
      </c>
    </row>
    <row r="145" spans="1:7" ht="20.100000000000001" hidden="1" customHeight="1">
      <c r="A145" s="10">
        <f t="shared" si="8"/>
        <v>61</v>
      </c>
      <c r="B145" s="7"/>
      <c r="C145" s="8"/>
      <c r="D145" s="22"/>
      <c r="E145" s="9"/>
      <c r="F145" s="22">
        <f t="shared" si="6"/>
        <v>0</v>
      </c>
      <c r="G145" s="32" t="str">
        <f t="shared" si="7"/>
        <v/>
      </c>
    </row>
    <row r="146" spans="1:7" ht="20.100000000000001" hidden="1" customHeight="1">
      <c r="A146" s="10">
        <f t="shared" si="8"/>
        <v>61</v>
      </c>
      <c r="B146" s="7"/>
      <c r="C146" s="8"/>
      <c r="D146" s="22"/>
      <c r="E146" s="9"/>
      <c r="F146" s="22">
        <f t="shared" si="6"/>
        <v>0</v>
      </c>
      <c r="G146" s="32" t="str">
        <f t="shared" si="7"/>
        <v/>
      </c>
    </row>
    <row r="147" spans="1:7" ht="20.100000000000001" hidden="1" customHeight="1">
      <c r="A147" s="10">
        <f t="shared" si="8"/>
        <v>61</v>
      </c>
      <c r="B147" s="7"/>
      <c r="C147" s="8"/>
      <c r="D147" s="22"/>
      <c r="E147" s="9"/>
      <c r="F147" s="22">
        <f t="shared" si="6"/>
        <v>0</v>
      </c>
      <c r="G147" s="32" t="str">
        <f t="shared" si="7"/>
        <v/>
      </c>
    </row>
    <row r="148" spans="1:7" ht="20.100000000000001" hidden="1" customHeight="1">
      <c r="A148" s="10">
        <f t="shared" si="8"/>
        <v>61</v>
      </c>
      <c r="B148" s="7"/>
      <c r="C148" s="8"/>
      <c r="D148" s="22"/>
      <c r="E148" s="9"/>
      <c r="F148" s="22">
        <f t="shared" si="6"/>
        <v>0</v>
      </c>
      <c r="G148" s="32" t="str">
        <f t="shared" si="7"/>
        <v/>
      </c>
    </row>
    <row r="149" spans="1:7" ht="20.100000000000001" hidden="1" customHeight="1">
      <c r="A149" s="10">
        <f t="shared" si="8"/>
        <v>61</v>
      </c>
      <c r="B149" s="7"/>
      <c r="C149" s="8"/>
      <c r="D149" s="22"/>
      <c r="E149" s="9"/>
      <c r="F149" s="22">
        <f t="shared" si="6"/>
        <v>0</v>
      </c>
      <c r="G149" s="32" t="str">
        <f t="shared" si="7"/>
        <v/>
      </c>
    </row>
    <row r="150" spans="1:7" ht="20.100000000000001" hidden="1" customHeight="1">
      <c r="A150" s="10">
        <f t="shared" si="8"/>
        <v>61</v>
      </c>
      <c r="B150" s="7"/>
      <c r="C150" s="8"/>
      <c r="D150" s="22"/>
      <c r="E150" s="9"/>
      <c r="F150" s="22">
        <f t="shared" si="6"/>
        <v>0</v>
      </c>
      <c r="G150" s="32" t="str">
        <f t="shared" si="7"/>
        <v/>
      </c>
    </row>
    <row r="151" spans="1:7" ht="20.100000000000001" hidden="1" customHeight="1">
      <c r="A151" s="10">
        <f t="shared" si="8"/>
        <v>61</v>
      </c>
      <c r="B151" s="7"/>
      <c r="C151" s="8"/>
      <c r="D151" s="22"/>
      <c r="E151" s="9"/>
      <c r="F151" s="22">
        <f t="shared" si="6"/>
        <v>0</v>
      </c>
      <c r="G151" s="32" t="str">
        <f t="shared" si="7"/>
        <v/>
      </c>
    </row>
    <row r="152" spans="1:7" ht="20.100000000000001" hidden="1" customHeight="1">
      <c r="A152" s="10">
        <f t="shared" si="8"/>
        <v>61</v>
      </c>
      <c r="B152" s="7"/>
      <c r="C152" s="8"/>
      <c r="D152" s="22"/>
      <c r="E152" s="9"/>
      <c r="F152" s="22">
        <f t="shared" si="6"/>
        <v>0</v>
      </c>
      <c r="G152" s="32" t="str">
        <f t="shared" si="7"/>
        <v/>
      </c>
    </row>
    <row r="153" spans="1:7" ht="20.100000000000001" hidden="1" customHeight="1">
      <c r="A153" s="10">
        <f t="shared" si="8"/>
        <v>61</v>
      </c>
      <c r="B153" s="7"/>
      <c r="C153" s="8"/>
      <c r="D153" s="22"/>
      <c r="E153" s="9"/>
      <c r="F153" s="22">
        <f t="shared" si="6"/>
        <v>0</v>
      </c>
      <c r="G153" s="32" t="str">
        <f t="shared" si="7"/>
        <v/>
      </c>
    </row>
    <row r="154" spans="1:7" ht="20.100000000000001" hidden="1" customHeight="1">
      <c r="A154" s="10">
        <f t="shared" si="8"/>
        <v>61</v>
      </c>
      <c r="B154" s="7"/>
      <c r="C154" s="8"/>
      <c r="D154" s="22"/>
      <c r="E154" s="9"/>
      <c r="F154" s="22">
        <f t="shared" si="6"/>
        <v>0</v>
      </c>
      <c r="G154" s="32" t="str">
        <f t="shared" si="7"/>
        <v/>
      </c>
    </row>
    <row r="155" spans="1:7" ht="20.100000000000001" hidden="1" customHeight="1">
      <c r="A155" s="10">
        <f t="shared" si="8"/>
        <v>61</v>
      </c>
      <c r="B155" s="7"/>
      <c r="C155" s="8"/>
      <c r="D155" s="22"/>
      <c r="E155" s="9"/>
      <c r="F155" s="22">
        <f t="shared" si="6"/>
        <v>0</v>
      </c>
      <c r="G155" s="32" t="str">
        <f t="shared" si="7"/>
        <v/>
      </c>
    </row>
    <row r="156" spans="1:7" ht="20.100000000000001" hidden="1" customHeight="1">
      <c r="A156" s="10">
        <f t="shared" si="8"/>
        <v>61</v>
      </c>
      <c r="B156" s="7"/>
      <c r="C156" s="8"/>
      <c r="D156" s="22"/>
      <c r="E156" s="9"/>
      <c r="F156" s="22">
        <f t="shared" si="6"/>
        <v>0</v>
      </c>
      <c r="G156" s="32" t="str">
        <f t="shared" si="7"/>
        <v/>
      </c>
    </row>
    <row r="157" spans="1:7" ht="20.100000000000001" hidden="1" customHeight="1">
      <c r="A157" s="10">
        <f t="shared" si="8"/>
        <v>61</v>
      </c>
      <c r="B157" s="7"/>
      <c r="C157" s="8"/>
      <c r="D157" s="22"/>
      <c r="E157" s="9"/>
      <c r="F157" s="22">
        <f t="shared" si="6"/>
        <v>0</v>
      </c>
      <c r="G157" s="32" t="str">
        <f t="shared" si="7"/>
        <v/>
      </c>
    </row>
    <row r="158" spans="1:7" ht="20.100000000000001" hidden="1" customHeight="1">
      <c r="A158" s="10">
        <f t="shared" si="8"/>
        <v>61</v>
      </c>
      <c r="B158" s="7"/>
      <c r="C158" s="8"/>
      <c r="D158" s="22"/>
      <c r="E158" s="9"/>
      <c r="F158" s="22">
        <f t="shared" si="6"/>
        <v>0</v>
      </c>
      <c r="G158" s="32" t="str">
        <f t="shared" si="7"/>
        <v/>
      </c>
    </row>
    <row r="159" spans="1:7" ht="20.100000000000001" hidden="1" customHeight="1">
      <c r="A159" s="10">
        <f t="shared" si="8"/>
        <v>61</v>
      </c>
      <c r="B159" s="7"/>
      <c r="C159" s="8"/>
      <c r="D159" s="22"/>
      <c r="E159" s="9"/>
      <c r="F159" s="22">
        <f t="shared" si="6"/>
        <v>0</v>
      </c>
      <c r="G159" s="32" t="str">
        <f t="shared" si="7"/>
        <v/>
      </c>
    </row>
    <row r="160" spans="1:7" ht="20.100000000000001" hidden="1" customHeight="1">
      <c r="A160" s="10">
        <f t="shared" si="8"/>
        <v>61</v>
      </c>
      <c r="B160" s="7"/>
      <c r="C160" s="8"/>
      <c r="D160" s="22"/>
      <c r="E160" s="9"/>
      <c r="F160" s="22">
        <f t="shared" si="6"/>
        <v>0</v>
      </c>
      <c r="G160" s="32" t="str">
        <f t="shared" si="7"/>
        <v/>
      </c>
    </row>
    <row r="161" spans="1:7" ht="20.100000000000001" hidden="1" customHeight="1">
      <c r="A161" s="10">
        <f t="shared" si="8"/>
        <v>61</v>
      </c>
      <c r="B161" s="7"/>
      <c r="C161" s="8"/>
      <c r="D161" s="22"/>
      <c r="E161" s="9"/>
      <c r="F161" s="22">
        <f t="shared" si="6"/>
        <v>0</v>
      </c>
      <c r="G161" s="32" t="str">
        <f t="shared" si="7"/>
        <v/>
      </c>
    </row>
    <row r="162" spans="1:7" ht="20.100000000000001" hidden="1" customHeight="1">
      <c r="A162" s="10">
        <f t="shared" si="8"/>
        <v>61</v>
      </c>
      <c r="B162" s="7"/>
      <c r="C162" s="8"/>
      <c r="D162" s="22"/>
      <c r="E162" s="9"/>
      <c r="F162" s="22">
        <f t="shared" si="6"/>
        <v>0</v>
      </c>
      <c r="G162" s="32" t="str">
        <f t="shared" si="7"/>
        <v/>
      </c>
    </row>
    <row r="163" spans="1:7" ht="20.100000000000001" hidden="1" customHeight="1">
      <c r="A163" s="10">
        <f t="shared" si="8"/>
        <v>61</v>
      </c>
      <c r="B163" s="7"/>
      <c r="C163" s="8"/>
      <c r="D163" s="22"/>
      <c r="E163" s="9"/>
      <c r="F163" s="22">
        <f t="shared" si="6"/>
        <v>0</v>
      </c>
      <c r="G163" s="32" t="str">
        <f t="shared" si="7"/>
        <v/>
      </c>
    </row>
    <row r="164" spans="1:7" ht="20.100000000000001" hidden="1" customHeight="1">
      <c r="A164" s="10">
        <f t="shared" si="8"/>
        <v>61</v>
      </c>
      <c r="B164" s="7"/>
      <c r="C164" s="8"/>
      <c r="D164" s="22"/>
      <c r="E164" s="9"/>
      <c r="F164" s="22">
        <f t="shared" si="6"/>
        <v>0</v>
      </c>
      <c r="G164" s="32" t="str">
        <f t="shared" si="7"/>
        <v/>
      </c>
    </row>
    <row r="165" spans="1:7" ht="20.100000000000001" hidden="1" customHeight="1">
      <c r="A165" s="10">
        <f t="shared" si="8"/>
        <v>61</v>
      </c>
      <c r="B165" s="7"/>
      <c r="C165" s="8"/>
      <c r="D165" s="22"/>
      <c r="E165" s="9"/>
      <c r="F165" s="22">
        <f t="shared" si="6"/>
        <v>0</v>
      </c>
      <c r="G165" s="32" t="str">
        <f t="shared" si="7"/>
        <v/>
      </c>
    </row>
    <row r="166" spans="1:7" ht="20.100000000000001" hidden="1" customHeight="1">
      <c r="A166" s="10">
        <f t="shared" si="8"/>
        <v>61</v>
      </c>
      <c r="B166" s="7"/>
      <c r="C166" s="8"/>
      <c r="D166" s="22"/>
      <c r="E166" s="9"/>
      <c r="F166" s="22">
        <f t="shared" si="6"/>
        <v>0</v>
      </c>
      <c r="G166" s="32" t="str">
        <f t="shared" si="7"/>
        <v/>
      </c>
    </row>
    <row r="167" spans="1:7" ht="20.100000000000001" hidden="1" customHeight="1">
      <c r="A167" s="10">
        <f t="shared" si="8"/>
        <v>61</v>
      </c>
      <c r="B167" s="7"/>
      <c r="C167" s="8"/>
      <c r="D167" s="22"/>
      <c r="E167" s="9"/>
      <c r="F167" s="22">
        <f t="shared" si="6"/>
        <v>0</v>
      </c>
      <c r="G167" s="32" t="str">
        <f t="shared" si="7"/>
        <v/>
      </c>
    </row>
    <row r="168" spans="1:7" ht="20.100000000000001" hidden="1" customHeight="1">
      <c r="A168" s="10">
        <f t="shared" si="8"/>
        <v>61</v>
      </c>
      <c r="B168" s="7"/>
      <c r="C168" s="8"/>
      <c r="D168" s="22"/>
      <c r="E168" s="9"/>
      <c r="F168" s="22">
        <f t="shared" si="6"/>
        <v>0</v>
      </c>
      <c r="G168" s="32" t="str">
        <f t="shared" si="7"/>
        <v/>
      </c>
    </row>
    <row r="169" spans="1:7" ht="20.100000000000001" hidden="1" customHeight="1">
      <c r="A169" s="10">
        <f t="shared" si="8"/>
        <v>61</v>
      </c>
      <c r="B169" s="7"/>
      <c r="C169" s="8"/>
      <c r="D169" s="22"/>
      <c r="E169" s="9"/>
      <c r="F169" s="22">
        <f t="shared" si="6"/>
        <v>0</v>
      </c>
      <c r="G169" s="32" t="str">
        <f t="shared" si="7"/>
        <v/>
      </c>
    </row>
    <row r="170" spans="1:7" ht="20.100000000000001" hidden="1" customHeight="1">
      <c r="A170" s="10">
        <f t="shared" si="8"/>
        <v>61</v>
      </c>
      <c r="B170" s="7"/>
      <c r="C170" s="8"/>
      <c r="D170" s="22"/>
      <c r="E170" s="9"/>
      <c r="F170" s="22">
        <f t="shared" si="6"/>
        <v>0</v>
      </c>
      <c r="G170" s="32" t="str">
        <f t="shared" si="7"/>
        <v/>
      </c>
    </row>
    <row r="171" spans="1:7" ht="20.100000000000001" hidden="1" customHeight="1">
      <c r="A171" s="10">
        <f t="shared" si="8"/>
        <v>61</v>
      </c>
      <c r="B171" s="7"/>
      <c r="C171" s="8"/>
      <c r="D171" s="22"/>
      <c r="E171" s="9"/>
      <c r="F171" s="22">
        <f t="shared" si="6"/>
        <v>0</v>
      </c>
      <c r="G171" s="32" t="str">
        <f t="shared" si="7"/>
        <v/>
      </c>
    </row>
    <row r="172" spans="1:7" ht="20.100000000000001" hidden="1" customHeight="1">
      <c r="A172" s="10">
        <f t="shared" si="8"/>
        <v>61</v>
      </c>
      <c r="B172" s="7"/>
      <c r="C172" s="8"/>
      <c r="D172" s="22"/>
      <c r="E172" s="9"/>
      <c r="F172" s="22">
        <f t="shared" si="6"/>
        <v>0</v>
      </c>
      <c r="G172" s="32" t="str">
        <f t="shared" si="7"/>
        <v/>
      </c>
    </row>
    <row r="173" spans="1:7" ht="20.100000000000001" hidden="1" customHeight="1">
      <c r="A173" s="10">
        <f t="shared" si="8"/>
        <v>61</v>
      </c>
      <c r="B173" s="7"/>
      <c r="C173" s="8"/>
      <c r="D173" s="22"/>
      <c r="E173" s="9"/>
      <c r="F173" s="22">
        <f t="shared" si="6"/>
        <v>0</v>
      </c>
      <c r="G173" s="32" t="str">
        <f t="shared" si="7"/>
        <v/>
      </c>
    </row>
    <row r="174" spans="1:7" ht="20.100000000000001" hidden="1" customHeight="1">
      <c r="A174" s="10">
        <f t="shared" si="8"/>
        <v>61</v>
      </c>
      <c r="B174" s="7"/>
      <c r="C174" s="8"/>
      <c r="D174" s="22"/>
      <c r="E174" s="9"/>
      <c r="F174" s="22">
        <f t="shared" si="6"/>
        <v>0</v>
      </c>
      <c r="G174" s="32" t="str">
        <f t="shared" si="7"/>
        <v/>
      </c>
    </row>
    <row r="175" spans="1:7" ht="20.100000000000001" hidden="1" customHeight="1">
      <c r="A175" s="6"/>
      <c r="B175" s="7"/>
      <c r="C175" s="8"/>
      <c r="D175" s="22"/>
      <c r="E175" s="9"/>
      <c r="F175" s="22">
        <f t="shared" si="6"/>
        <v>0</v>
      </c>
      <c r="G175" s="32" t="str">
        <f t="shared" si="7"/>
        <v/>
      </c>
    </row>
    <row r="176" spans="1:7" ht="20.100000000000001" hidden="1" customHeight="1">
      <c r="A176" s="10"/>
      <c r="B176" s="7"/>
      <c r="C176" s="8"/>
      <c r="D176" s="22"/>
      <c r="E176" s="9"/>
      <c r="F176" s="22">
        <f t="shared" si="6"/>
        <v>0</v>
      </c>
      <c r="G176" s="32" t="str">
        <f t="shared" si="7"/>
        <v/>
      </c>
    </row>
    <row r="177" spans="1:7" ht="20.100000000000001" hidden="1" customHeight="1">
      <c r="A177" s="6"/>
      <c r="B177" s="7"/>
      <c r="C177" s="8"/>
      <c r="D177" s="22"/>
      <c r="E177" s="9"/>
      <c r="F177" s="22">
        <f t="shared" si="6"/>
        <v>0</v>
      </c>
      <c r="G177" s="32" t="str">
        <f t="shared" si="7"/>
        <v/>
      </c>
    </row>
    <row r="178" spans="1:7" ht="20.100000000000001" hidden="1" customHeight="1">
      <c r="A178" s="10"/>
      <c r="B178" s="7"/>
      <c r="C178" s="8"/>
      <c r="D178" s="22"/>
      <c r="E178" s="9"/>
      <c r="F178" s="22">
        <f t="shared" si="6"/>
        <v>0</v>
      </c>
      <c r="G178" s="32" t="str">
        <f t="shared" si="7"/>
        <v/>
      </c>
    </row>
    <row r="179" spans="1:7" ht="20.100000000000001" hidden="1" customHeight="1">
      <c r="A179" s="6"/>
      <c r="B179" s="7"/>
      <c r="C179" s="8"/>
      <c r="D179" s="22"/>
      <c r="E179" s="9"/>
      <c r="F179" s="22">
        <f t="shared" si="6"/>
        <v>0</v>
      </c>
      <c r="G179" s="32" t="str">
        <f t="shared" si="7"/>
        <v/>
      </c>
    </row>
    <row r="180" spans="1:7" ht="20.100000000000001" hidden="1" customHeight="1">
      <c r="A180" s="10"/>
      <c r="B180" s="7"/>
      <c r="C180" s="8"/>
      <c r="D180" s="22"/>
      <c r="E180" s="9"/>
      <c r="F180" s="22">
        <f t="shared" si="6"/>
        <v>0</v>
      </c>
      <c r="G180" s="32" t="str">
        <f t="shared" si="7"/>
        <v/>
      </c>
    </row>
    <row r="181" spans="1:7" ht="20.100000000000001" hidden="1" customHeight="1">
      <c r="A181" s="6"/>
      <c r="B181" s="7"/>
      <c r="C181" s="8"/>
      <c r="D181" s="22"/>
      <c r="E181" s="9"/>
      <c r="F181" s="22">
        <f t="shared" si="6"/>
        <v>0</v>
      </c>
      <c r="G181" s="32" t="str">
        <f t="shared" si="7"/>
        <v/>
      </c>
    </row>
    <row r="182" spans="1:7" ht="20.100000000000001" hidden="1" customHeight="1">
      <c r="A182" s="10"/>
      <c r="B182" s="7"/>
      <c r="C182" s="8"/>
      <c r="D182" s="22"/>
      <c r="E182" s="9"/>
      <c r="F182" s="22">
        <f t="shared" si="6"/>
        <v>0</v>
      </c>
      <c r="G182" s="32" t="str">
        <f t="shared" si="7"/>
        <v/>
      </c>
    </row>
    <row r="183" spans="1:7" ht="20.100000000000001" hidden="1" customHeight="1">
      <c r="A183" s="6"/>
      <c r="B183" s="7"/>
      <c r="C183" s="8"/>
      <c r="D183" s="22"/>
      <c r="E183" s="9"/>
      <c r="F183" s="22">
        <f t="shared" si="6"/>
        <v>0</v>
      </c>
      <c r="G183" s="32" t="str">
        <f t="shared" si="7"/>
        <v/>
      </c>
    </row>
    <row r="184" spans="1:7" ht="20.100000000000001" hidden="1" customHeight="1">
      <c r="A184" s="10"/>
      <c r="B184" s="7"/>
      <c r="C184" s="8"/>
      <c r="D184" s="22"/>
      <c r="E184" s="9"/>
      <c r="F184" s="22">
        <f t="shared" si="6"/>
        <v>0</v>
      </c>
      <c r="G184" s="32" t="str">
        <f t="shared" si="7"/>
        <v/>
      </c>
    </row>
    <row r="185" spans="1:7" ht="20.100000000000001" hidden="1" customHeight="1">
      <c r="A185" s="6"/>
      <c r="B185" s="7"/>
      <c r="C185" s="8"/>
      <c r="D185" s="22"/>
      <c r="E185" s="9"/>
      <c r="F185" s="22">
        <f t="shared" si="6"/>
        <v>0</v>
      </c>
      <c r="G185" s="32" t="str">
        <f t="shared" si="7"/>
        <v/>
      </c>
    </row>
    <row r="186" spans="1:7" ht="20.100000000000001" hidden="1" customHeight="1">
      <c r="A186" s="10"/>
      <c r="B186" s="7"/>
      <c r="C186" s="8"/>
      <c r="D186" s="22"/>
      <c r="E186" s="9"/>
      <c r="F186" s="22">
        <f t="shared" si="6"/>
        <v>0</v>
      </c>
      <c r="G186" s="32" t="str">
        <f t="shared" si="7"/>
        <v/>
      </c>
    </row>
    <row r="187" spans="1:7" ht="20.100000000000001" hidden="1" customHeight="1">
      <c r="A187" s="6"/>
      <c r="B187" s="7"/>
      <c r="C187" s="8"/>
      <c r="D187" s="22"/>
      <c r="E187" s="9"/>
      <c r="F187" s="22">
        <f t="shared" si="6"/>
        <v>0</v>
      </c>
      <c r="G187" s="32" t="str">
        <f t="shared" si="7"/>
        <v/>
      </c>
    </row>
    <row r="188" spans="1:7" ht="20.100000000000001" hidden="1" customHeight="1">
      <c r="A188" s="10"/>
      <c r="B188" s="7"/>
      <c r="C188" s="8"/>
      <c r="D188" s="22"/>
      <c r="E188" s="9"/>
      <c r="F188" s="22">
        <f t="shared" si="6"/>
        <v>0</v>
      </c>
      <c r="G188" s="32" t="str">
        <f t="shared" si="7"/>
        <v/>
      </c>
    </row>
    <row r="189" spans="1:7" ht="20.100000000000001" hidden="1" customHeight="1">
      <c r="A189" s="6"/>
      <c r="B189" s="7"/>
      <c r="C189" s="8"/>
      <c r="D189" s="22"/>
      <c r="E189" s="9"/>
      <c r="F189" s="22">
        <f t="shared" si="6"/>
        <v>0</v>
      </c>
      <c r="G189" s="32" t="str">
        <f t="shared" si="7"/>
        <v/>
      </c>
    </row>
    <row r="190" spans="1:7" ht="20.100000000000001" hidden="1" customHeight="1">
      <c r="A190" s="10"/>
      <c r="B190" s="7"/>
      <c r="C190" s="8"/>
      <c r="D190" s="22"/>
      <c r="E190" s="9"/>
      <c r="F190" s="22">
        <f t="shared" si="6"/>
        <v>0</v>
      </c>
      <c r="G190" s="32" t="str">
        <f t="shared" si="7"/>
        <v/>
      </c>
    </row>
    <row r="191" spans="1:7" ht="20.100000000000001" hidden="1" customHeight="1">
      <c r="A191" s="6"/>
      <c r="B191" s="7"/>
      <c r="C191" s="8"/>
      <c r="D191" s="22"/>
      <c r="E191" s="9"/>
      <c r="F191" s="22">
        <f t="shared" si="6"/>
        <v>0</v>
      </c>
      <c r="G191" s="32" t="str">
        <f t="shared" si="7"/>
        <v/>
      </c>
    </row>
    <row r="192" spans="1:7" ht="20.100000000000001" hidden="1" customHeight="1">
      <c r="A192" s="10"/>
      <c r="B192" s="7"/>
      <c r="C192" s="8"/>
      <c r="D192" s="22"/>
      <c r="E192" s="9"/>
      <c r="F192" s="22">
        <f t="shared" si="6"/>
        <v>0</v>
      </c>
      <c r="G192" s="32" t="str">
        <f t="shared" si="7"/>
        <v/>
      </c>
    </row>
    <row r="193" spans="1:7" ht="20.100000000000001" hidden="1" customHeight="1">
      <c r="A193" s="6"/>
      <c r="B193" s="7"/>
      <c r="C193" s="8"/>
      <c r="D193" s="22"/>
      <c r="E193" s="9"/>
      <c r="F193" s="22">
        <f t="shared" si="6"/>
        <v>0</v>
      </c>
      <c r="G193" s="32" t="str">
        <f t="shared" si="7"/>
        <v/>
      </c>
    </row>
    <row r="194" spans="1:7" ht="20.100000000000001" hidden="1" customHeight="1">
      <c r="A194" s="10"/>
      <c r="B194" s="7"/>
      <c r="C194" s="8"/>
      <c r="D194" s="22"/>
      <c r="E194" s="9"/>
      <c r="F194" s="22">
        <f t="shared" si="6"/>
        <v>0</v>
      </c>
      <c r="G194" s="32" t="str">
        <f t="shared" si="7"/>
        <v/>
      </c>
    </row>
    <row r="195" spans="1:7" ht="20.100000000000001" hidden="1" customHeight="1">
      <c r="A195" s="6"/>
      <c r="B195" s="7"/>
      <c r="C195" s="8"/>
      <c r="D195" s="22"/>
      <c r="E195" s="9"/>
      <c r="F195" s="22">
        <f t="shared" si="6"/>
        <v>0</v>
      </c>
      <c r="G195" s="32" t="str">
        <f t="shared" si="7"/>
        <v/>
      </c>
    </row>
    <row r="196" spans="1:7" ht="20.100000000000001" hidden="1" customHeight="1">
      <c r="A196" s="10"/>
      <c r="B196" s="7"/>
      <c r="C196" s="8"/>
      <c r="D196" s="22"/>
      <c r="E196" s="9"/>
      <c r="F196" s="22">
        <f t="shared" si="6"/>
        <v>0</v>
      </c>
      <c r="G196" s="32" t="str">
        <f t="shared" si="7"/>
        <v/>
      </c>
    </row>
    <row r="197" spans="1:7" ht="20.100000000000001" hidden="1" customHeight="1">
      <c r="A197" s="6"/>
      <c r="B197" s="7"/>
      <c r="C197" s="8"/>
      <c r="D197" s="22"/>
      <c r="E197" s="9"/>
      <c r="F197" s="22">
        <f t="shared" si="6"/>
        <v>0</v>
      </c>
      <c r="G197" s="32" t="str">
        <f t="shared" si="7"/>
        <v/>
      </c>
    </row>
    <row r="198" spans="1:7" ht="20.100000000000001" hidden="1" customHeight="1">
      <c r="A198" s="10"/>
      <c r="B198" s="7"/>
      <c r="C198" s="8"/>
      <c r="D198" s="22"/>
      <c r="E198" s="9"/>
      <c r="F198" s="22">
        <f t="shared" si="6"/>
        <v>0</v>
      </c>
      <c r="G198" s="32" t="str">
        <f t="shared" si="7"/>
        <v/>
      </c>
    </row>
    <row r="199" spans="1:7" ht="20.100000000000001" hidden="1" customHeight="1">
      <c r="A199" s="6"/>
      <c r="B199" s="7"/>
      <c r="C199" s="8"/>
      <c r="D199" s="22"/>
      <c r="E199" s="9"/>
      <c r="F199" s="22">
        <f t="shared" si="6"/>
        <v>0</v>
      </c>
      <c r="G199" s="32" t="str">
        <f t="shared" si="7"/>
        <v/>
      </c>
    </row>
    <row r="200" spans="1:7" ht="20.100000000000001" hidden="1" customHeight="1">
      <c r="A200" s="10"/>
      <c r="B200" s="7"/>
      <c r="C200" s="8"/>
      <c r="D200" s="22"/>
      <c r="E200" s="9"/>
      <c r="F200" s="22">
        <f t="shared" si="6"/>
        <v>0</v>
      </c>
      <c r="G200" s="32" t="str">
        <f t="shared" si="7"/>
        <v/>
      </c>
    </row>
    <row r="201" spans="1:7" ht="20.100000000000001" hidden="1" customHeight="1">
      <c r="A201" s="6"/>
      <c r="B201" s="7"/>
      <c r="C201" s="8"/>
      <c r="D201" s="22"/>
      <c r="E201" s="9"/>
      <c r="F201" s="22">
        <f t="shared" si="6"/>
        <v>0</v>
      </c>
      <c r="G201" s="32" t="str">
        <f t="shared" si="7"/>
        <v/>
      </c>
    </row>
    <row r="202" spans="1:7" ht="20.100000000000001" hidden="1" customHeight="1">
      <c r="A202" s="10"/>
      <c r="B202" s="7"/>
      <c r="C202" s="8"/>
      <c r="D202" s="22"/>
      <c r="E202" s="9"/>
      <c r="F202" s="22">
        <f t="shared" ref="F202:F265" si="9">IF(E202&gt;D202,D202,E202)</f>
        <v>0</v>
      </c>
      <c r="G202" s="32" t="str">
        <f t="shared" ref="G202:G265" si="10">IFERROR(F202/D202,"")</f>
        <v/>
      </c>
    </row>
    <row r="203" spans="1:7" ht="20.100000000000001" hidden="1" customHeight="1">
      <c r="A203" s="6"/>
      <c r="B203" s="7"/>
      <c r="C203" s="8"/>
      <c r="D203" s="22"/>
      <c r="E203" s="9"/>
      <c r="F203" s="22">
        <f t="shared" si="9"/>
        <v>0</v>
      </c>
      <c r="G203" s="32" t="str">
        <f t="shared" si="10"/>
        <v/>
      </c>
    </row>
    <row r="204" spans="1:7" ht="20.100000000000001" hidden="1" customHeight="1">
      <c r="A204" s="10"/>
      <c r="B204" s="7"/>
      <c r="C204" s="8"/>
      <c r="D204" s="22"/>
      <c r="E204" s="9"/>
      <c r="F204" s="22">
        <f t="shared" si="9"/>
        <v>0</v>
      </c>
      <c r="G204" s="32" t="str">
        <f t="shared" si="10"/>
        <v/>
      </c>
    </row>
    <row r="205" spans="1:7" ht="20.100000000000001" hidden="1" customHeight="1">
      <c r="A205" s="6"/>
      <c r="B205" s="7"/>
      <c r="C205" s="8"/>
      <c r="D205" s="22"/>
      <c r="E205" s="9"/>
      <c r="F205" s="22">
        <f t="shared" si="9"/>
        <v>0</v>
      </c>
      <c r="G205" s="32" t="str">
        <f t="shared" si="10"/>
        <v/>
      </c>
    </row>
    <row r="206" spans="1:7" ht="20.100000000000001" hidden="1" customHeight="1">
      <c r="A206" s="10"/>
      <c r="B206" s="7"/>
      <c r="C206" s="8"/>
      <c r="D206" s="22"/>
      <c r="E206" s="9"/>
      <c r="F206" s="22">
        <f t="shared" si="9"/>
        <v>0</v>
      </c>
      <c r="G206" s="32" t="str">
        <f t="shared" si="10"/>
        <v/>
      </c>
    </row>
    <row r="207" spans="1:7" ht="20.100000000000001" hidden="1" customHeight="1">
      <c r="A207" s="6"/>
      <c r="B207" s="7"/>
      <c r="C207" s="8"/>
      <c r="D207" s="22"/>
      <c r="E207" s="9"/>
      <c r="F207" s="22">
        <f t="shared" si="9"/>
        <v>0</v>
      </c>
      <c r="G207" s="32" t="str">
        <f t="shared" si="10"/>
        <v/>
      </c>
    </row>
    <row r="208" spans="1:7" ht="20.100000000000001" hidden="1" customHeight="1">
      <c r="A208" s="10"/>
      <c r="B208" s="7"/>
      <c r="C208" s="8"/>
      <c r="D208" s="22"/>
      <c r="E208" s="9"/>
      <c r="F208" s="22">
        <f t="shared" si="9"/>
        <v>0</v>
      </c>
      <c r="G208" s="32" t="str">
        <f t="shared" si="10"/>
        <v/>
      </c>
    </row>
    <row r="209" spans="1:7" ht="20.100000000000001" hidden="1" customHeight="1">
      <c r="A209" s="6"/>
      <c r="B209" s="7"/>
      <c r="C209" s="8"/>
      <c r="D209" s="22"/>
      <c r="E209" s="9"/>
      <c r="F209" s="22">
        <f t="shared" si="9"/>
        <v>0</v>
      </c>
      <c r="G209" s="32" t="str">
        <f t="shared" si="10"/>
        <v/>
      </c>
    </row>
    <row r="210" spans="1:7" ht="20.100000000000001" hidden="1" customHeight="1">
      <c r="A210" s="10"/>
      <c r="B210" s="7"/>
      <c r="C210" s="8"/>
      <c r="D210" s="22"/>
      <c r="E210" s="9"/>
      <c r="F210" s="22">
        <f t="shared" si="9"/>
        <v>0</v>
      </c>
      <c r="G210" s="32" t="str">
        <f t="shared" si="10"/>
        <v/>
      </c>
    </row>
    <row r="211" spans="1:7" ht="20.100000000000001" hidden="1" customHeight="1">
      <c r="A211" s="6"/>
      <c r="B211" s="7"/>
      <c r="C211" s="8"/>
      <c r="D211" s="22"/>
      <c r="E211" s="9"/>
      <c r="F211" s="22">
        <f t="shared" si="9"/>
        <v>0</v>
      </c>
      <c r="G211" s="32" t="str">
        <f t="shared" si="10"/>
        <v/>
      </c>
    </row>
    <row r="212" spans="1:7" ht="20.100000000000001" hidden="1" customHeight="1">
      <c r="A212" s="10"/>
      <c r="B212" s="7"/>
      <c r="C212" s="8"/>
      <c r="D212" s="22"/>
      <c r="E212" s="9"/>
      <c r="F212" s="22">
        <f t="shared" si="9"/>
        <v>0</v>
      </c>
      <c r="G212" s="32" t="str">
        <f t="shared" si="10"/>
        <v/>
      </c>
    </row>
    <row r="213" spans="1:7" ht="20.100000000000001" hidden="1" customHeight="1">
      <c r="A213" s="6"/>
      <c r="B213" s="7"/>
      <c r="C213" s="8"/>
      <c r="D213" s="22"/>
      <c r="E213" s="9"/>
      <c r="F213" s="22">
        <f t="shared" si="9"/>
        <v>0</v>
      </c>
      <c r="G213" s="32" t="str">
        <f t="shared" si="10"/>
        <v/>
      </c>
    </row>
    <row r="214" spans="1:7" ht="20.100000000000001" hidden="1" customHeight="1">
      <c r="A214" s="10"/>
      <c r="B214" s="7"/>
      <c r="C214" s="8"/>
      <c r="D214" s="22"/>
      <c r="E214" s="9"/>
      <c r="F214" s="22">
        <f t="shared" si="9"/>
        <v>0</v>
      </c>
      <c r="G214" s="32" t="str">
        <f t="shared" si="10"/>
        <v/>
      </c>
    </row>
    <row r="215" spans="1:7" ht="20.100000000000001" hidden="1" customHeight="1">
      <c r="A215" s="6"/>
      <c r="B215" s="7"/>
      <c r="C215" s="8"/>
      <c r="D215" s="22"/>
      <c r="E215" s="9"/>
      <c r="F215" s="22">
        <f t="shared" si="9"/>
        <v>0</v>
      </c>
      <c r="G215" s="32" t="str">
        <f t="shared" si="10"/>
        <v/>
      </c>
    </row>
    <row r="216" spans="1:7" ht="20.100000000000001" hidden="1" customHeight="1">
      <c r="A216" s="10"/>
      <c r="B216" s="7"/>
      <c r="C216" s="8"/>
      <c r="D216" s="22"/>
      <c r="E216" s="9"/>
      <c r="F216" s="22">
        <f t="shared" si="9"/>
        <v>0</v>
      </c>
      <c r="G216" s="32" t="str">
        <f t="shared" si="10"/>
        <v/>
      </c>
    </row>
    <row r="217" spans="1:7" ht="20.100000000000001" hidden="1" customHeight="1">
      <c r="A217" s="6"/>
      <c r="B217" s="7"/>
      <c r="C217" s="8"/>
      <c r="D217" s="22"/>
      <c r="E217" s="9"/>
      <c r="F217" s="22">
        <f t="shared" si="9"/>
        <v>0</v>
      </c>
      <c r="G217" s="32" t="str">
        <f t="shared" si="10"/>
        <v/>
      </c>
    </row>
    <row r="218" spans="1:7" ht="20.100000000000001" hidden="1" customHeight="1">
      <c r="A218" s="10"/>
      <c r="B218" s="7"/>
      <c r="C218" s="8"/>
      <c r="D218" s="22"/>
      <c r="E218" s="9"/>
      <c r="F218" s="22">
        <f t="shared" si="9"/>
        <v>0</v>
      </c>
      <c r="G218" s="32" t="str">
        <f t="shared" si="10"/>
        <v/>
      </c>
    </row>
    <row r="219" spans="1:7" ht="20.100000000000001" hidden="1" customHeight="1">
      <c r="A219" s="6"/>
      <c r="B219" s="7"/>
      <c r="C219" s="8"/>
      <c r="D219" s="22"/>
      <c r="E219" s="9"/>
      <c r="F219" s="22">
        <f t="shared" si="9"/>
        <v>0</v>
      </c>
      <c r="G219" s="32" t="str">
        <f t="shared" si="10"/>
        <v/>
      </c>
    </row>
    <row r="220" spans="1:7" ht="20.100000000000001" hidden="1" customHeight="1">
      <c r="A220" s="10"/>
      <c r="B220" s="7"/>
      <c r="C220" s="8"/>
      <c r="D220" s="22"/>
      <c r="E220" s="9"/>
      <c r="F220" s="22">
        <f t="shared" si="9"/>
        <v>0</v>
      </c>
      <c r="G220" s="32" t="str">
        <f t="shared" si="10"/>
        <v/>
      </c>
    </row>
    <row r="221" spans="1:7" ht="20.100000000000001" hidden="1" customHeight="1">
      <c r="A221" s="6"/>
      <c r="B221" s="7"/>
      <c r="C221" s="8"/>
      <c r="D221" s="22"/>
      <c r="E221" s="9"/>
      <c r="F221" s="22">
        <f t="shared" si="9"/>
        <v>0</v>
      </c>
      <c r="G221" s="32" t="str">
        <f t="shared" si="10"/>
        <v/>
      </c>
    </row>
    <row r="222" spans="1:7" ht="20.100000000000001" hidden="1" customHeight="1">
      <c r="A222" s="10"/>
      <c r="B222" s="7"/>
      <c r="C222" s="8"/>
      <c r="D222" s="22"/>
      <c r="E222" s="9"/>
      <c r="F222" s="22">
        <f t="shared" si="9"/>
        <v>0</v>
      </c>
      <c r="G222" s="32" t="str">
        <f t="shared" si="10"/>
        <v/>
      </c>
    </row>
    <row r="223" spans="1:7" ht="20.100000000000001" hidden="1" customHeight="1">
      <c r="A223" s="6"/>
      <c r="B223" s="7"/>
      <c r="C223" s="8"/>
      <c r="D223" s="22"/>
      <c r="E223" s="9"/>
      <c r="F223" s="22">
        <f t="shared" si="9"/>
        <v>0</v>
      </c>
      <c r="G223" s="32" t="str">
        <f t="shared" si="10"/>
        <v/>
      </c>
    </row>
    <row r="224" spans="1:7" ht="20.100000000000001" hidden="1" customHeight="1">
      <c r="A224" s="10"/>
      <c r="B224" s="7"/>
      <c r="C224" s="8"/>
      <c r="D224" s="22"/>
      <c r="E224" s="9"/>
      <c r="F224" s="22">
        <f t="shared" si="9"/>
        <v>0</v>
      </c>
      <c r="G224" s="32" t="str">
        <f t="shared" si="10"/>
        <v/>
      </c>
    </row>
    <row r="225" spans="1:7" ht="20.100000000000001" hidden="1" customHeight="1">
      <c r="A225" s="6"/>
      <c r="B225" s="7"/>
      <c r="C225" s="8"/>
      <c r="D225" s="22"/>
      <c r="E225" s="9"/>
      <c r="F225" s="22">
        <f t="shared" si="9"/>
        <v>0</v>
      </c>
      <c r="G225" s="32" t="str">
        <f t="shared" si="10"/>
        <v/>
      </c>
    </row>
    <row r="226" spans="1:7" ht="20.100000000000001" hidden="1" customHeight="1">
      <c r="A226" s="10"/>
      <c r="B226" s="7"/>
      <c r="C226" s="8"/>
      <c r="D226" s="22"/>
      <c r="E226" s="9"/>
      <c r="F226" s="22">
        <f t="shared" si="9"/>
        <v>0</v>
      </c>
      <c r="G226" s="32" t="str">
        <f t="shared" si="10"/>
        <v/>
      </c>
    </row>
    <row r="227" spans="1:7" ht="20.100000000000001" hidden="1" customHeight="1">
      <c r="A227" s="6"/>
      <c r="B227" s="7"/>
      <c r="C227" s="8"/>
      <c r="D227" s="22"/>
      <c r="E227" s="9"/>
      <c r="F227" s="22">
        <f t="shared" si="9"/>
        <v>0</v>
      </c>
      <c r="G227" s="32" t="str">
        <f t="shared" si="10"/>
        <v/>
      </c>
    </row>
    <row r="228" spans="1:7" ht="20.100000000000001" hidden="1" customHeight="1">
      <c r="A228" s="10"/>
      <c r="B228" s="7"/>
      <c r="C228" s="8"/>
      <c r="D228" s="22"/>
      <c r="E228" s="9"/>
      <c r="F228" s="22">
        <f t="shared" si="9"/>
        <v>0</v>
      </c>
      <c r="G228" s="32" t="str">
        <f t="shared" si="10"/>
        <v/>
      </c>
    </row>
    <row r="229" spans="1:7" ht="20.100000000000001" hidden="1" customHeight="1">
      <c r="A229" s="6"/>
      <c r="B229" s="7"/>
      <c r="C229" s="8"/>
      <c r="D229" s="22"/>
      <c r="E229" s="9"/>
      <c r="F229" s="22">
        <f t="shared" si="9"/>
        <v>0</v>
      </c>
      <c r="G229" s="32" t="str">
        <f t="shared" si="10"/>
        <v/>
      </c>
    </row>
    <row r="230" spans="1:7" ht="20.100000000000001" hidden="1" customHeight="1">
      <c r="A230" s="10"/>
      <c r="B230" s="7"/>
      <c r="C230" s="8"/>
      <c r="D230" s="22"/>
      <c r="E230" s="9"/>
      <c r="F230" s="22">
        <f t="shared" si="9"/>
        <v>0</v>
      </c>
      <c r="G230" s="32" t="str">
        <f t="shared" si="10"/>
        <v/>
      </c>
    </row>
    <row r="231" spans="1:7" ht="20.100000000000001" hidden="1" customHeight="1">
      <c r="A231" s="6"/>
      <c r="B231" s="7"/>
      <c r="C231" s="8"/>
      <c r="D231" s="22"/>
      <c r="E231" s="9"/>
      <c r="F231" s="22">
        <f t="shared" si="9"/>
        <v>0</v>
      </c>
      <c r="G231" s="32" t="str">
        <f t="shared" si="10"/>
        <v/>
      </c>
    </row>
    <row r="232" spans="1:7" ht="20.100000000000001" hidden="1" customHeight="1">
      <c r="A232" s="10"/>
      <c r="B232" s="7"/>
      <c r="C232" s="8"/>
      <c r="D232" s="22"/>
      <c r="E232" s="9"/>
      <c r="F232" s="22">
        <f t="shared" si="9"/>
        <v>0</v>
      </c>
      <c r="G232" s="32" t="str">
        <f t="shared" si="10"/>
        <v/>
      </c>
    </row>
    <row r="233" spans="1:7" ht="20.100000000000001" hidden="1" customHeight="1">
      <c r="A233" s="6"/>
      <c r="B233" s="7"/>
      <c r="C233" s="8"/>
      <c r="D233" s="22"/>
      <c r="E233" s="9"/>
      <c r="F233" s="22">
        <f t="shared" si="9"/>
        <v>0</v>
      </c>
      <c r="G233" s="32" t="str">
        <f t="shared" si="10"/>
        <v/>
      </c>
    </row>
    <row r="234" spans="1:7" ht="20.100000000000001" hidden="1" customHeight="1">
      <c r="A234" s="10"/>
      <c r="B234" s="7"/>
      <c r="C234" s="8"/>
      <c r="D234" s="22"/>
      <c r="E234" s="9"/>
      <c r="F234" s="22">
        <f t="shared" si="9"/>
        <v>0</v>
      </c>
      <c r="G234" s="32" t="str">
        <f t="shared" si="10"/>
        <v/>
      </c>
    </row>
    <row r="235" spans="1:7" ht="20.100000000000001" hidden="1" customHeight="1">
      <c r="A235" s="6"/>
      <c r="B235" s="7"/>
      <c r="C235" s="8"/>
      <c r="D235" s="22"/>
      <c r="E235" s="9"/>
      <c r="F235" s="22">
        <f t="shared" si="9"/>
        <v>0</v>
      </c>
      <c r="G235" s="32" t="str">
        <f t="shared" si="10"/>
        <v/>
      </c>
    </row>
    <row r="236" spans="1:7" ht="20.100000000000001" hidden="1" customHeight="1">
      <c r="A236" s="10"/>
      <c r="B236" s="7"/>
      <c r="C236" s="8"/>
      <c r="D236" s="22"/>
      <c r="E236" s="9"/>
      <c r="F236" s="22">
        <f t="shared" si="9"/>
        <v>0</v>
      </c>
      <c r="G236" s="32" t="str">
        <f t="shared" si="10"/>
        <v/>
      </c>
    </row>
    <row r="237" spans="1:7" ht="20.100000000000001" hidden="1" customHeight="1">
      <c r="A237" s="6"/>
      <c r="B237" s="7"/>
      <c r="C237" s="8"/>
      <c r="D237" s="22"/>
      <c r="E237" s="9"/>
      <c r="F237" s="22">
        <f t="shared" si="9"/>
        <v>0</v>
      </c>
      <c r="G237" s="32" t="str">
        <f t="shared" si="10"/>
        <v/>
      </c>
    </row>
    <row r="238" spans="1:7" ht="20.100000000000001" hidden="1" customHeight="1">
      <c r="A238" s="10"/>
      <c r="B238" s="7"/>
      <c r="C238" s="8"/>
      <c r="D238" s="22"/>
      <c r="E238" s="9"/>
      <c r="F238" s="22">
        <f t="shared" si="9"/>
        <v>0</v>
      </c>
      <c r="G238" s="32" t="str">
        <f t="shared" si="10"/>
        <v/>
      </c>
    </row>
    <row r="239" spans="1:7" ht="20.100000000000001" hidden="1" customHeight="1">
      <c r="A239" s="6"/>
      <c r="B239" s="7"/>
      <c r="C239" s="8"/>
      <c r="D239" s="22"/>
      <c r="E239" s="9"/>
      <c r="F239" s="22">
        <f t="shared" si="9"/>
        <v>0</v>
      </c>
      <c r="G239" s="32" t="str">
        <f t="shared" si="10"/>
        <v/>
      </c>
    </row>
    <row r="240" spans="1:7" ht="20.100000000000001" hidden="1" customHeight="1">
      <c r="A240" s="10"/>
      <c r="B240" s="7"/>
      <c r="C240" s="8"/>
      <c r="D240" s="22"/>
      <c r="E240" s="9"/>
      <c r="F240" s="22">
        <f t="shared" si="9"/>
        <v>0</v>
      </c>
      <c r="G240" s="32" t="str">
        <f t="shared" si="10"/>
        <v/>
      </c>
    </row>
    <row r="241" spans="1:7" ht="20.100000000000001" hidden="1" customHeight="1">
      <c r="A241" s="6"/>
      <c r="B241" s="7"/>
      <c r="C241" s="8"/>
      <c r="D241" s="22"/>
      <c r="E241" s="9"/>
      <c r="F241" s="22">
        <f t="shared" si="9"/>
        <v>0</v>
      </c>
      <c r="G241" s="32" t="str">
        <f t="shared" si="10"/>
        <v/>
      </c>
    </row>
    <row r="242" spans="1:7" ht="20.100000000000001" hidden="1" customHeight="1">
      <c r="A242" s="10"/>
      <c r="B242" s="7"/>
      <c r="C242" s="8"/>
      <c r="D242" s="22"/>
      <c r="E242" s="9"/>
      <c r="F242" s="22">
        <f t="shared" si="9"/>
        <v>0</v>
      </c>
      <c r="G242" s="32" t="str">
        <f t="shared" si="10"/>
        <v/>
      </c>
    </row>
    <row r="243" spans="1:7" ht="20.100000000000001" hidden="1" customHeight="1">
      <c r="A243" s="6"/>
      <c r="B243" s="7"/>
      <c r="C243" s="8"/>
      <c r="D243" s="22"/>
      <c r="E243" s="9"/>
      <c r="F243" s="22">
        <f t="shared" si="9"/>
        <v>0</v>
      </c>
      <c r="G243" s="32" t="str">
        <f t="shared" si="10"/>
        <v/>
      </c>
    </row>
    <row r="244" spans="1:7" ht="20.100000000000001" hidden="1" customHeight="1">
      <c r="A244" s="10"/>
      <c r="B244" s="7"/>
      <c r="C244" s="8"/>
      <c r="D244" s="22"/>
      <c r="E244" s="9"/>
      <c r="F244" s="22">
        <f t="shared" si="9"/>
        <v>0</v>
      </c>
      <c r="G244" s="32" t="str">
        <f t="shared" si="10"/>
        <v/>
      </c>
    </row>
    <row r="245" spans="1:7" ht="20.100000000000001" hidden="1" customHeight="1">
      <c r="A245" s="6"/>
      <c r="B245" s="7"/>
      <c r="C245" s="8"/>
      <c r="D245" s="22"/>
      <c r="E245" s="9"/>
      <c r="F245" s="22">
        <f t="shared" si="9"/>
        <v>0</v>
      </c>
      <c r="G245" s="32" t="str">
        <f t="shared" si="10"/>
        <v/>
      </c>
    </row>
    <row r="246" spans="1:7" ht="20.100000000000001" hidden="1" customHeight="1">
      <c r="A246" s="10"/>
      <c r="B246" s="7"/>
      <c r="C246" s="8"/>
      <c r="D246" s="22"/>
      <c r="E246" s="9"/>
      <c r="F246" s="22">
        <f t="shared" si="9"/>
        <v>0</v>
      </c>
      <c r="G246" s="32" t="str">
        <f t="shared" si="10"/>
        <v/>
      </c>
    </row>
    <row r="247" spans="1:7" ht="20.100000000000001" hidden="1" customHeight="1">
      <c r="A247" s="6"/>
      <c r="B247" s="7"/>
      <c r="C247" s="8"/>
      <c r="D247" s="22"/>
      <c r="E247" s="9"/>
      <c r="F247" s="22">
        <f t="shared" si="9"/>
        <v>0</v>
      </c>
      <c r="G247" s="32" t="str">
        <f t="shared" si="10"/>
        <v/>
      </c>
    </row>
    <row r="248" spans="1:7" ht="20.100000000000001" hidden="1" customHeight="1">
      <c r="A248" s="10"/>
      <c r="B248" s="7"/>
      <c r="C248" s="8"/>
      <c r="D248" s="22"/>
      <c r="E248" s="9"/>
      <c r="F248" s="22">
        <f t="shared" si="9"/>
        <v>0</v>
      </c>
      <c r="G248" s="32" t="str">
        <f t="shared" si="10"/>
        <v/>
      </c>
    </row>
    <row r="249" spans="1:7" ht="20.100000000000001" hidden="1" customHeight="1">
      <c r="A249" s="6"/>
      <c r="B249" s="7"/>
      <c r="C249" s="8"/>
      <c r="D249" s="22"/>
      <c r="E249" s="9"/>
      <c r="F249" s="22">
        <f t="shared" si="9"/>
        <v>0</v>
      </c>
      <c r="G249" s="32" t="str">
        <f t="shared" si="10"/>
        <v/>
      </c>
    </row>
    <row r="250" spans="1:7" ht="20.100000000000001" hidden="1" customHeight="1">
      <c r="A250" s="10"/>
      <c r="B250" s="7"/>
      <c r="C250" s="8"/>
      <c r="D250" s="22"/>
      <c r="E250" s="9"/>
      <c r="F250" s="22">
        <f t="shared" si="9"/>
        <v>0</v>
      </c>
      <c r="G250" s="32" t="str">
        <f t="shared" si="10"/>
        <v/>
      </c>
    </row>
    <row r="251" spans="1:7" ht="20.100000000000001" hidden="1" customHeight="1">
      <c r="A251" s="6"/>
      <c r="B251" s="7"/>
      <c r="C251" s="8"/>
      <c r="D251" s="22"/>
      <c r="E251" s="9"/>
      <c r="F251" s="22">
        <f t="shared" si="9"/>
        <v>0</v>
      </c>
      <c r="G251" s="32" t="str">
        <f t="shared" si="10"/>
        <v/>
      </c>
    </row>
    <row r="252" spans="1:7" ht="20.100000000000001" hidden="1" customHeight="1">
      <c r="A252" s="10"/>
      <c r="B252" s="7"/>
      <c r="C252" s="8"/>
      <c r="D252" s="22"/>
      <c r="E252" s="9"/>
      <c r="F252" s="22">
        <f t="shared" si="9"/>
        <v>0</v>
      </c>
      <c r="G252" s="32" t="str">
        <f t="shared" si="10"/>
        <v/>
      </c>
    </row>
    <row r="253" spans="1:7" ht="20.100000000000001" hidden="1" customHeight="1">
      <c r="A253" s="6"/>
      <c r="B253" s="7"/>
      <c r="C253" s="8"/>
      <c r="D253" s="22"/>
      <c r="E253" s="9"/>
      <c r="F253" s="22">
        <f t="shared" si="9"/>
        <v>0</v>
      </c>
      <c r="G253" s="32" t="str">
        <f t="shared" si="10"/>
        <v/>
      </c>
    </row>
    <row r="254" spans="1:7" ht="20.100000000000001" hidden="1" customHeight="1">
      <c r="A254" s="10"/>
      <c r="B254" s="7"/>
      <c r="C254" s="8"/>
      <c r="D254" s="22"/>
      <c r="E254" s="9"/>
      <c r="F254" s="22">
        <f t="shared" si="9"/>
        <v>0</v>
      </c>
      <c r="G254" s="32" t="str">
        <f t="shared" si="10"/>
        <v/>
      </c>
    </row>
    <row r="255" spans="1:7" ht="20.100000000000001" hidden="1" customHeight="1">
      <c r="A255" s="6"/>
      <c r="B255" s="7"/>
      <c r="C255" s="8"/>
      <c r="D255" s="22"/>
      <c r="E255" s="9"/>
      <c r="F255" s="22">
        <f t="shared" si="9"/>
        <v>0</v>
      </c>
      <c r="G255" s="32" t="str">
        <f t="shared" si="10"/>
        <v/>
      </c>
    </row>
    <row r="256" spans="1:7" ht="20.100000000000001" hidden="1" customHeight="1">
      <c r="A256" s="10"/>
      <c r="B256" s="7"/>
      <c r="C256" s="8"/>
      <c r="D256" s="22"/>
      <c r="E256" s="9"/>
      <c r="F256" s="22">
        <f t="shared" si="9"/>
        <v>0</v>
      </c>
      <c r="G256" s="32" t="str">
        <f t="shared" si="10"/>
        <v/>
      </c>
    </row>
    <row r="257" spans="1:7" ht="20.100000000000001" hidden="1" customHeight="1">
      <c r="A257" s="6"/>
      <c r="B257" s="7"/>
      <c r="C257" s="8"/>
      <c r="D257" s="22"/>
      <c r="E257" s="9"/>
      <c r="F257" s="22">
        <f t="shared" si="9"/>
        <v>0</v>
      </c>
      <c r="G257" s="32" t="str">
        <f t="shared" si="10"/>
        <v/>
      </c>
    </row>
    <row r="258" spans="1:7" ht="20.100000000000001" hidden="1" customHeight="1">
      <c r="A258" s="10"/>
      <c r="B258" s="7"/>
      <c r="C258" s="8"/>
      <c r="D258" s="22"/>
      <c r="E258" s="9"/>
      <c r="F258" s="22">
        <f t="shared" si="9"/>
        <v>0</v>
      </c>
      <c r="G258" s="32" t="str">
        <f t="shared" si="10"/>
        <v/>
      </c>
    </row>
    <row r="259" spans="1:7" ht="20.100000000000001" hidden="1" customHeight="1">
      <c r="A259" s="6"/>
      <c r="B259" s="7"/>
      <c r="C259" s="8"/>
      <c r="D259" s="22"/>
      <c r="E259" s="9"/>
      <c r="F259" s="22">
        <f t="shared" si="9"/>
        <v>0</v>
      </c>
      <c r="G259" s="32" t="str">
        <f t="shared" si="10"/>
        <v/>
      </c>
    </row>
    <row r="260" spans="1:7" ht="20.100000000000001" hidden="1" customHeight="1">
      <c r="A260" s="10"/>
      <c r="B260" s="7"/>
      <c r="C260" s="8"/>
      <c r="D260" s="22"/>
      <c r="E260" s="9"/>
      <c r="F260" s="22">
        <f t="shared" si="9"/>
        <v>0</v>
      </c>
      <c r="G260" s="32" t="str">
        <f t="shared" si="10"/>
        <v/>
      </c>
    </row>
    <row r="261" spans="1:7" ht="20.100000000000001" hidden="1" customHeight="1">
      <c r="A261" s="6"/>
      <c r="B261" s="7"/>
      <c r="C261" s="8"/>
      <c r="D261" s="22"/>
      <c r="E261" s="9"/>
      <c r="F261" s="22">
        <f t="shared" si="9"/>
        <v>0</v>
      </c>
      <c r="G261" s="32" t="str">
        <f t="shared" si="10"/>
        <v/>
      </c>
    </row>
    <row r="262" spans="1:7" ht="20.100000000000001" hidden="1" customHeight="1">
      <c r="A262" s="10"/>
      <c r="B262" s="7"/>
      <c r="C262" s="8"/>
      <c r="D262" s="22"/>
      <c r="E262" s="9"/>
      <c r="F262" s="22">
        <f t="shared" si="9"/>
        <v>0</v>
      </c>
      <c r="G262" s="32" t="str">
        <f t="shared" si="10"/>
        <v/>
      </c>
    </row>
    <row r="263" spans="1:7" ht="20.100000000000001" hidden="1" customHeight="1">
      <c r="A263" s="6"/>
      <c r="B263" s="7"/>
      <c r="C263" s="8"/>
      <c r="D263" s="22"/>
      <c r="E263" s="9"/>
      <c r="F263" s="22">
        <f t="shared" si="9"/>
        <v>0</v>
      </c>
      <c r="G263" s="32" t="str">
        <f t="shared" si="10"/>
        <v/>
      </c>
    </row>
    <row r="264" spans="1:7" ht="20.100000000000001" hidden="1" customHeight="1">
      <c r="A264" s="10"/>
      <c r="B264" s="7"/>
      <c r="C264" s="8"/>
      <c r="D264" s="22"/>
      <c r="E264" s="9"/>
      <c r="F264" s="22">
        <f t="shared" si="9"/>
        <v>0</v>
      </c>
      <c r="G264" s="32" t="str">
        <f t="shared" si="10"/>
        <v/>
      </c>
    </row>
    <row r="265" spans="1:7" ht="20.100000000000001" hidden="1" customHeight="1">
      <c r="A265" s="6"/>
      <c r="B265" s="7"/>
      <c r="C265" s="8"/>
      <c r="D265" s="22"/>
      <c r="E265" s="9"/>
      <c r="F265" s="22">
        <f t="shared" si="9"/>
        <v>0</v>
      </c>
      <c r="G265" s="32" t="str">
        <f t="shared" si="10"/>
        <v/>
      </c>
    </row>
    <row r="266" spans="1:7" ht="20.100000000000001" hidden="1" customHeight="1">
      <c r="A266" s="10"/>
      <c r="B266" s="7"/>
      <c r="C266" s="8"/>
      <c r="D266" s="22"/>
      <c r="E266" s="9"/>
      <c r="F266" s="22">
        <f t="shared" ref="F266:F329" si="11">IF(E266&gt;D266,D266,E266)</f>
        <v>0</v>
      </c>
      <c r="G266" s="32" t="str">
        <f t="shared" ref="G266:G329" si="12">IFERROR(F266/D266,"")</f>
        <v/>
      </c>
    </row>
    <row r="267" spans="1:7" ht="20.100000000000001" hidden="1" customHeight="1">
      <c r="A267" s="6"/>
      <c r="B267" s="7"/>
      <c r="C267" s="8"/>
      <c r="D267" s="22"/>
      <c r="E267" s="9"/>
      <c r="F267" s="22">
        <f t="shared" si="11"/>
        <v>0</v>
      </c>
      <c r="G267" s="32" t="str">
        <f t="shared" si="12"/>
        <v/>
      </c>
    </row>
    <row r="268" spans="1:7" ht="20.100000000000001" hidden="1" customHeight="1">
      <c r="A268" s="10"/>
      <c r="B268" s="7"/>
      <c r="C268" s="8"/>
      <c r="D268" s="22"/>
      <c r="E268" s="9"/>
      <c r="F268" s="22">
        <f t="shared" si="11"/>
        <v>0</v>
      </c>
      <c r="G268" s="32" t="str">
        <f t="shared" si="12"/>
        <v/>
      </c>
    </row>
    <row r="269" spans="1:7" ht="20.100000000000001" hidden="1" customHeight="1">
      <c r="A269" s="6"/>
      <c r="B269" s="7"/>
      <c r="C269" s="8"/>
      <c r="D269" s="22"/>
      <c r="E269" s="9"/>
      <c r="F269" s="22">
        <f t="shared" si="11"/>
        <v>0</v>
      </c>
      <c r="G269" s="32" t="str">
        <f t="shared" si="12"/>
        <v/>
      </c>
    </row>
    <row r="270" spans="1:7" ht="20.100000000000001" hidden="1" customHeight="1">
      <c r="A270" s="10"/>
      <c r="B270" s="7"/>
      <c r="C270" s="8"/>
      <c r="D270" s="22"/>
      <c r="E270" s="9"/>
      <c r="F270" s="22">
        <f t="shared" si="11"/>
        <v>0</v>
      </c>
      <c r="G270" s="32" t="str">
        <f t="shared" si="12"/>
        <v/>
      </c>
    </row>
    <row r="271" spans="1:7" ht="20.100000000000001" hidden="1" customHeight="1">
      <c r="A271" s="6"/>
      <c r="B271" s="7"/>
      <c r="C271" s="8"/>
      <c r="D271" s="22"/>
      <c r="E271" s="9"/>
      <c r="F271" s="22">
        <f t="shared" si="11"/>
        <v>0</v>
      </c>
      <c r="G271" s="32" t="str">
        <f t="shared" si="12"/>
        <v/>
      </c>
    </row>
    <row r="272" spans="1:7" ht="20.100000000000001" hidden="1" customHeight="1">
      <c r="A272" s="10"/>
      <c r="B272" s="7"/>
      <c r="C272" s="8"/>
      <c r="D272" s="22"/>
      <c r="E272" s="9"/>
      <c r="F272" s="22">
        <f t="shared" si="11"/>
        <v>0</v>
      </c>
      <c r="G272" s="32" t="str">
        <f t="shared" si="12"/>
        <v/>
      </c>
    </row>
    <row r="273" spans="1:7" ht="20.100000000000001" hidden="1" customHeight="1">
      <c r="A273" s="6"/>
      <c r="B273" s="7"/>
      <c r="C273" s="8"/>
      <c r="D273" s="22"/>
      <c r="E273" s="9"/>
      <c r="F273" s="22">
        <f t="shared" si="11"/>
        <v>0</v>
      </c>
      <c r="G273" s="32" t="str">
        <f t="shared" si="12"/>
        <v/>
      </c>
    </row>
    <row r="274" spans="1:7" ht="20.100000000000001" hidden="1" customHeight="1">
      <c r="A274" s="10"/>
      <c r="B274" s="7"/>
      <c r="C274" s="8"/>
      <c r="D274" s="22"/>
      <c r="E274" s="9"/>
      <c r="F274" s="22">
        <f t="shared" si="11"/>
        <v>0</v>
      </c>
      <c r="G274" s="32" t="str">
        <f t="shared" si="12"/>
        <v/>
      </c>
    </row>
    <row r="275" spans="1:7" ht="20.100000000000001" hidden="1" customHeight="1">
      <c r="A275" s="6"/>
      <c r="B275" s="7"/>
      <c r="C275" s="8"/>
      <c r="D275" s="22"/>
      <c r="E275" s="9"/>
      <c r="F275" s="22">
        <f t="shared" si="11"/>
        <v>0</v>
      </c>
      <c r="G275" s="32" t="str">
        <f t="shared" si="12"/>
        <v/>
      </c>
    </row>
    <row r="276" spans="1:7" ht="20.100000000000001" hidden="1" customHeight="1">
      <c r="A276" s="10"/>
      <c r="B276" s="7"/>
      <c r="C276" s="8"/>
      <c r="D276" s="22"/>
      <c r="E276" s="9"/>
      <c r="F276" s="22">
        <f t="shared" si="11"/>
        <v>0</v>
      </c>
      <c r="G276" s="32" t="str">
        <f t="shared" si="12"/>
        <v/>
      </c>
    </row>
    <row r="277" spans="1:7" ht="20.100000000000001" hidden="1" customHeight="1">
      <c r="A277" s="6"/>
      <c r="B277" s="7"/>
      <c r="C277" s="8"/>
      <c r="D277" s="22"/>
      <c r="E277" s="9"/>
      <c r="F277" s="22">
        <f t="shared" si="11"/>
        <v>0</v>
      </c>
      <c r="G277" s="32" t="str">
        <f t="shared" si="12"/>
        <v/>
      </c>
    </row>
    <row r="278" spans="1:7" ht="20.100000000000001" hidden="1" customHeight="1">
      <c r="A278" s="10"/>
      <c r="B278" s="7"/>
      <c r="C278" s="8"/>
      <c r="D278" s="22"/>
      <c r="E278" s="9"/>
      <c r="F278" s="22">
        <f t="shared" si="11"/>
        <v>0</v>
      </c>
      <c r="G278" s="32" t="str">
        <f t="shared" si="12"/>
        <v/>
      </c>
    </row>
    <row r="279" spans="1:7" ht="20.100000000000001" hidden="1" customHeight="1">
      <c r="A279" s="6"/>
      <c r="B279" s="7"/>
      <c r="C279" s="8"/>
      <c r="D279" s="22"/>
      <c r="E279" s="9"/>
      <c r="F279" s="22">
        <f t="shared" si="11"/>
        <v>0</v>
      </c>
      <c r="G279" s="32" t="str">
        <f t="shared" si="12"/>
        <v/>
      </c>
    </row>
    <row r="280" spans="1:7" ht="20.100000000000001" hidden="1" customHeight="1">
      <c r="A280" s="10"/>
      <c r="B280" s="7"/>
      <c r="C280" s="8"/>
      <c r="D280" s="22"/>
      <c r="E280" s="9"/>
      <c r="F280" s="22">
        <f t="shared" si="11"/>
        <v>0</v>
      </c>
      <c r="G280" s="32" t="str">
        <f t="shared" si="12"/>
        <v/>
      </c>
    </row>
    <row r="281" spans="1:7" ht="20.100000000000001" hidden="1" customHeight="1">
      <c r="A281" s="6"/>
      <c r="B281" s="7"/>
      <c r="C281" s="8"/>
      <c r="D281" s="22"/>
      <c r="E281" s="9"/>
      <c r="F281" s="22">
        <f t="shared" si="11"/>
        <v>0</v>
      </c>
      <c r="G281" s="32" t="str">
        <f t="shared" si="12"/>
        <v/>
      </c>
    </row>
    <row r="282" spans="1:7" ht="20.100000000000001" hidden="1" customHeight="1">
      <c r="A282" s="10"/>
      <c r="B282" s="7"/>
      <c r="C282" s="8"/>
      <c r="D282" s="22"/>
      <c r="E282" s="9"/>
      <c r="F282" s="22">
        <f t="shared" si="11"/>
        <v>0</v>
      </c>
      <c r="G282" s="32" t="str">
        <f t="shared" si="12"/>
        <v/>
      </c>
    </row>
    <row r="283" spans="1:7" ht="20.100000000000001" hidden="1" customHeight="1">
      <c r="A283" s="10"/>
      <c r="B283" s="7"/>
      <c r="C283" s="8"/>
      <c r="D283" s="22"/>
      <c r="E283" s="9"/>
      <c r="F283" s="22">
        <f t="shared" si="11"/>
        <v>0</v>
      </c>
      <c r="G283" s="32" t="str">
        <f t="shared" si="12"/>
        <v/>
      </c>
    </row>
    <row r="284" spans="1:7" ht="20.100000000000001" hidden="1" customHeight="1">
      <c r="A284" s="6"/>
      <c r="B284" s="7"/>
      <c r="C284" s="8"/>
      <c r="D284" s="22"/>
      <c r="E284" s="9"/>
      <c r="F284" s="22">
        <f t="shared" si="11"/>
        <v>0</v>
      </c>
      <c r="G284" s="32" t="str">
        <f t="shared" si="12"/>
        <v/>
      </c>
    </row>
    <row r="285" spans="1:7" ht="20.100000000000001" hidden="1" customHeight="1">
      <c r="A285" s="10"/>
      <c r="B285" s="7"/>
      <c r="C285" s="8"/>
      <c r="D285" s="22"/>
      <c r="E285" s="9"/>
      <c r="F285" s="22">
        <f t="shared" si="11"/>
        <v>0</v>
      </c>
      <c r="G285" s="32" t="str">
        <f t="shared" si="12"/>
        <v/>
      </c>
    </row>
    <row r="286" spans="1:7" ht="20.100000000000001" hidden="1" customHeight="1">
      <c r="A286" s="6"/>
      <c r="B286" s="7"/>
      <c r="C286" s="8"/>
      <c r="D286" s="22"/>
      <c r="E286" s="9"/>
      <c r="F286" s="22">
        <f t="shared" si="11"/>
        <v>0</v>
      </c>
      <c r="G286" s="32" t="str">
        <f t="shared" si="12"/>
        <v/>
      </c>
    </row>
    <row r="287" spans="1:7" ht="20.100000000000001" hidden="1" customHeight="1">
      <c r="A287" s="10"/>
      <c r="B287" s="7"/>
      <c r="C287" s="8"/>
      <c r="D287" s="22"/>
      <c r="E287" s="9"/>
      <c r="F287" s="22">
        <f t="shared" si="11"/>
        <v>0</v>
      </c>
      <c r="G287" s="32" t="str">
        <f t="shared" si="12"/>
        <v/>
      </c>
    </row>
    <row r="288" spans="1:7" ht="20.100000000000001" hidden="1" customHeight="1">
      <c r="A288" s="6"/>
      <c r="B288" s="7"/>
      <c r="C288" s="8"/>
      <c r="D288" s="22"/>
      <c r="E288" s="9"/>
      <c r="F288" s="22">
        <f t="shared" si="11"/>
        <v>0</v>
      </c>
      <c r="G288" s="32" t="str">
        <f t="shared" si="12"/>
        <v/>
      </c>
    </row>
    <row r="289" spans="1:7" ht="20.100000000000001" hidden="1" customHeight="1">
      <c r="A289" s="10"/>
      <c r="B289" s="7"/>
      <c r="C289" s="8"/>
      <c r="D289" s="22"/>
      <c r="E289" s="9"/>
      <c r="F289" s="22">
        <f t="shared" si="11"/>
        <v>0</v>
      </c>
      <c r="G289" s="32" t="str">
        <f t="shared" si="12"/>
        <v/>
      </c>
    </row>
    <row r="290" spans="1:7" ht="20.100000000000001" hidden="1" customHeight="1">
      <c r="A290" s="6"/>
      <c r="B290" s="7"/>
      <c r="C290" s="8"/>
      <c r="D290" s="22"/>
      <c r="E290" s="9"/>
      <c r="F290" s="22">
        <f t="shared" si="11"/>
        <v>0</v>
      </c>
      <c r="G290" s="32" t="str">
        <f t="shared" si="12"/>
        <v/>
      </c>
    </row>
    <row r="291" spans="1:7" ht="20.100000000000001" hidden="1" customHeight="1">
      <c r="A291" s="10"/>
      <c r="B291" s="7"/>
      <c r="C291" s="8"/>
      <c r="D291" s="22"/>
      <c r="E291" s="9"/>
      <c r="F291" s="22">
        <f t="shared" si="11"/>
        <v>0</v>
      </c>
      <c r="G291" s="32" t="str">
        <f t="shared" si="12"/>
        <v/>
      </c>
    </row>
    <row r="292" spans="1:7" ht="20.100000000000001" hidden="1" customHeight="1">
      <c r="A292" s="6"/>
      <c r="B292" s="7"/>
      <c r="C292" s="8"/>
      <c r="D292" s="22"/>
      <c r="E292" s="9"/>
      <c r="F292" s="22">
        <f t="shared" si="11"/>
        <v>0</v>
      </c>
      <c r="G292" s="32" t="str">
        <f t="shared" si="12"/>
        <v/>
      </c>
    </row>
    <row r="293" spans="1:7" ht="20.100000000000001" hidden="1" customHeight="1">
      <c r="A293" s="10"/>
      <c r="B293" s="7"/>
      <c r="C293" s="8"/>
      <c r="D293" s="22"/>
      <c r="E293" s="9"/>
      <c r="F293" s="22">
        <f t="shared" si="11"/>
        <v>0</v>
      </c>
      <c r="G293" s="32" t="str">
        <f t="shared" si="12"/>
        <v/>
      </c>
    </row>
    <row r="294" spans="1:7" ht="20.100000000000001" hidden="1" customHeight="1">
      <c r="A294" s="6"/>
      <c r="B294" s="7"/>
      <c r="C294" s="8"/>
      <c r="D294" s="22"/>
      <c r="E294" s="9"/>
      <c r="F294" s="22">
        <f t="shared" si="11"/>
        <v>0</v>
      </c>
      <c r="G294" s="32" t="str">
        <f t="shared" si="12"/>
        <v/>
      </c>
    </row>
    <row r="295" spans="1:7" ht="20.100000000000001" hidden="1" customHeight="1">
      <c r="A295" s="10"/>
      <c r="B295" s="7"/>
      <c r="C295" s="8"/>
      <c r="D295" s="22"/>
      <c r="E295" s="9"/>
      <c r="F295" s="22">
        <f t="shared" si="11"/>
        <v>0</v>
      </c>
      <c r="G295" s="32" t="str">
        <f t="shared" si="12"/>
        <v/>
      </c>
    </row>
    <row r="296" spans="1:7" ht="20.100000000000001" hidden="1" customHeight="1">
      <c r="A296" s="6"/>
      <c r="B296" s="7"/>
      <c r="C296" s="8"/>
      <c r="D296" s="22"/>
      <c r="E296" s="9"/>
      <c r="F296" s="22">
        <f t="shared" si="11"/>
        <v>0</v>
      </c>
      <c r="G296" s="32" t="str">
        <f t="shared" si="12"/>
        <v/>
      </c>
    </row>
    <row r="297" spans="1:7" ht="20.100000000000001" hidden="1" customHeight="1">
      <c r="A297" s="10"/>
      <c r="B297" s="7"/>
      <c r="C297" s="8"/>
      <c r="D297" s="22"/>
      <c r="E297" s="9"/>
      <c r="F297" s="22">
        <f t="shared" si="11"/>
        <v>0</v>
      </c>
      <c r="G297" s="32" t="str">
        <f t="shared" si="12"/>
        <v/>
      </c>
    </row>
    <row r="298" spans="1:7" ht="20.100000000000001" hidden="1" customHeight="1">
      <c r="A298" s="6"/>
      <c r="B298" s="7"/>
      <c r="C298" s="8"/>
      <c r="D298" s="22"/>
      <c r="E298" s="9"/>
      <c r="F298" s="22">
        <f t="shared" si="11"/>
        <v>0</v>
      </c>
      <c r="G298" s="32" t="str">
        <f t="shared" si="12"/>
        <v/>
      </c>
    </row>
    <row r="299" spans="1:7" ht="20.100000000000001" hidden="1" customHeight="1">
      <c r="A299" s="10"/>
      <c r="B299" s="7"/>
      <c r="C299" s="8"/>
      <c r="D299" s="22"/>
      <c r="E299" s="9"/>
      <c r="F299" s="22">
        <f t="shared" si="11"/>
        <v>0</v>
      </c>
      <c r="G299" s="32" t="str">
        <f t="shared" si="12"/>
        <v/>
      </c>
    </row>
    <row r="300" spans="1:7" ht="20.100000000000001" hidden="1" customHeight="1">
      <c r="A300" s="6"/>
      <c r="B300" s="7"/>
      <c r="C300" s="8"/>
      <c r="D300" s="22"/>
      <c r="E300" s="9"/>
      <c r="F300" s="22">
        <f t="shared" si="11"/>
        <v>0</v>
      </c>
      <c r="G300" s="32" t="str">
        <f t="shared" si="12"/>
        <v/>
      </c>
    </row>
    <row r="301" spans="1:7" ht="20.100000000000001" hidden="1" customHeight="1">
      <c r="A301" s="10"/>
      <c r="B301" s="7"/>
      <c r="C301" s="8"/>
      <c r="D301" s="22"/>
      <c r="E301" s="9"/>
      <c r="F301" s="22">
        <f t="shared" si="11"/>
        <v>0</v>
      </c>
      <c r="G301" s="32" t="str">
        <f t="shared" si="12"/>
        <v/>
      </c>
    </row>
    <row r="302" spans="1:7" ht="20.100000000000001" hidden="1" customHeight="1">
      <c r="A302" s="6"/>
      <c r="B302" s="7"/>
      <c r="C302" s="8"/>
      <c r="D302" s="22"/>
      <c r="E302" s="9"/>
      <c r="F302" s="22">
        <f t="shared" si="11"/>
        <v>0</v>
      </c>
      <c r="G302" s="32" t="str">
        <f t="shared" si="12"/>
        <v/>
      </c>
    </row>
    <row r="303" spans="1:7" ht="20.100000000000001" hidden="1" customHeight="1">
      <c r="A303" s="10"/>
      <c r="B303" s="7"/>
      <c r="C303" s="8"/>
      <c r="D303" s="22"/>
      <c r="E303" s="9"/>
      <c r="F303" s="22">
        <f t="shared" si="11"/>
        <v>0</v>
      </c>
      <c r="G303" s="32" t="str">
        <f t="shared" si="12"/>
        <v/>
      </c>
    </row>
    <row r="304" spans="1:7" ht="20.100000000000001" hidden="1" customHeight="1">
      <c r="A304" s="6"/>
      <c r="B304" s="7"/>
      <c r="C304" s="8"/>
      <c r="D304" s="22"/>
      <c r="E304" s="9"/>
      <c r="F304" s="22">
        <f t="shared" si="11"/>
        <v>0</v>
      </c>
      <c r="G304" s="32" t="str">
        <f t="shared" si="12"/>
        <v/>
      </c>
    </row>
    <row r="305" spans="1:7" ht="20.100000000000001" hidden="1" customHeight="1">
      <c r="A305" s="10"/>
      <c r="B305" s="7"/>
      <c r="C305" s="8"/>
      <c r="D305" s="22"/>
      <c r="E305" s="9"/>
      <c r="F305" s="22">
        <f t="shared" si="11"/>
        <v>0</v>
      </c>
      <c r="G305" s="32" t="str">
        <f t="shared" si="12"/>
        <v/>
      </c>
    </row>
    <row r="306" spans="1:7" ht="20.100000000000001" hidden="1" customHeight="1">
      <c r="A306" s="6"/>
      <c r="B306" s="7"/>
      <c r="C306" s="8"/>
      <c r="D306" s="22"/>
      <c r="E306" s="9"/>
      <c r="F306" s="22">
        <f t="shared" si="11"/>
        <v>0</v>
      </c>
      <c r="G306" s="32" t="str">
        <f t="shared" si="12"/>
        <v/>
      </c>
    </row>
    <row r="307" spans="1:7" ht="20.100000000000001" hidden="1" customHeight="1">
      <c r="A307" s="10"/>
      <c r="B307" s="7"/>
      <c r="C307" s="8"/>
      <c r="D307" s="22"/>
      <c r="E307" s="9"/>
      <c r="F307" s="22">
        <f t="shared" si="11"/>
        <v>0</v>
      </c>
      <c r="G307" s="32" t="str">
        <f t="shared" si="12"/>
        <v/>
      </c>
    </row>
    <row r="308" spans="1:7" ht="20.100000000000001" hidden="1" customHeight="1">
      <c r="A308" s="6"/>
      <c r="B308" s="7"/>
      <c r="C308" s="8"/>
      <c r="D308" s="22"/>
      <c r="E308" s="9"/>
      <c r="F308" s="22">
        <f t="shared" si="11"/>
        <v>0</v>
      </c>
      <c r="G308" s="32" t="str">
        <f t="shared" si="12"/>
        <v/>
      </c>
    </row>
    <row r="309" spans="1:7" ht="20.100000000000001" hidden="1" customHeight="1">
      <c r="A309" s="10"/>
      <c r="B309" s="7"/>
      <c r="C309" s="8"/>
      <c r="D309" s="22"/>
      <c r="E309" s="9"/>
      <c r="F309" s="22">
        <f t="shared" si="11"/>
        <v>0</v>
      </c>
      <c r="G309" s="32" t="str">
        <f t="shared" si="12"/>
        <v/>
      </c>
    </row>
    <row r="310" spans="1:7" ht="20.100000000000001" hidden="1" customHeight="1">
      <c r="A310" s="6"/>
      <c r="B310" s="7"/>
      <c r="C310" s="8"/>
      <c r="D310" s="22"/>
      <c r="E310" s="9"/>
      <c r="F310" s="22">
        <f t="shared" si="11"/>
        <v>0</v>
      </c>
      <c r="G310" s="32" t="str">
        <f t="shared" si="12"/>
        <v/>
      </c>
    </row>
    <row r="311" spans="1:7" ht="20.100000000000001" hidden="1" customHeight="1">
      <c r="A311" s="10"/>
      <c r="B311" s="7"/>
      <c r="C311" s="8"/>
      <c r="D311" s="22"/>
      <c r="E311" s="9"/>
      <c r="F311" s="22">
        <f t="shared" si="11"/>
        <v>0</v>
      </c>
      <c r="G311" s="32" t="str">
        <f t="shared" si="12"/>
        <v/>
      </c>
    </row>
    <row r="312" spans="1:7" ht="20.100000000000001" hidden="1" customHeight="1">
      <c r="A312" s="6"/>
      <c r="B312" s="7"/>
      <c r="C312" s="8"/>
      <c r="D312" s="22"/>
      <c r="E312" s="9"/>
      <c r="F312" s="22">
        <f t="shared" si="11"/>
        <v>0</v>
      </c>
      <c r="G312" s="32" t="str">
        <f t="shared" si="12"/>
        <v/>
      </c>
    </row>
    <row r="313" spans="1:7" ht="20.100000000000001" hidden="1" customHeight="1">
      <c r="A313" s="10"/>
      <c r="B313" s="7"/>
      <c r="C313" s="8"/>
      <c r="D313" s="22"/>
      <c r="E313" s="9"/>
      <c r="F313" s="22">
        <f t="shared" si="11"/>
        <v>0</v>
      </c>
      <c r="G313" s="32" t="str">
        <f t="shared" si="12"/>
        <v/>
      </c>
    </row>
    <row r="314" spans="1:7" ht="20.100000000000001" hidden="1" customHeight="1">
      <c r="A314" s="6"/>
      <c r="B314" s="7"/>
      <c r="C314" s="8"/>
      <c r="D314" s="22"/>
      <c r="E314" s="9"/>
      <c r="F314" s="22">
        <f t="shared" si="11"/>
        <v>0</v>
      </c>
      <c r="G314" s="32" t="str">
        <f t="shared" si="12"/>
        <v/>
      </c>
    </row>
    <row r="315" spans="1:7" ht="20.100000000000001" hidden="1" customHeight="1">
      <c r="A315" s="10"/>
      <c r="B315" s="7"/>
      <c r="C315" s="8"/>
      <c r="D315" s="22"/>
      <c r="E315" s="9"/>
      <c r="F315" s="22">
        <f t="shared" si="11"/>
        <v>0</v>
      </c>
      <c r="G315" s="32" t="str">
        <f t="shared" si="12"/>
        <v/>
      </c>
    </row>
    <row r="316" spans="1:7" ht="20.100000000000001" hidden="1" customHeight="1">
      <c r="A316" s="6"/>
      <c r="B316" s="7"/>
      <c r="C316" s="8"/>
      <c r="D316" s="22"/>
      <c r="E316" s="9"/>
      <c r="F316" s="22">
        <f t="shared" si="11"/>
        <v>0</v>
      </c>
      <c r="G316" s="32" t="str">
        <f t="shared" si="12"/>
        <v/>
      </c>
    </row>
    <row r="317" spans="1:7" ht="20.100000000000001" hidden="1" customHeight="1">
      <c r="A317" s="10"/>
      <c r="B317" s="7"/>
      <c r="C317" s="8"/>
      <c r="D317" s="22"/>
      <c r="E317" s="9"/>
      <c r="F317" s="22">
        <f t="shared" si="11"/>
        <v>0</v>
      </c>
      <c r="G317" s="32" t="str">
        <f t="shared" si="12"/>
        <v/>
      </c>
    </row>
    <row r="318" spans="1:7" ht="20.100000000000001" hidden="1" customHeight="1">
      <c r="A318" s="10"/>
      <c r="B318" s="7"/>
      <c r="C318" s="8"/>
      <c r="D318" s="22"/>
      <c r="E318" s="9"/>
      <c r="F318" s="22">
        <f t="shared" si="11"/>
        <v>0</v>
      </c>
      <c r="G318" s="32" t="str">
        <f t="shared" si="12"/>
        <v/>
      </c>
    </row>
    <row r="319" spans="1:7" ht="20.100000000000001" hidden="1" customHeight="1">
      <c r="A319" s="6"/>
      <c r="B319" s="7"/>
      <c r="C319" s="8"/>
      <c r="D319" s="22"/>
      <c r="E319" s="9"/>
      <c r="F319" s="22">
        <f t="shared" si="11"/>
        <v>0</v>
      </c>
      <c r="G319" s="32" t="str">
        <f t="shared" si="12"/>
        <v/>
      </c>
    </row>
    <row r="320" spans="1:7" ht="20.100000000000001" hidden="1" customHeight="1">
      <c r="A320" s="10"/>
      <c r="B320" s="7"/>
      <c r="C320" s="8"/>
      <c r="D320" s="22"/>
      <c r="E320" s="9"/>
      <c r="F320" s="22">
        <f t="shared" si="11"/>
        <v>0</v>
      </c>
      <c r="G320" s="32" t="str">
        <f t="shared" si="12"/>
        <v/>
      </c>
    </row>
    <row r="321" spans="1:7" ht="20.100000000000001" hidden="1" customHeight="1">
      <c r="A321" s="6"/>
      <c r="B321" s="7"/>
      <c r="C321" s="8"/>
      <c r="D321" s="22"/>
      <c r="E321" s="9"/>
      <c r="F321" s="22">
        <f t="shared" si="11"/>
        <v>0</v>
      </c>
      <c r="G321" s="32" t="str">
        <f t="shared" si="12"/>
        <v/>
      </c>
    </row>
    <row r="322" spans="1:7" ht="20.100000000000001" hidden="1" customHeight="1">
      <c r="A322" s="10"/>
      <c r="B322" s="7"/>
      <c r="C322" s="8"/>
      <c r="D322" s="22"/>
      <c r="E322" s="9"/>
      <c r="F322" s="22">
        <f t="shared" si="11"/>
        <v>0</v>
      </c>
      <c r="G322" s="32" t="str">
        <f t="shared" si="12"/>
        <v/>
      </c>
    </row>
    <row r="323" spans="1:7" ht="20.100000000000001" hidden="1" customHeight="1">
      <c r="A323" s="6"/>
      <c r="B323" s="7"/>
      <c r="C323" s="8"/>
      <c r="D323" s="22"/>
      <c r="E323" s="9"/>
      <c r="F323" s="22">
        <f t="shared" si="11"/>
        <v>0</v>
      </c>
      <c r="G323" s="32" t="str">
        <f t="shared" si="12"/>
        <v/>
      </c>
    </row>
    <row r="324" spans="1:7" ht="20.100000000000001" hidden="1" customHeight="1">
      <c r="A324" s="10"/>
      <c r="B324" s="7"/>
      <c r="C324" s="8"/>
      <c r="D324" s="22"/>
      <c r="E324" s="9"/>
      <c r="F324" s="22">
        <f t="shared" si="11"/>
        <v>0</v>
      </c>
      <c r="G324" s="32" t="str">
        <f t="shared" si="12"/>
        <v/>
      </c>
    </row>
    <row r="325" spans="1:7" ht="20.100000000000001" hidden="1" customHeight="1">
      <c r="A325" s="6"/>
      <c r="B325" s="7"/>
      <c r="C325" s="8"/>
      <c r="D325" s="22"/>
      <c r="E325" s="9"/>
      <c r="F325" s="22">
        <f t="shared" si="11"/>
        <v>0</v>
      </c>
      <c r="G325" s="32" t="str">
        <f t="shared" si="12"/>
        <v/>
      </c>
    </row>
    <row r="326" spans="1:7" ht="20.100000000000001" hidden="1" customHeight="1">
      <c r="A326" s="10"/>
      <c r="B326" s="7"/>
      <c r="C326" s="8"/>
      <c r="D326" s="22"/>
      <c r="E326" s="9"/>
      <c r="F326" s="22">
        <f t="shared" si="11"/>
        <v>0</v>
      </c>
      <c r="G326" s="32" t="str">
        <f t="shared" si="12"/>
        <v/>
      </c>
    </row>
    <row r="327" spans="1:7" ht="20.100000000000001" hidden="1" customHeight="1">
      <c r="A327" s="6"/>
      <c r="B327" s="7"/>
      <c r="C327" s="8"/>
      <c r="D327" s="22"/>
      <c r="E327" s="9"/>
      <c r="F327" s="22">
        <f t="shared" si="11"/>
        <v>0</v>
      </c>
      <c r="G327" s="32" t="str">
        <f t="shared" si="12"/>
        <v/>
      </c>
    </row>
    <row r="328" spans="1:7" ht="20.100000000000001" hidden="1" customHeight="1">
      <c r="A328" s="10"/>
      <c r="B328" s="7"/>
      <c r="C328" s="8"/>
      <c r="D328" s="22"/>
      <c r="E328" s="9"/>
      <c r="F328" s="22">
        <f t="shared" si="11"/>
        <v>0</v>
      </c>
      <c r="G328" s="32" t="str">
        <f t="shared" si="12"/>
        <v/>
      </c>
    </row>
    <row r="329" spans="1:7" ht="20.100000000000001" hidden="1" customHeight="1">
      <c r="A329" s="6"/>
      <c r="B329" s="7"/>
      <c r="C329" s="8"/>
      <c r="D329" s="22"/>
      <c r="E329" s="9"/>
      <c r="F329" s="22">
        <f t="shared" si="11"/>
        <v>0</v>
      </c>
      <c r="G329" s="32" t="str">
        <f t="shared" si="12"/>
        <v/>
      </c>
    </row>
    <row r="330" spans="1:7" ht="20.100000000000001" hidden="1" customHeight="1">
      <c r="A330" s="10"/>
      <c r="B330" s="7"/>
      <c r="C330" s="8"/>
      <c r="D330" s="22"/>
      <c r="E330" s="9"/>
      <c r="F330" s="22">
        <f t="shared" ref="F330:F359" si="13">IF(E330&gt;D330,D330,E330)</f>
        <v>0</v>
      </c>
      <c r="G330" s="32" t="str">
        <f t="shared" ref="G330:G359" si="14">IFERROR(F330/D330,"")</f>
        <v/>
      </c>
    </row>
    <row r="331" spans="1:7" ht="20.100000000000001" hidden="1" customHeight="1">
      <c r="A331" s="6"/>
      <c r="B331" s="7"/>
      <c r="C331" s="8"/>
      <c r="D331" s="22"/>
      <c r="E331" s="9"/>
      <c r="F331" s="22">
        <f t="shared" si="13"/>
        <v>0</v>
      </c>
      <c r="G331" s="32" t="str">
        <f t="shared" si="14"/>
        <v/>
      </c>
    </row>
    <row r="332" spans="1:7" ht="20.100000000000001" hidden="1" customHeight="1">
      <c r="A332" s="10"/>
      <c r="B332" s="7"/>
      <c r="C332" s="8"/>
      <c r="D332" s="22"/>
      <c r="E332" s="9"/>
      <c r="F332" s="22">
        <f t="shared" si="13"/>
        <v>0</v>
      </c>
      <c r="G332" s="32" t="str">
        <f t="shared" si="14"/>
        <v/>
      </c>
    </row>
    <row r="333" spans="1:7" ht="20.100000000000001" hidden="1" customHeight="1">
      <c r="A333" s="6"/>
      <c r="B333" s="7"/>
      <c r="C333" s="8"/>
      <c r="D333" s="22"/>
      <c r="E333" s="9"/>
      <c r="F333" s="22">
        <f t="shared" si="13"/>
        <v>0</v>
      </c>
      <c r="G333" s="32" t="str">
        <f t="shared" si="14"/>
        <v/>
      </c>
    </row>
    <row r="334" spans="1:7" ht="20.100000000000001" hidden="1" customHeight="1">
      <c r="A334" s="10"/>
      <c r="B334" s="7"/>
      <c r="C334" s="8"/>
      <c r="D334" s="22"/>
      <c r="E334" s="9"/>
      <c r="F334" s="22">
        <f t="shared" si="13"/>
        <v>0</v>
      </c>
      <c r="G334" s="32" t="str">
        <f t="shared" si="14"/>
        <v/>
      </c>
    </row>
    <row r="335" spans="1:7" ht="20.100000000000001" hidden="1" customHeight="1">
      <c r="A335" s="6"/>
      <c r="B335" s="7"/>
      <c r="C335" s="8"/>
      <c r="D335" s="22"/>
      <c r="E335" s="9"/>
      <c r="F335" s="22">
        <f t="shared" si="13"/>
        <v>0</v>
      </c>
      <c r="G335" s="32" t="str">
        <f t="shared" si="14"/>
        <v/>
      </c>
    </row>
    <row r="336" spans="1:7" ht="20.100000000000001" hidden="1" customHeight="1">
      <c r="A336" s="10"/>
      <c r="B336" s="7"/>
      <c r="C336" s="8"/>
      <c r="D336" s="22"/>
      <c r="E336" s="9"/>
      <c r="F336" s="22">
        <f t="shared" si="13"/>
        <v>0</v>
      </c>
      <c r="G336" s="32" t="str">
        <f t="shared" si="14"/>
        <v/>
      </c>
    </row>
    <row r="337" spans="1:7" ht="20.100000000000001" hidden="1" customHeight="1">
      <c r="A337" s="6"/>
      <c r="B337" s="7"/>
      <c r="C337" s="8"/>
      <c r="D337" s="22"/>
      <c r="E337" s="9"/>
      <c r="F337" s="22">
        <f t="shared" si="13"/>
        <v>0</v>
      </c>
      <c r="G337" s="32" t="str">
        <f t="shared" si="14"/>
        <v/>
      </c>
    </row>
    <row r="338" spans="1:7" ht="20.100000000000001" hidden="1" customHeight="1">
      <c r="A338" s="10"/>
      <c r="B338" s="7"/>
      <c r="C338" s="8"/>
      <c r="D338" s="22"/>
      <c r="E338" s="9"/>
      <c r="F338" s="22">
        <f t="shared" si="13"/>
        <v>0</v>
      </c>
      <c r="G338" s="32" t="str">
        <f t="shared" si="14"/>
        <v/>
      </c>
    </row>
    <row r="339" spans="1:7" ht="20.100000000000001" hidden="1" customHeight="1">
      <c r="A339" s="6"/>
      <c r="B339" s="7"/>
      <c r="C339" s="8"/>
      <c r="D339" s="22"/>
      <c r="E339" s="9"/>
      <c r="F339" s="22">
        <f t="shared" si="13"/>
        <v>0</v>
      </c>
      <c r="G339" s="32" t="str">
        <f t="shared" si="14"/>
        <v/>
      </c>
    </row>
    <row r="340" spans="1:7" ht="20.100000000000001" hidden="1" customHeight="1">
      <c r="A340" s="10"/>
      <c r="B340" s="7"/>
      <c r="C340" s="8"/>
      <c r="D340" s="22"/>
      <c r="E340" s="9"/>
      <c r="F340" s="22">
        <f t="shared" si="13"/>
        <v>0</v>
      </c>
      <c r="G340" s="32" t="str">
        <f t="shared" si="14"/>
        <v/>
      </c>
    </row>
    <row r="341" spans="1:7" ht="20.100000000000001" hidden="1" customHeight="1">
      <c r="A341" s="6"/>
      <c r="B341" s="7"/>
      <c r="C341" s="8"/>
      <c r="D341" s="22"/>
      <c r="E341" s="9"/>
      <c r="F341" s="22">
        <f t="shared" si="13"/>
        <v>0</v>
      </c>
      <c r="G341" s="32" t="str">
        <f t="shared" si="14"/>
        <v/>
      </c>
    </row>
    <row r="342" spans="1:7" ht="20.100000000000001" hidden="1" customHeight="1">
      <c r="A342" s="10"/>
      <c r="B342" s="7"/>
      <c r="C342" s="8"/>
      <c r="D342" s="22"/>
      <c r="E342" s="9"/>
      <c r="F342" s="22">
        <f t="shared" si="13"/>
        <v>0</v>
      </c>
      <c r="G342" s="32" t="str">
        <f t="shared" si="14"/>
        <v/>
      </c>
    </row>
    <row r="343" spans="1:7" ht="20.100000000000001" hidden="1" customHeight="1">
      <c r="A343" s="6"/>
      <c r="B343" s="7"/>
      <c r="C343" s="8"/>
      <c r="D343" s="22"/>
      <c r="E343" s="9"/>
      <c r="F343" s="22">
        <f t="shared" si="13"/>
        <v>0</v>
      </c>
      <c r="G343" s="32" t="str">
        <f t="shared" si="14"/>
        <v/>
      </c>
    </row>
    <row r="344" spans="1:7" ht="20.100000000000001" hidden="1" customHeight="1">
      <c r="A344" s="10"/>
      <c r="B344" s="7"/>
      <c r="C344" s="8"/>
      <c r="D344" s="22"/>
      <c r="E344" s="9"/>
      <c r="F344" s="22">
        <f t="shared" si="13"/>
        <v>0</v>
      </c>
      <c r="G344" s="32" t="str">
        <f t="shared" si="14"/>
        <v/>
      </c>
    </row>
    <row r="345" spans="1:7" ht="20.100000000000001" hidden="1" customHeight="1">
      <c r="A345" s="6"/>
      <c r="B345" s="7"/>
      <c r="C345" s="8"/>
      <c r="D345" s="22"/>
      <c r="E345" s="9"/>
      <c r="F345" s="22">
        <f t="shared" si="13"/>
        <v>0</v>
      </c>
      <c r="G345" s="32" t="str">
        <f t="shared" si="14"/>
        <v/>
      </c>
    </row>
    <row r="346" spans="1:7" ht="20.100000000000001" hidden="1" customHeight="1">
      <c r="A346" s="10"/>
      <c r="B346" s="7"/>
      <c r="C346" s="8"/>
      <c r="D346" s="22"/>
      <c r="E346" s="9"/>
      <c r="F346" s="22">
        <f t="shared" si="13"/>
        <v>0</v>
      </c>
      <c r="G346" s="32" t="str">
        <f t="shared" si="14"/>
        <v/>
      </c>
    </row>
    <row r="347" spans="1:7" ht="20.100000000000001" hidden="1" customHeight="1">
      <c r="A347" s="6"/>
      <c r="B347" s="7"/>
      <c r="C347" s="8"/>
      <c r="D347" s="22"/>
      <c r="E347" s="9"/>
      <c r="F347" s="22">
        <f t="shared" si="13"/>
        <v>0</v>
      </c>
      <c r="G347" s="32" t="str">
        <f t="shared" si="14"/>
        <v/>
      </c>
    </row>
    <row r="348" spans="1:7" ht="20.100000000000001" hidden="1" customHeight="1">
      <c r="A348" s="6"/>
      <c r="B348" s="7"/>
      <c r="C348" s="8"/>
      <c r="D348" s="22"/>
      <c r="E348" s="9"/>
      <c r="F348" s="22">
        <f t="shared" si="13"/>
        <v>0</v>
      </c>
      <c r="G348" s="32" t="str">
        <f t="shared" si="14"/>
        <v/>
      </c>
    </row>
    <row r="349" spans="1:7" ht="20.100000000000001" hidden="1" customHeight="1">
      <c r="A349" s="6"/>
      <c r="B349" s="7"/>
      <c r="C349" s="8"/>
      <c r="D349" s="22"/>
      <c r="E349" s="9"/>
      <c r="F349" s="22">
        <f t="shared" si="13"/>
        <v>0</v>
      </c>
      <c r="G349" s="32" t="str">
        <f t="shared" si="14"/>
        <v/>
      </c>
    </row>
    <row r="350" spans="1:7" ht="20.100000000000001" hidden="1" customHeight="1">
      <c r="A350" s="6"/>
      <c r="B350" s="7"/>
      <c r="C350" s="8"/>
      <c r="D350" s="22"/>
      <c r="E350" s="9"/>
      <c r="F350" s="22">
        <f t="shared" si="13"/>
        <v>0</v>
      </c>
      <c r="G350" s="32" t="str">
        <f t="shared" si="14"/>
        <v/>
      </c>
    </row>
    <row r="351" spans="1:7" ht="20.100000000000001" hidden="1" customHeight="1">
      <c r="A351" s="6"/>
      <c r="B351" s="7"/>
      <c r="C351" s="8"/>
      <c r="D351" s="22"/>
      <c r="E351" s="9"/>
      <c r="F351" s="22">
        <f t="shared" si="13"/>
        <v>0</v>
      </c>
      <c r="G351" s="32" t="str">
        <f t="shared" si="14"/>
        <v/>
      </c>
    </row>
    <row r="352" spans="1:7" ht="20.100000000000001" hidden="1" customHeight="1">
      <c r="A352" s="6"/>
      <c r="B352" s="7"/>
      <c r="C352" s="8"/>
      <c r="D352" s="22"/>
      <c r="E352" s="9"/>
      <c r="F352" s="22">
        <f t="shared" si="13"/>
        <v>0</v>
      </c>
      <c r="G352" s="32" t="str">
        <f t="shared" si="14"/>
        <v/>
      </c>
    </row>
    <row r="353" spans="1:7" ht="20.100000000000001" hidden="1" customHeight="1">
      <c r="A353" s="10"/>
      <c r="B353" s="7"/>
      <c r="C353" s="8"/>
      <c r="D353" s="22"/>
      <c r="E353" s="9"/>
      <c r="F353" s="22">
        <f t="shared" si="13"/>
        <v>0</v>
      </c>
      <c r="G353" s="32" t="str">
        <f t="shared" si="14"/>
        <v/>
      </c>
    </row>
    <row r="354" spans="1:7" ht="20.100000000000001" hidden="1" customHeight="1">
      <c r="A354" s="6"/>
      <c r="B354" s="7"/>
      <c r="C354" s="8"/>
      <c r="D354" s="22"/>
      <c r="E354" s="9"/>
      <c r="F354" s="22">
        <f t="shared" si="13"/>
        <v>0</v>
      </c>
      <c r="G354" s="32" t="str">
        <f t="shared" si="14"/>
        <v/>
      </c>
    </row>
    <row r="355" spans="1:7" ht="20.100000000000001" hidden="1" customHeight="1">
      <c r="A355" s="10"/>
      <c r="B355" s="7"/>
      <c r="C355" s="8"/>
      <c r="D355" s="22"/>
      <c r="E355" s="9"/>
      <c r="F355" s="22">
        <f t="shared" si="13"/>
        <v>0</v>
      </c>
      <c r="G355" s="32" t="str">
        <f t="shared" si="14"/>
        <v/>
      </c>
    </row>
    <row r="356" spans="1:7" ht="20.100000000000001" hidden="1" customHeight="1">
      <c r="A356" s="6"/>
      <c r="B356" s="7"/>
      <c r="C356" s="8"/>
      <c r="D356" s="22"/>
      <c r="E356" s="9"/>
      <c r="F356" s="22">
        <f t="shared" si="13"/>
        <v>0</v>
      </c>
      <c r="G356" s="32" t="str">
        <f t="shared" si="14"/>
        <v/>
      </c>
    </row>
    <row r="357" spans="1:7" ht="20.100000000000001" hidden="1" customHeight="1">
      <c r="A357" s="10"/>
      <c r="B357" s="7"/>
      <c r="C357" s="8"/>
      <c r="D357" s="22"/>
      <c r="E357" s="9"/>
      <c r="F357" s="22">
        <f t="shared" si="13"/>
        <v>0</v>
      </c>
      <c r="G357" s="32" t="str">
        <f t="shared" si="14"/>
        <v/>
      </c>
    </row>
    <row r="358" spans="1:7" ht="20.100000000000001" hidden="1" customHeight="1">
      <c r="A358" s="6"/>
      <c r="B358" s="7"/>
      <c r="C358" s="8"/>
      <c r="D358" s="22"/>
      <c r="E358" s="9"/>
      <c r="F358" s="22">
        <f t="shared" si="13"/>
        <v>0</v>
      </c>
      <c r="G358" s="32" t="str">
        <f t="shared" si="14"/>
        <v/>
      </c>
    </row>
    <row r="359" spans="1:7" ht="20.100000000000001" hidden="1" customHeight="1">
      <c r="A359" s="10"/>
      <c r="B359" s="7"/>
      <c r="C359" s="8"/>
      <c r="D359" s="22"/>
      <c r="E359" s="9"/>
      <c r="F359" s="22">
        <f t="shared" si="13"/>
        <v>0</v>
      </c>
      <c r="G359" s="32" t="str">
        <f t="shared" si="14"/>
        <v/>
      </c>
    </row>
    <row r="360" spans="1:7" ht="25.5" customHeight="1">
      <c r="A360" s="60" t="s">
        <v>6</v>
      </c>
      <c r="B360" s="60"/>
      <c r="C360" s="60"/>
      <c r="D360" s="24">
        <f>SUM(D9:D359)</f>
        <v>99108</v>
      </c>
      <c r="E360" s="24"/>
      <c r="F360" s="24">
        <f>SUM(F9:F359)</f>
        <v>98274</v>
      </c>
      <c r="G360" s="24"/>
    </row>
    <row r="361" spans="1:7" ht="25.5" customHeight="1">
      <c r="A361" s="61" t="s">
        <v>39</v>
      </c>
      <c r="B361" s="61"/>
      <c r="C361" s="61"/>
      <c r="D361" s="54">
        <f>F360/D360</f>
        <v>0.99158493764378253</v>
      </c>
      <c r="E361" s="54"/>
      <c r="F361" s="54"/>
      <c r="G361" s="25"/>
    </row>
    <row r="362" spans="1:7" ht="25.5" customHeight="1">
      <c r="A362" s="53" t="s">
        <v>38</v>
      </c>
      <c r="B362" s="53"/>
      <c r="C362" s="53"/>
      <c r="D362" s="53" t="str">
        <f>IF(D361&lt;50%,B369,IF(D361&lt;70%,B368,IF(D361&lt;80%,B367,IF(D361&lt;90%,B366,B365))))</f>
        <v>A</v>
      </c>
      <c r="E362" s="53"/>
      <c r="F362" s="53"/>
      <c r="G362" s="26"/>
    </row>
    <row r="363" spans="1:7" ht="20.100000000000001" customHeight="1">
      <c r="E363" s="2"/>
      <c r="F363" s="2"/>
    </row>
    <row r="364" spans="1:7" ht="35.25" customHeight="1">
      <c r="B364" s="23" t="s">
        <v>37</v>
      </c>
    </row>
    <row r="365" spans="1:7" ht="20.100000000000001" customHeight="1">
      <c r="B365" s="11" t="s">
        <v>9</v>
      </c>
      <c r="C365" s="12" t="s">
        <v>10</v>
      </c>
    </row>
    <row r="366" spans="1:7" ht="20.100000000000001" customHeight="1">
      <c r="B366" s="11" t="s">
        <v>11</v>
      </c>
      <c r="C366" s="12" t="s">
        <v>12</v>
      </c>
    </row>
    <row r="367" spans="1:7" ht="20.100000000000001" customHeight="1">
      <c r="B367" s="11" t="s">
        <v>13</v>
      </c>
      <c r="C367" s="12" t="s">
        <v>14</v>
      </c>
    </row>
    <row r="368" spans="1:7" ht="20.100000000000001" customHeight="1">
      <c r="B368" s="11" t="s">
        <v>15</v>
      </c>
      <c r="C368" s="12" t="s">
        <v>16</v>
      </c>
    </row>
    <row r="369" spans="1:7" ht="20.100000000000001" customHeight="1">
      <c r="B369" s="11" t="s">
        <v>17</v>
      </c>
      <c r="C369" s="12" t="s">
        <v>18</v>
      </c>
    </row>
    <row r="371" spans="1:7" ht="19.5" customHeight="1">
      <c r="A371" s="29"/>
      <c r="B371" s="68" t="s">
        <v>210</v>
      </c>
      <c r="C371" s="68"/>
      <c r="D371" s="68"/>
      <c r="E371" s="68"/>
      <c r="F371" s="68"/>
      <c r="G371" s="68"/>
    </row>
    <row r="372" spans="1:7" ht="19.5" customHeight="1">
      <c r="A372" s="31"/>
      <c r="B372" s="31"/>
      <c r="C372" s="31"/>
      <c r="D372" s="31"/>
      <c r="E372" s="31"/>
      <c r="F372" s="31"/>
      <c r="G372" s="31"/>
    </row>
    <row r="373" spans="1:7" ht="20.100000000000001" customHeight="1">
      <c r="A373" s="68" t="s">
        <v>40</v>
      </c>
      <c r="B373" s="68"/>
      <c r="C373" s="68"/>
      <c r="D373" s="68" t="s">
        <v>211</v>
      </c>
      <c r="E373" s="68"/>
      <c r="F373" s="68"/>
      <c r="G373" s="68"/>
    </row>
    <row r="374" spans="1:7" ht="53.25" customHeight="1">
      <c r="A374" s="29"/>
      <c r="B374" s="29"/>
      <c r="C374" s="30"/>
      <c r="D374" s="30"/>
      <c r="E374" s="30"/>
      <c r="F374" s="30"/>
      <c r="G374" s="30"/>
    </row>
    <row r="375" spans="1:7" ht="20.100000000000001" customHeight="1">
      <c r="A375" s="69" t="s">
        <v>209</v>
      </c>
      <c r="B375" s="69"/>
      <c r="C375" s="69"/>
      <c r="D375" s="68" t="s">
        <v>41</v>
      </c>
      <c r="E375" s="68"/>
      <c r="F375" s="68"/>
      <c r="G375" s="68"/>
    </row>
    <row r="376" spans="1:7" ht="20.100000000000001" customHeight="1">
      <c r="A376" s="68" t="s">
        <v>208</v>
      </c>
      <c r="B376" s="68"/>
      <c r="C376" s="68"/>
      <c r="D376" s="68"/>
      <c r="E376" s="68"/>
      <c r="F376" s="68"/>
      <c r="G376" s="68"/>
    </row>
  </sheetData>
  <autoFilter ref="A8:G8"/>
  <mergeCells count="21">
    <mergeCell ref="D376:G376"/>
    <mergeCell ref="A373:C373"/>
    <mergeCell ref="A375:C375"/>
    <mergeCell ref="A376:C376"/>
    <mergeCell ref="B371:G371"/>
    <mergeCell ref="D373:G373"/>
    <mergeCell ref="D375:G375"/>
    <mergeCell ref="D362:F362"/>
    <mergeCell ref="D361:F361"/>
    <mergeCell ref="A1:G1"/>
    <mergeCell ref="A2:G2"/>
    <mergeCell ref="A3:G3"/>
    <mergeCell ref="A5:G5"/>
    <mergeCell ref="A6:G6"/>
    <mergeCell ref="A360:C360"/>
    <mergeCell ref="A361:C361"/>
    <mergeCell ref="A362:C362"/>
    <mergeCell ref="D7:G7"/>
    <mergeCell ref="A7:A8"/>
    <mergeCell ref="B7:B8"/>
    <mergeCell ref="C7:C8"/>
  </mergeCells>
  <conditionalFormatting sqref="G9:G359">
    <cfRule type="cellIs" dxfId="27" priority="5" operator="lessThan">
      <formula>0.9</formula>
    </cfRule>
    <cfRule type="cellIs" dxfId="26" priority="9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76"/>
  <sheetViews>
    <sheetView zoomScale="90" zoomScaleNormal="9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374" sqref="A374:XFD374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5" t="s">
        <v>0</v>
      </c>
      <c r="B1" s="55"/>
      <c r="C1" s="55"/>
      <c r="D1" s="55"/>
      <c r="E1" s="55"/>
      <c r="F1" s="55"/>
      <c r="G1" s="55"/>
    </row>
    <row r="2" spans="1:7" ht="20.100000000000001" customHeight="1">
      <c r="A2" s="56" t="s">
        <v>1</v>
      </c>
      <c r="B2" s="56"/>
      <c r="C2" s="56"/>
      <c r="D2" s="56"/>
      <c r="E2" s="56"/>
      <c r="F2" s="56"/>
      <c r="G2" s="56"/>
    </row>
    <row r="3" spans="1:7" ht="20.100000000000001" customHeight="1">
      <c r="A3" s="57" t="s">
        <v>2</v>
      </c>
      <c r="B3" s="57"/>
      <c r="C3" s="57"/>
      <c r="D3" s="57"/>
      <c r="E3" s="57"/>
      <c r="F3" s="57"/>
      <c r="G3" s="57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8" t="s">
        <v>212</v>
      </c>
      <c r="B5" s="58"/>
      <c r="C5" s="58"/>
      <c r="D5" s="58"/>
      <c r="E5" s="58"/>
      <c r="F5" s="58"/>
      <c r="G5" s="58"/>
    </row>
    <row r="6" spans="1:7" ht="20.100000000000001" customHeight="1">
      <c r="A6" s="59" t="s">
        <v>232</v>
      </c>
      <c r="B6" s="59"/>
      <c r="C6" s="59"/>
      <c r="D6" s="59"/>
      <c r="E6" s="59"/>
      <c r="F6" s="59"/>
      <c r="G6" s="59"/>
    </row>
    <row r="7" spans="1:7" s="5" customFormat="1" ht="20.100000000000001" customHeight="1">
      <c r="A7" s="65" t="s">
        <v>3</v>
      </c>
      <c r="B7" s="66" t="s">
        <v>4</v>
      </c>
      <c r="C7" s="65" t="s">
        <v>5</v>
      </c>
      <c r="D7" s="62" t="s">
        <v>6</v>
      </c>
      <c r="E7" s="63"/>
      <c r="F7" s="63"/>
      <c r="G7" s="64"/>
    </row>
    <row r="8" spans="1:7" s="5" customFormat="1" ht="20.100000000000001" customHeight="1">
      <c r="A8" s="65"/>
      <c r="B8" s="67"/>
      <c r="C8" s="65"/>
      <c r="D8" s="33" t="s">
        <v>7</v>
      </c>
      <c r="E8" s="33" t="s">
        <v>8</v>
      </c>
      <c r="F8" s="33" t="s">
        <v>36</v>
      </c>
      <c r="G8" s="33" t="s">
        <v>39</v>
      </c>
    </row>
    <row r="9" spans="1:7" ht="20.100000000000001" customHeight="1">
      <c r="A9" s="10">
        <f>IF(F9&gt;0,1,0)</f>
        <v>0</v>
      </c>
      <c r="B9" s="7"/>
      <c r="C9" s="8" t="s">
        <v>169</v>
      </c>
      <c r="D9" s="22">
        <v>0</v>
      </c>
      <c r="E9" s="9">
        <v>0</v>
      </c>
      <c r="F9" s="22">
        <f>IF(E9&gt;D9,D9,E9)</f>
        <v>0</v>
      </c>
      <c r="G9" s="32" t="str">
        <f>IFERROR(F9/D9,"")</f>
        <v/>
      </c>
    </row>
    <row r="10" spans="1:7" ht="20.100000000000001" customHeight="1">
      <c r="A10" s="10">
        <f>IF(F10&gt;0,1+A9,A9)</f>
        <v>0</v>
      </c>
      <c r="B10" s="7"/>
      <c r="C10" s="8" t="s">
        <v>170</v>
      </c>
      <c r="D10" s="22">
        <v>0</v>
      </c>
      <c r="E10" s="9">
        <v>0</v>
      </c>
      <c r="F10" s="22">
        <f t="shared" ref="F10:F73" si="0">IF(E10&gt;D10,D10,E10)</f>
        <v>0</v>
      </c>
      <c r="G10" s="32" t="str">
        <f t="shared" ref="G10:G73" si="1">IFERROR(F10/D10,"")</f>
        <v/>
      </c>
    </row>
    <row r="11" spans="1:7" ht="20.100000000000001" customHeight="1">
      <c r="A11" s="10">
        <f t="shared" ref="A11:A74" si="2">IF(F11&gt;0,1+A10,A10)</f>
        <v>0</v>
      </c>
      <c r="B11" s="7"/>
      <c r="C11" s="8" t="s">
        <v>171</v>
      </c>
      <c r="D11" s="22">
        <v>0</v>
      </c>
      <c r="E11" s="9">
        <v>0</v>
      </c>
      <c r="F11" s="22">
        <f t="shared" si="0"/>
        <v>0</v>
      </c>
      <c r="G11" s="32" t="str">
        <f t="shared" si="1"/>
        <v/>
      </c>
    </row>
    <row r="12" spans="1:7" ht="20.100000000000001" customHeight="1">
      <c r="A12" s="10">
        <f t="shared" si="2"/>
        <v>0</v>
      </c>
      <c r="B12" s="7"/>
      <c r="C12" s="8" t="s">
        <v>172</v>
      </c>
      <c r="D12" s="22">
        <v>0</v>
      </c>
      <c r="E12" s="9">
        <v>0</v>
      </c>
      <c r="F12" s="22">
        <f t="shared" si="0"/>
        <v>0</v>
      </c>
      <c r="G12" s="32" t="str">
        <f t="shared" si="1"/>
        <v/>
      </c>
    </row>
    <row r="13" spans="1:7" ht="20.100000000000001" customHeight="1">
      <c r="A13" s="10">
        <f t="shared" si="2"/>
        <v>0</v>
      </c>
      <c r="B13" s="7"/>
      <c r="C13" s="8" t="s">
        <v>173</v>
      </c>
      <c r="D13" s="22">
        <v>0</v>
      </c>
      <c r="E13" s="9">
        <v>0</v>
      </c>
      <c r="F13" s="22">
        <f t="shared" si="0"/>
        <v>0</v>
      </c>
      <c r="G13" s="32" t="str">
        <f t="shared" si="1"/>
        <v/>
      </c>
    </row>
    <row r="14" spans="1:7" ht="20.100000000000001" customHeight="1">
      <c r="A14" s="10">
        <f t="shared" si="2"/>
        <v>0</v>
      </c>
      <c r="B14" s="7"/>
      <c r="C14" s="8" t="s">
        <v>174</v>
      </c>
      <c r="D14" s="22">
        <v>0</v>
      </c>
      <c r="E14" s="9">
        <v>0</v>
      </c>
      <c r="F14" s="22">
        <f t="shared" si="0"/>
        <v>0</v>
      </c>
      <c r="G14" s="32" t="str">
        <f t="shared" si="1"/>
        <v/>
      </c>
    </row>
    <row r="15" spans="1:7" ht="20.100000000000001" customHeight="1">
      <c r="A15" s="10">
        <f t="shared" si="2"/>
        <v>1</v>
      </c>
      <c r="B15" s="7"/>
      <c r="C15" s="8" t="s">
        <v>175</v>
      </c>
      <c r="D15" s="22">
        <v>3800</v>
      </c>
      <c r="E15" s="9">
        <v>7850</v>
      </c>
      <c r="F15" s="22">
        <f t="shared" si="0"/>
        <v>3800</v>
      </c>
      <c r="G15" s="32">
        <f t="shared" si="1"/>
        <v>1</v>
      </c>
    </row>
    <row r="16" spans="1:7" ht="20.100000000000001" customHeight="1">
      <c r="A16" s="10">
        <f t="shared" si="2"/>
        <v>2</v>
      </c>
      <c r="B16" s="7"/>
      <c r="C16" s="8" t="s">
        <v>176</v>
      </c>
      <c r="D16" s="22">
        <v>3800</v>
      </c>
      <c r="E16" s="9">
        <v>6000</v>
      </c>
      <c r="F16" s="22">
        <f t="shared" si="0"/>
        <v>3800</v>
      </c>
      <c r="G16" s="32">
        <f t="shared" si="1"/>
        <v>1</v>
      </c>
    </row>
    <row r="17" spans="1:7" ht="20.100000000000001" customHeight="1">
      <c r="A17" s="10">
        <f t="shared" si="2"/>
        <v>3</v>
      </c>
      <c r="B17" s="7"/>
      <c r="C17" s="8" t="s">
        <v>177</v>
      </c>
      <c r="D17" s="22">
        <v>1500</v>
      </c>
      <c r="E17" s="9">
        <v>2750</v>
      </c>
      <c r="F17" s="22">
        <f t="shared" si="0"/>
        <v>1500</v>
      </c>
      <c r="G17" s="32">
        <f t="shared" si="1"/>
        <v>1</v>
      </c>
    </row>
    <row r="18" spans="1:7" ht="20.100000000000001" customHeight="1">
      <c r="A18" s="10">
        <f t="shared" si="2"/>
        <v>4</v>
      </c>
      <c r="B18" s="7"/>
      <c r="C18" s="8" t="s">
        <v>178</v>
      </c>
      <c r="D18" s="22">
        <v>1500</v>
      </c>
      <c r="E18" s="9">
        <v>2750</v>
      </c>
      <c r="F18" s="22">
        <f t="shared" si="0"/>
        <v>1500</v>
      </c>
      <c r="G18" s="32">
        <f t="shared" si="1"/>
        <v>1</v>
      </c>
    </row>
    <row r="19" spans="1:7" ht="20.100000000000001" customHeight="1">
      <c r="A19" s="10">
        <f t="shared" si="2"/>
        <v>4</v>
      </c>
      <c r="B19" s="7"/>
      <c r="C19" s="8" t="s">
        <v>59</v>
      </c>
      <c r="D19" s="22">
        <v>0</v>
      </c>
      <c r="E19" s="9">
        <v>0</v>
      </c>
      <c r="F19" s="22">
        <f t="shared" si="0"/>
        <v>0</v>
      </c>
      <c r="G19" s="32" t="str">
        <f t="shared" si="1"/>
        <v/>
      </c>
    </row>
    <row r="20" spans="1:7" ht="20.100000000000001" customHeight="1">
      <c r="A20" s="10">
        <f t="shared" si="2"/>
        <v>4</v>
      </c>
      <c r="B20" s="7"/>
      <c r="C20" s="8" t="s">
        <v>62</v>
      </c>
      <c r="D20" s="22">
        <v>0</v>
      </c>
      <c r="E20" s="9">
        <v>0</v>
      </c>
      <c r="F20" s="22">
        <f t="shared" si="0"/>
        <v>0</v>
      </c>
      <c r="G20" s="32" t="str">
        <f t="shared" si="1"/>
        <v/>
      </c>
    </row>
    <row r="21" spans="1:7" ht="20.100000000000001" customHeight="1">
      <c r="A21" s="10">
        <f t="shared" si="2"/>
        <v>4</v>
      </c>
      <c r="B21" s="7"/>
      <c r="C21" s="8" t="s">
        <v>179</v>
      </c>
      <c r="D21" s="22">
        <v>0</v>
      </c>
      <c r="E21" s="9">
        <v>0</v>
      </c>
      <c r="F21" s="22">
        <f t="shared" si="0"/>
        <v>0</v>
      </c>
      <c r="G21" s="32" t="str">
        <f t="shared" si="1"/>
        <v/>
      </c>
    </row>
    <row r="22" spans="1:7" ht="20.100000000000001" customHeight="1">
      <c r="A22" s="10">
        <f t="shared" si="2"/>
        <v>4</v>
      </c>
      <c r="B22" s="7"/>
      <c r="C22" s="8" t="s">
        <v>180</v>
      </c>
      <c r="D22" s="22">
        <v>0</v>
      </c>
      <c r="E22" s="9">
        <v>0</v>
      </c>
      <c r="F22" s="22">
        <f t="shared" si="0"/>
        <v>0</v>
      </c>
      <c r="G22" s="32" t="str">
        <f t="shared" si="1"/>
        <v/>
      </c>
    </row>
    <row r="23" spans="1:7" ht="20.100000000000001" customHeight="1">
      <c r="A23" s="10">
        <f t="shared" si="2"/>
        <v>4</v>
      </c>
      <c r="B23" s="7"/>
      <c r="C23" s="8" t="s">
        <v>57</v>
      </c>
      <c r="D23" s="22">
        <v>0</v>
      </c>
      <c r="E23" s="9">
        <v>0</v>
      </c>
      <c r="F23" s="22">
        <f t="shared" si="0"/>
        <v>0</v>
      </c>
      <c r="G23" s="32" t="str">
        <f t="shared" si="1"/>
        <v/>
      </c>
    </row>
    <row r="24" spans="1:7" ht="20.100000000000001" customHeight="1">
      <c r="A24" s="10">
        <f t="shared" si="2"/>
        <v>4</v>
      </c>
      <c r="B24" s="7"/>
      <c r="C24" s="8" t="s">
        <v>58</v>
      </c>
      <c r="D24" s="22">
        <v>0</v>
      </c>
      <c r="E24" s="9">
        <v>0</v>
      </c>
      <c r="F24" s="22">
        <f t="shared" si="0"/>
        <v>0</v>
      </c>
      <c r="G24" s="32" t="str">
        <f t="shared" si="1"/>
        <v/>
      </c>
    </row>
    <row r="25" spans="1:7" ht="20.100000000000001" customHeight="1">
      <c r="A25" s="10">
        <f t="shared" si="2"/>
        <v>4</v>
      </c>
      <c r="B25" s="7"/>
      <c r="C25" s="8" t="s">
        <v>60</v>
      </c>
      <c r="D25" s="22">
        <v>0</v>
      </c>
      <c r="E25" s="9">
        <v>0</v>
      </c>
      <c r="F25" s="22">
        <f t="shared" si="0"/>
        <v>0</v>
      </c>
      <c r="G25" s="32" t="str">
        <f t="shared" si="1"/>
        <v/>
      </c>
    </row>
    <row r="26" spans="1:7" ht="20.100000000000001" customHeight="1">
      <c r="A26" s="10">
        <f t="shared" si="2"/>
        <v>4</v>
      </c>
      <c r="B26" s="7"/>
      <c r="C26" s="8" t="s">
        <v>181</v>
      </c>
      <c r="D26" s="22">
        <v>0</v>
      </c>
      <c r="E26" s="9">
        <v>0</v>
      </c>
      <c r="F26" s="22">
        <f t="shared" si="0"/>
        <v>0</v>
      </c>
      <c r="G26" s="32" t="str">
        <f t="shared" si="1"/>
        <v/>
      </c>
    </row>
    <row r="27" spans="1:7" ht="20.100000000000001" customHeight="1">
      <c r="A27" s="10">
        <f t="shared" si="2"/>
        <v>4</v>
      </c>
      <c r="B27" s="7"/>
      <c r="C27" s="8" t="s">
        <v>182</v>
      </c>
      <c r="D27" s="22">
        <v>0</v>
      </c>
      <c r="E27" s="9">
        <v>0</v>
      </c>
      <c r="F27" s="22">
        <f t="shared" si="0"/>
        <v>0</v>
      </c>
      <c r="G27" s="32" t="str">
        <f t="shared" si="1"/>
        <v/>
      </c>
    </row>
    <row r="28" spans="1:7" ht="20.100000000000001" customHeight="1">
      <c r="A28" s="10">
        <f t="shared" si="2"/>
        <v>4</v>
      </c>
      <c r="B28" s="7"/>
      <c r="C28" s="8" t="s">
        <v>63</v>
      </c>
      <c r="D28" s="22">
        <v>0</v>
      </c>
      <c r="E28" s="9">
        <v>0</v>
      </c>
      <c r="F28" s="22">
        <f t="shared" si="0"/>
        <v>0</v>
      </c>
      <c r="G28" s="32" t="str">
        <f t="shared" si="1"/>
        <v/>
      </c>
    </row>
    <row r="29" spans="1:7" ht="20.100000000000001" customHeight="1">
      <c r="A29" s="10">
        <f t="shared" si="2"/>
        <v>4</v>
      </c>
      <c r="B29" s="7"/>
      <c r="C29" s="8" t="s">
        <v>64</v>
      </c>
      <c r="D29" s="22">
        <v>0</v>
      </c>
      <c r="E29" s="9">
        <v>0</v>
      </c>
      <c r="F29" s="22">
        <f t="shared" si="0"/>
        <v>0</v>
      </c>
      <c r="G29" s="32" t="str">
        <f t="shared" si="1"/>
        <v/>
      </c>
    </row>
    <row r="30" spans="1:7" ht="20.100000000000001" customHeight="1">
      <c r="A30" s="10">
        <f t="shared" si="2"/>
        <v>4</v>
      </c>
      <c r="B30" s="7"/>
      <c r="C30" s="8" t="s">
        <v>48</v>
      </c>
      <c r="D30" s="22">
        <v>0</v>
      </c>
      <c r="E30" s="9">
        <v>0</v>
      </c>
      <c r="F30" s="22">
        <f t="shared" si="0"/>
        <v>0</v>
      </c>
      <c r="G30" s="32" t="str">
        <f t="shared" si="1"/>
        <v/>
      </c>
    </row>
    <row r="31" spans="1:7" ht="20.100000000000001" customHeight="1">
      <c r="A31" s="10">
        <f t="shared" si="2"/>
        <v>4</v>
      </c>
      <c r="B31" s="7"/>
      <c r="C31" s="8" t="s">
        <v>49</v>
      </c>
      <c r="D31" s="22">
        <v>0</v>
      </c>
      <c r="E31" s="9">
        <v>0</v>
      </c>
      <c r="F31" s="22">
        <f t="shared" si="0"/>
        <v>0</v>
      </c>
      <c r="G31" s="32" t="str">
        <f t="shared" si="1"/>
        <v/>
      </c>
    </row>
    <row r="32" spans="1:7" ht="20.100000000000001" customHeight="1">
      <c r="A32" s="10">
        <f t="shared" si="2"/>
        <v>4</v>
      </c>
      <c r="B32" s="7"/>
      <c r="C32" s="8" t="s">
        <v>183</v>
      </c>
      <c r="D32" s="22">
        <v>0</v>
      </c>
      <c r="E32" s="9">
        <v>0</v>
      </c>
      <c r="F32" s="22">
        <f t="shared" si="0"/>
        <v>0</v>
      </c>
      <c r="G32" s="32" t="str">
        <f t="shared" si="1"/>
        <v/>
      </c>
    </row>
    <row r="33" spans="1:7" ht="20.100000000000001" customHeight="1">
      <c r="A33" s="10">
        <f t="shared" si="2"/>
        <v>4</v>
      </c>
      <c r="B33" s="7"/>
      <c r="C33" s="8" t="s">
        <v>184</v>
      </c>
      <c r="D33" s="22">
        <v>0</v>
      </c>
      <c r="E33" s="9">
        <v>0</v>
      </c>
      <c r="F33" s="22">
        <f t="shared" si="0"/>
        <v>0</v>
      </c>
      <c r="G33" s="32" t="str">
        <f t="shared" si="1"/>
        <v/>
      </c>
    </row>
    <row r="34" spans="1:7" ht="20.100000000000001" customHeight="1">
      <c r="A34" s="10">
        <f t="shared" si="2"/>
        <v>4</v>
      </c>
      <c r="B34" s="7"/>
      <c r="C34" s="8" t="s">
        <v>185</v>
      </c>
      <c r="D34" s="22">
        <v>0</v>
      </c>
      <c r="E34" s="9">
        <v>0</v>
      </c>
      <c r="F34" s="22">
        <f t="shared" si="0"/>
        <v>0</v>
      </c>
      <c r="G34" s="32" t="str">
        <f t="shared" si="1"/>
        <v/>
      </c>
    </row>
    <row r="35" spans="1:7" ht="20.100000000000001" customHeight="1">
      <c r="A35" s="10">
        <f t="shared" si="2"/>
        <v>4</v>
      </c>
      <c r="B35" s="7"/>
      <c r="C35" s="8" t="s">
        <v>61</v>
      </c>
      <c r="D35" s="22">
        <v>0</v>
      </c>
      <c r="E35" s="9">
        <v>0</v>
      </c>
      <c r="F35" s="22">
        <f t="shared" si="0"/>
        <v>0</v>
      </c>
      <c r="G35" s="32" t="str">
        <f t="shared" si="1"/>
        <v/>
      </c>
    </row>
    <row r="36" spans="1:7" ht="20.100000000000001" customHeight="1">
      <c r="A36" s="10">
        <f t="shared" si="2"/>
        <v>4</v>
      </c>
      <c r="B36" s="7"/>
      <c r="C36" s="8" t="s">
        <v>186</v>
      </c>
      <c r="D36" s="22">
        <v>0</v>
      </c>
      <c r="E36" s="9">
        <v>0</v>
      </c>
      <c r="F36" s="22">
        <f t="shared" si="0"/>
        <v>0</v>
      </c>
      <c r="G36" s="32" t="str">
        <f t="shared" si="1"/>
        <v/>
      </c>
    </row>
    <row r="37" spans="1:7" ht="20.100000000000001" customHeight="1">
      <c r="A37" s="10">
        <f t="shared" si="2"/>
        <v>4</v>
      </c>
      <c r="B37" s="7"/>
      <c r="C37" s="8" t="s">
        <v>187</v>
      </c>
      <c r="D37" s="22">
        <v>0</v>
      </c>
      <c r="E37" s="9">
        <v>0</v>
      </c>
      <c r="F37" s="22">
        <f t="shared" si="0"/>
        <v>0</v>
      </c>
      <c r="G37" s="32" t="str">
        <f t="shared" si="1"/>
        <v/>
      </c>
    </row>
    <row r="38" spans="1:7" ht="20.100000000000001" customHeight="1">
      <c r="A38" s="10">
        <f t="shared" si="2"/>
        <v>5</v>
      </c>
      <c r="B38" s="7"/>
      <c r="C38" s="8" t="s">
        <v>188</v>
      </c>
      <c r="D38" s="22">
        <v>6600</v>
      </c>
      <c r="E38" s="9">
        <v>6600</v>
      </c>
      <c r="F38" s="22">
        <f t="shared" si="0"/>
        <v>6600</v>
      </c>
      <c r="G38" s="32">
        <f t="shared" si="1"/>
        <v>1</v>
      </c>
    </row>
    <row r="39" spans="1:7" ht="20.100000000000001" customHeight="1">
      <c r="A39" s="10">
        <f t="shared" si="2"/>
        <v>6</v>
      </c>
      <c r="B39" s="7"/>
      <c r="C39" s="8" t="s">
        <v>189</v>
      </c>
      <c r="D39" s="22">
        <v>4600</v>
      </c>
      <c r="E39" s="9">
        <v>4600</v>
      </c>
      <c r="F39" s="22">
        <f t="shared" si="0"/>
        <v>4600</v>
      </c>
      <c r="G39" s="32">
        <f t="shared" si="1"/>
        <v>1</v>
      </c>
    </row>
    <row r="40" spans="1:7" ht="20.100000000000001" customHeight="1">
      <c r="A40" s="10">
        <f t="shared" si="2"/>
        <v>6</v>
      </c>
      <c r="B40" s="7"/>
      <c r="C40" s="8" t="s">
        <v>190</v>
      </c>
      <c r="D40" s="22">
        <v>0</v>
      </c>
      <c r="E40" s="9">
        <v>0</v>
      </c>
      <c r="F40" s="22">
        <f t="shared" si="0"/>
        <v>0</v>
      </c>
      <c r="G40" s="32" t="str">
        <f t="shared" si="1"/>
        <v/>
      </c>
    </row>
    <row r="41" spans="1:7" ht="20.100000000000001" customHeight="1">
      <c r="A41" s="10">
        <f t="shared" si="2"/>
        <v>6</v>
      </c>
      <c r="B41" s="7"/>
      <c r="C41" s="8" t="s">
        <v>191</v>
      </c>
      <c r="D41" s="22">
        <v>0</v>
      </c>
      <c r="E41" s="9">
        <v>0</v>
      </c>
      <c r="F41" s="22">
        <f t="shared" si="0"/>
        <v>0</v>
      </c>
      <c r="G41" s="32" t="str">
        <f t="shared" si="1"/>
        <v/>
      </c>
    </row>
    <row r="42" spans="1:7" ht="20.100000000000001" customHeight="1">
      <c r="A42" s="10">
        <f t="shared" si="2"/>
        <v>6</v>
      </c>
      <c r="B42" s="7"/>
      <c r="C42" s="8" t="s">
        <v>192</v>
      </c>
      <c r="D42" s="22">
        <v>0</v>
      </c>
      <c r="E42" s="9">
        <v>0</v>
      </c>
      <c r="F42" s="22">
        <f t="shared" si="0"/>
        <v>0</v>
      </c>
      <c r="G42" s="32" t="str">
        <f t="shared" si="1"/>
        <v/>
      </c>
    </row>
    <row r="43" spans="1:7" ht="20.100000000000001" customHeight="1">
      <c r="A43" s="10">
        <f t="shared" si="2"/>
        <v>6</v>
      </c>
      <c r="B43" s="7"/>
      <c r="C43" s="8" t="s">
        <v>193</v>
      </c>
      <c r="D43" s="22">
        <v>0</v>
      </c>
      <c r="E43" s="9">
        <v>0</v>
      </c>
      <c r="F43" s="22">
        <f t="shared" si="0"/>
        <v>0</v>
      </c>
      <c r="G43" s="32" t="str">
        <f t="shared" si="1"/>
        <v/>
      </c>
    </row>
    <row r="44" spans="1:7" ht="20.100000000000001" customHeight="1">
      <c r="A44" s="10">
        <f t="shared" si="2"/>
        <v>6</v>
      </c>
      <c r="B44" s="7"/>
      <c r="C44" s="8" t="s">
        <v>194</v>
      </c>
      <c r="D44" s="22">
        <v>0</v>
      </c>
      <c r="E44" s="9">
        <v>0</v>
      </c>
      <c r="F44" s="22">
        <f t="shared" si="0"/>
        <v>0</v>
      </c>
      <c r="G44" s="32" t="str">
        <f t="shared" si="1"/>
        <v/>
      </c>
    </row>
    <row r="45" spans="1:7" ht="20.100000000000001" customHeight="1">
      <c r="A45" s="10">
        <f t="shared" si="2"/>
        <v>6</v>
      </c>
      <c r="B45" s="7"/>
      <c r="C45" s="8" t="s">
        <v>195</v>
      </c>
      <c r="D45" s="22">
        <v>0</v>
      </c>
      <c r="E45" s="9">
        <v>0</v>
      </c>
      <c r="F45" s="22">
        <f t="shared" si="0"/>
        <v>0</v>
      </c>
      <c r="G45" s="32" t="str">
        <f t="shared" si="1"/>
        <v/>
      </c>
    </row>
    <row r="46" spans="1:7" ht="20.100000000000001" customHeight="1">
      <c r="A46" s="10">
        <f t="shared" si="2"/>
        <v>6</v>
      </c>
      <c r="B46" s="7"/>
      <c r="C46" s="8" t="s">
        <v>196</v>
      </c>
      <c r="D46" s="22">
        <v>0</v>
      </c>
      <c r="E46" s="9">
        <v>0</v>
      </c>
      <c r="F46" s="22">
        <f t="shared" si="0"/>
        <v>0</v>
      </c>
      <c r="G46" s="32" t="str">
        <f t="shared" si="1"/>
        <v/>
      </c>
    </row>
    <row r="47" spans="1:7" ht="20.100000000000001" customHeight="1">
      <c r="A47" s="10">
        <f t="shared" si="2"/>
        <v>6</v>
      </c>
      <c r="B47" s="7"/>
      <c r="C47" s="8" t="s">
        <v>197</v>
      </c>
      <c r="D47" s="22">
        <v>0</v>
      </c>
      <c r="E47" s="9">
        <v>0</v>
      </c>
      <c r="F47" s="22">
        <f t="shared" si="0"/>
        <v>0</v>
      </c>
      <c r="G47" s="32" t="str">
        <f t="shared" si="1"/>
        <v/>
      </c>
    </row>
    <row r="48" spans="1:7" ht="20.100000000000001" customHeight="1">
      <c r="A48" s="10">
        <f t="shared" si="2"/>
        <v>6</v>
      </c>
      <c r="B48" s="7"/>
      <c r="C48" s="8" t="s">
        <v>198</v>
      </c>
      <c r="D48" s="22">
        <v>0</v>
      </c>
      <c r="E48" s="9">
        <v>0</v>
      </c>
      <c r="F48" s="22">
        <f t="shared" si="0"/>
        <v>0</v>
      </c>
      <c r="G48" s="32" t="str">
        <f t="shared" si="1"/>
        <v/>
      </c>
    </row>
    <row r="49" spans="1:7" ht="20.100000000000001" customHeight="1">
      <c r="A49" s="10">
        <f t="shared" si="2"/>
        <v>6</v>
      </c>
      <c r="B49" s="7"/>
      <c r="C49" s="8" t="s">
        <v>199</v>
      </c>
      <c r="D49" s="22">
        <v>0</v>
      </c>
      <c r="E49" s="9">
        <v>0</v>
      </c>
      <c r="F49" s="22">
        <f t="shared" si="0"/>
        <v>0</v>
      </c>
      <c r="G49" s="32" t="str">
        <f t="shared" si="1"/>
        <v/>
      </c>
    </row>
    <row r="50" spans="1:7" ht="20.100000000000001" customHeight="1">
      <c r="A50" s="10">
        <f t="shared" si="2"/>
        <v>6</v>
      </c>
      <c r="B50" s="7"/>
      <c r="C50" s="8" t="s">
        <v>200</v>
      </c>
      <c r="D50" s="22">
        <v>0</v>
      </c>
      <c r="E50" s="9">
        <v>0</v>
      </c>
      <c r="F50" s="22">
        <f t="shared" si="0"/>
        <v>0</v>
      </c>
      <c r="G50" s="32" t="str">
        <f t="shared" si="1"/>
        <v/>
      </c>
    </row>
    <row r="51" spans="1:7" ht="20.100000000000001" customHeight="1">
      <c r="A51" s="10">
        <f t="shared" si="2"/>
        <v>6</v>
      </c>
      <c r="B51" s="7"/>
      <c r="C51" s="8" t="s">
        <v>201</v>
      </c>
      <c r="D51" s="22">
        <v>0</v>
      </c>
      <c r="E51" s="9">
        <v>0</v>
      </c>
      <c r="F51" s="22">
        <f t="shared" si="0"/>
        <v>0</v>
      </c>
      <c r="G51" s="32" t="str">
        <f t="shared" si="1"/>
        <v/>
      </c>
    </row>
    <row r="52" spans="1:7" ht="20.100000000000001" customHeight="1">
      <c r="A52" s="10">
        <f t="shared" si="2"/>
        <v>6</v>
      </c>
      <c r="B52" s="7"/>
      <c r="C52" s="8" t="s">
        <v>202</v>
      </c>
      <c r="D52" s="22">
        <v>0</v>
      </c>
      <c r="E52" s="9">
        <v>0</v>
      </c>
      <c r="F52" s="22">
        <f t="shared" si="0"/>
        <v>0</v>
      </c>
      <c r="G52" s="32" t="str">
        <f t="shared" si="1"/>
        <v/>
      </c>
    </row>
    <row r="53" spans="1:7" ht="20.100000000000001" customHeight="1">
      <c r="A53" s="10">
        <f t="shared" si="2"/>
        <v>6</v>
      </c>
      <c r="B53" s="7"/>
      <c r="C53" s="8" t="s">
        <v>203</v>
      </c>
      <c r="D53" s="22">
        <v>0</v>
      </c>
      <c r="E53" s="9">
        <v>0</v>
      </c>
      <c r="F53" s="22">
        <f t="shared" si="0"/>
        <v>0</v>
      </c>
      <c r="G53" s="32" t="str">
        <f t="shared" si="1"/>
        <v/>
      </c>
    </row>
    <row r="54" spans="1:7" ht="20.100000000000001" customHeight="1">
      <c r="A54" s="10">
        <f t="shared" si="2"/>
        <v>6</v>
      </c>
      <c r="B54" s="7"/>
      <c r="C54" s="8" t="s">
        <v>204</v>
      </c>
      <c r="D54" s="22">
        <v>0</v>
      </c>
      <c r="E54" s="9">
        <v>0</v>
      </c>
      <c r="F54" s="22">
        <f t="shared" si="0"/>
        <v>0</v>
      </c>
      <c r="G54" s="32" t="str">
        <f t="shared" si="1"/>
        <v/>
      </c>
    </row>
    <row r="55" spans="1:7" ht="20.100000000000001" customHeight="1">
      <c r="A55" s="10">
        <f t="shared" si="2"/>
        <v>6</v>
      </c>
      <c r="B55" s="7"/>
      <c r="C55" s="8" t="s">
        <v>56</v>
      </c>
      <c r="D55" s="22">
        <v>0</v>
      </c>
      <c r="E55" s="9">
        <v>0</v>
      </c>
      <c r="F55" s="22">
        <f t="shared" si="0"/>
        <v>0</v>
      </c>
      <c r="G55" s="32" t="str">
        <f t="shared" si="1"/>
        <v/>
      </c>
    </row>
    <row r="56" spans="1:7" ht="20.100000000000001" customHeight="1">
      <c r="A56" s="10">
        <f t="shared" si="2"/>
        <v>6</v>
      </c>
      <c r="B56" s="7"/>
      <c r="C56" s="8" t="s">
        <v>205</v>
      </c>
      <c r="D56" s="22">
        <v>0</v>
      </c>
      <c r="E56" s="9">
        <v>0</v>
      </c>
      <c r="F56" s="22">
        <f t="shared" si="0"/>
        <v>0</v>
      </c>
      <c r="G56" s="32" t="str">
        <f t="shared" si="1"/>
        <v/>
      </c>
    </row>
    <row r="57" spans="1:7" ht="20.100000000000001" customHeight="1">
      <c r="A57" s="10">
        <f t="shared" si="2"/>
        <v>6</v>
      </c>
      <c r="B57" s="7"/>
      <c r="C57" s="8" t="s">
        <v>206</v>
      </c>
      <c r="D57" s="22">
        <v>0</v>
      </c>
      <c r="E57" s="9">
        <v>0</v>
      </c>
      <c r="F57" s="22">
        <f t="shared" si="0"/>
        <v>0</v>
      </c>
      <c r="G57" s="32" t="str">
        <f t="shared" si="1"/>
        <v/>
      </c>
    </row>
    <row r="58" spans="1:7" ht="20.100000000000001" customHeight="1">
      <c r="A58" s="10">
        <f t="shared" si="2"/>
        <v>6</v>
      </c>
      <c r="B58" s="7"/>
      <c r="C58" s="8" t="s">
        <v>50</v>
      </c>
      <c r="D58" s="22">
        <v>0</v>
      </c>
      <c r="E58" s="9">
        <v>0</v>
      </c>
      <c r="F58" s="22">
        <f t="shared" si="0"/>
        <v>0</v>
      </c>
      <c r="G58" s="32" t="str">
        <f t="shared" si="1"/>
        <v/>
      </c>
    </row>
    <row r="59" spans="1:7" ht="20.100000000000001" customHeight="1">
      <c r="A59" s="10">
        <f t="shared" si="2"/>
        <v>6</v>
      </c>
      <c r="B59" s="7"/>
      <c r="C59" s="8" t="s">
        <v>53</v>
      </c>
      <c r="D59" s="22">
        <v>0</v>
      </c>
      <c r="E59" s="9">
        <v>0</v>
      </c>
      <c r="F59" s="22">
        <f t="shared" si="0"/>
        <v>0</v>
      </c>
      <c r="G59" s="32" t="str">
        <f t="shared" si="1"/>
        <v/>
      </c>
    </row>
    <row r="60" spans="1:7" ht="20.100000000000001" customHeight="1">
      <c r="A60" s="10">
        <f t="shared" si="2"/>
        <v>6</v>
      </c>
      <c r="B60" s="7"/>
      <c r="C60" s="8" t="s">
        <v>51</v>
      </c>
      <c r="D60" s="22">
        <v>0</v>
      </c>
      <c r="E60" s="9">
        <v>0</v>
      </c>
      <c r="F60" s="22">
        <f t="shared" si="0"/>
        <v>0</v>
      </c>
      <c r="G60" s="32" t="str">
        <f t="shared" si="1"/>
        <v/>
      </c>
    </row>
    <row r="61" spans="1:7" ht="20.100000000000001" customHeight="1">
      <c r="A61" s="10">
        <f t="shared" si="2"/>
        <v>6</v>
      </c>
      <c r="B61" s="7"/>
      <c r="C61" s="8" t="s">
        <v>54</v>
      </c>
      <c r="D61" s="22">
        <v>0</v>
      </c>
      <c r="E61" s="9">
        <v>0</v>
      </c>
      <c r="F61" s="22">
        <f t="shared" si="0"/>
        <v>0</v>
      </c>
      <c r="G61" s="32" t="str">
        <f t="shared" si="1"/>
        <v/>
      </c>
    </row>
    <row r="62" spans="1:7" ht="20.100000000000001" customHeight="1">
      <c r="A62" s="10">
        <f t="shared" si="2"/>
        <v>6</v>
      </c>
      <c r="B62" s="7"/>
      <c r="C62" s="8" t="s">
        <v>52</v>
      </c>
      <c r="D62" s="22">
        <v>0</v>
      </c>
      <c r="E62" s="9">
        <v>0</v>
      </c>
      <c r="F62" s="22">
        <f t="shared" si="0"/>
        <v>0</v>
      </c>
      <c r="G62" s="32" t="str">
        <f t="shared" si="1"/>
        <v/>
      </c>
    </row>
    <row r="63" spans="1:7" ht="20.100000000000001" customHeight="1">
      <c r="A63" s="10">
        <f t="shared" si="2"/>
        <v>6</v>
      </c>
      <c r="B63" s="7"/>
      <c r="C63" s="8" t="s">
        <v>55</v>
      </c>
      <c r="D63" s="22">
        <v>0</v>
      </c>
      <c r="E63" s="9">
        <v>0</v>
      </c>
      <c r="F63" s="22">
        <f t="shared" si="0"/>
        <v>0</v>
      </c>
      <c r="G63" s="32" t="str">
        <f t="shared" si="1"/>
        <v/>
      </c>
    </row>
    <row r="64" spans="1:7" ht="20.100000000000001" customHeight="1">
      <c r="A64" s="10">
        <f t="shared" si="2"/>
        <v>7</v>
      </c>
      <c r="B64" s="7"/>
      <c r="C64" s="8" t="s">
        <v>42</v>
      </c>
      <c r="D64" s="22">
        <v>20000</v>
      </c>
      <c r="E64" s="9">
        <v>19900</v>
      </c>
      <c r="F64" s="22">
        <f t="shared" si="0"/>
        <v>19900</v>
      </c>
      <c r="G64" s="32">
        <f t="shared" si="1"/>
        <v>0.995</v>
      </c>
    </row>
    <row r="65" spans="1:7" ht="20.100000000000001" customHeight="1">
      <c r="A65" s="10">
        <f t="shared" si="2"/>
        <v>7</v>
      </c>
      <c r="B65" s="7"/>
      <c r="C65" s="8" t="s">
        <v>46</v>
      </c>
      <c r="D65" s="22">
        <v>0</v>
      </c>
      <c r="E65" s="9">
        <v>0</v>
      </c>
      <c r="F65" s="22">
        <f t="shared" si="0"/>
        <v>0</v>
      </c>
      <c r="G65" s="32" t="str">
        <f t="shared" si="1"/>
        <v/>
      </c>
    </row>
    <row r="66" spans="1:7" ht="20.100000000000001" customHeight="1">
      <c r="A66" s="10">
        <f t="shared" si="2"/>
        <v>7</v>
      </c>
      <c r="B66" s="7"/>
      <c r="C66" s="8" t="s">
        <v>44</v>
      </c>
      <c r="D66" s="22">
        <v>0</v>
      </c>
      <c r="E66" s="9">
        <v>0</v>
      </c>
      <c r="F66" s="22">
        <f t="shared" si="0"/>
        <v>0</v>
      </c>
      <c r="G66" s="32" t="str">
        <f t="shared" si="1"/>
        <v/>
      </c>
    </row>
    <row r="67" spans="1:7" ht="20.100000000000001" customHeight="1">
      <c r="A67" s="10">
        <f t="shared" si="2"/>
        <v>8</v>
      </c>
      <c r="B67" s="7"/>
      <c r="C67" s="8" t="s">
        <v>43</v>
      </c>
      <c r="D67" s="22">
        <v>14400</v>
      </c>
      <c r="E67" s="9">
        <v>14400</v>
      </c>
      <c r="F67" s="22">
        <f t="shared" si="0"/>
        <v>14400</v>
      </c>
      <c r="G67" s="32">
        <f t="shared" si="1"/>
        <v>1</v>
      </c>
    </row>
    <row r="68" spans="1:7" ht="20.100000000000001" customHeight="1">
      <c r="A68" s="10">
        <f t="shared" si="2"/>
        <v>8</v>
      </c>
      <c r="B68" s="7"/>
      <c r="C68" s="8" t="s">
        <v>47</v>
      </c>
      <c r="D68" s="22">
        <v>0</v>
      </c>
      <c r="E68" s="9">
        <v>0</v>
      </c>
      <c r="F68" s="22">
        <f t="shared" si="0"/>
        <v>0</v>
      </c>
      <c r="G68" s="32" t="str">
        <f t="shared" si="1"/>
        <v/>
      </c>
    </row>
    <row r="69" spans="1:7" ht="20.100000000000001" customHeight="1">
      <c r="A69" s="10">
        <f t="shared" si="2"/>
        <v>8</v>
      </c>
      <c r="B69" s="7"/>
      <c r="C69" s="8" t="s">
        <v>45</v>
      </c>
      <c r="D69" s="22">
        <v>0</v>
      </c>
      <c r="E69" s="9">
        <v>0</v>
      </c>
      <c r="F69" s="22">
        <f t="shared" si="0"/>
        <v>0</v>
      </c>
      <c r="G69" s="32" t="str">
        <f t="shared" si="1"/>
        <v/>
      </c>
    </row>
    <row r="70" spans="1:7" ht="20.100000000000001" customHeight="1">
      <c r="A70" s="10">
        <f t="shared" si="2"/>
        <v>8</v>
      </c>
      <c r="B70" s="7"/>
      <c r="C70" s="8"/>
      <c r="D70" s="22"/>
      <c r="E70" s="9"/>
      <c r="F70" s="22">
        <f t="shared" si="0"/>
        <v>0</v>
      </c>
      <c r="G70" s="32" t="str">
        <f t="shared" si="1"/>
        <v/>
      </c>
    </row>
    <row r="71" spans="1:7" ht="20.100000000000001" customHeight="1">
      <c r="A71" s="10">
        <f t="shared" si="2"/>
        <v>8</v>
      </c>
      <c r="B71" s="7"/>
      <c r="C71" s="8"/>
      <c r="D71" s="22"/>
      <c r="E71" s="9"/>
      <c r="F71" s="22">
        <f t="shared" si="0"/>
        <v>0</v>
      </c>
      <c r="G71" s="32" t="str">
        <f t="shared" si="1"/>
        <v/>
      </c>
    </row>
    <row r="72" spans="1:7" ht="20.100000000000001" customHeight="1">
      <c r="A72" s="10">
        <f t="shared" si="2"/>
        <v>8</v>
      </c>
      <c r="B72" s="7"/>
      <c r="C72" s="8"/>
      <c r="D72" s="22"/>
      <c r="E72" s="9"/>
      <c r="F72" s="22">
        <f t="shared" si="0"/>
        <v>0</v>
      </c>
      <c r="G72" s="32" t="str">
        <f t="shared" si="1"/>
        <v/>
      </c>
    </row>
    <row r="73" spans="1:7" ht="20.100000000000001" customHeight="1">
      <c r="A73" s="10">
        <f t="shared" si="2"/>
        <v>8</v>
      </c>
      <c r="B73" s="7"/>
      <c r="C73" s="8"/>
      <c r="D73" s="22"/>
      <c r="E73" s="9"/>
      <c r="F73" s="22">
        <f t="shared" si="0"/>
        <v>0</v>
      </c>
      <c r="G73" s="32" t="str">
        <f t="shared" si="1"/>
        <v/>
      </c>
    </row>
    <row r="74" spans="1:7" ht="20.100000000000001" customHeight="1">
      <c r="A74" s="10">
        <f t="shared" si="2"/>
        <v>8</v>
      </c>
      <c r="B74" s="7"/>
      <c r="C74" s="8"/>
      <c r="D74" s="22"/>
      <c r="E74" s="9"/>
      <c r="F74" s="22">
        <f t="shared" ref="F74:F137" si="3">IF(E74&gt;D74,D74,E74)</f>
        <v>0</v>
      </c>
      <c r="G74" s="32" t="str">
        <f t="shared" ref="G74:G137" si="4">IFERROR(F74/D74,"")</f>
        <v/>
      </c>
    </row>
    <row r="75" spans="1:7" ht="20.100000000000001" customHeight="1">
      <c r="A75" s="10">
        <f t="shared" ref="A75:A138" si="5">IF(F75&gt;0,1+A74,A74)</f>
        <v>8</v>
      </c>
      <c r="B75" s="7"/>
      <c r="C75" s="8"/>
      <c r="D75" s="22"/>
      <c r="E75" s="9"/>
      <c r="F75" s="22">
        <f t="shared" si="3"/>
        <v>0</v>
      </c>
      <c r="G75" s="32" t="str">
        <f t="shared" si="4"/>
        <v/>
      </c>
    </row>
    <row r="76" spans="1:7" ht="20.100000000000001" customHeight="1">
      <c r="A76" s="10">
        <f t="shared" si="5"/>
        <v>8</v>
      </c>
      <c r="B76" s="7"/>
      <c r="C76" s="8"/>
      <c r="D76" s="22"/>
      <c r="E76" s="9"/>
      <c r="F76" s="22">
        <f t="shared" si="3"/>
        <v>0</v>
      </c>
      <c r="G76" s="32" t="str">
        <f t="shared" si="4"/>
        <v/>
      </c>
    </row>
    <row r="77" spans="1:7" ht="20.100000000000001" customHeight="1">
      <c r="A77" s="10">
        <f t="shared" si="5"/>
        <v>8</v>
      </c>
      <c r="B77" s="7"/>
      <c r="C77" s="8"/>
      <c r="D77" s="22"/>
      <c r="E77" s="9"/>
      <c r="F77" s="22">
        <f t="shared" si="3"/>
        <v>0</v>
      </c>
      <c r="G77" s="32" t="str">
        <f t="shared" si="4"/>
        <v/>
      </c>
    </row>
    <row r="78" spans="1:7" ht="20.100000000000001" customHeight="1">
      <c r="A78" s="10">
        <f t="shared" si="5"/>
        <v>8</v>
      </c>
      <c r="B78" s="7"/>
      <c r="C78" s="8"/>
      <c r="D78" s="22"/>
      <c r="E78" s="9"/>
      <c r="F78" s="22">
        <f t="shared" si="3"/>
        <v>0</v>
      </c>
      <c r="G78" s="32" t="str">
        <f t="shared" si="4"/>
        <v/>
      </c>
    </row>
    <row r="79" spans="1:7" ht="20.100000000000001" customHeight="1">
      <c r="A79" s="10">
        <f t="shared" si="5"/>
        <v>8</v>
      </c>
      <c r="B79" s="7"/>
      <c r="C79" s="8"/>
      <c r="D79" s="22"/>
      <c r="E79" s="9"/>
      <c r="F79" s="22">
        <f t="shared" si="3"/>
        <v>0</v>
      </c>
      <c r="G79" s="32" t="str">
        <f t="shared" si="4"/>
        <v/>
      </c>
    </row>
    <row r="80" spans="1:7" ht="20.100000000000001" customHeight="1">
      <c r="A80" s="10">
        <f t="shared" si="5"/>
        <v>8</v>
      </c>
      <c r="B80" s="7"/>
      <c r="C80" s="8"/>
      <c r="D80" s="22"/>
      <c r="E80" s="9"/>
      <c r="F80" s="22">
        <f t="shared" si="3"/>
        <v>0</v>
      </c>
      <c r="G80" s="32" t="str">
        <f t="shared" si="4"/>
        <v/>
      </c>
    </row>
    <row r="81" spans="1:7" ht="20.100000000000001" customHeight="1">
      <c r="A81" s="10">
        <f t="shared" si="5"/>
        <v>8</v>
      </c>
      <c r="B81" s="7"/>
      <c r="C81" s="8"/>
      <c r="D81" s="22"/>
      <c r="E81" s="9"/>
      <c r="F81" s="22">
        <f t="shared" si="3"/>
        <v>0</v>
      </c>
      <c r="G81" s="32" t="str">
        <f t="shared" si="4"/>
        <v/>
      </c>
    </row>
    <row r="82" spans="1:7" ht="20.100000000000001" customHeight="1">
      <c r="A82" s="10">
        <f t="shared" si="5"/>
        <v>8</v>
      </c>
      <c r="B82" s="7"/>
      <c r="C82" s="8"/>
      <c r="D82" s="22"/>
      <c r="E82" s="9"/>
      <c r="F82" s="22">
        <f t="shared" si="3"/>
        <v>0</v>
      </c>
      <c r="G82" s="32" t="str">
        <f t="shared" si="4"/>
        <v/>
      </c>
    </row>
    <row r="83" spans="1:7" ht="20.100000000000001" customHeight="1">
      <c r="A83" s="10">
        <f t="shared" si="5"/>
        <v>8</v>
      </c>
      <c r="B83" s="7"/>
      <c r="C83" s="8"/>
      <c r="D83" s="22"/>
      <c r="E83" s="9"/>
      <c r="F83" s="22">
        <f t="shared" si="3"/>
        <v>0</v>
      </c>
      <c r="G83" s="32" t="str">
        <f t="shared" si="4"/>
        <v/>
      </c>
    </row>
    <row r="84" spans="1:7" ht="20.100000000000001" customHeight="1">
      <c r="A84" s="10">
        <f t="shared" si="5"/>
        <v>8</v>
      </c>
      <c r="B84" s="7"/>
      <c r="C84" s="8"/>
      <c r="D84" s="22"/>
      <c r="E84" s="9"/>
      <c r="F84" s="22">
        <f t="shared" si="3"/>
        <v>0</v>
      </c>
      <c r="G84" s="32" t="str">
        <f t="shared" si="4"/>
        <v/>
      </c>
    </row>
    <row r="85" spans="1:7" ht="20.100000000000001" customHeight="1">
      <c r="A85" s="10">
        <f t="shared" si="5"/>
        <v>8</v>
      </c>
      <c r="B85" s="7"/>
      <c r="C85" s="8"/>
      <c r="D85" s="22"/>
      <c r="E85" s="9"/>
      <c r="F85" s="22">
        <f t="shared" si="3"/>
        <v>0</v>
      </c>
      <c r="G85" s="32" t="str">
        <f t="shared" si="4"/>
        <v/>
      </c>
    </row>
    <row r="86" spans="1:7" ht="20.100000000000001" customHeight="1">
      <c r="A86" s="10">
        <f t="shared" si="5"/>
        <v>8</v>
      </c>
      <c r="B86" s="7"/>
      <c r="C86" s="8"/>
      <c r="D86" s="22"/>
      <c r="E86" s="9"/>
      <c r="F86" s="22">
        <f t="shared" si="3"/>
        <v>0</v>
      </c>
      <c r="G86" s="32" t="str">
        <f t="shared" si="4"/>
        <v/>
      </c>
    </row>
    <row r="87" spans="1:7" ht="20.100000000000001" customHeight="1">
      <c r="A87" s="10">
        <f t="shared" si="5"/>
        <v>8</v>
      </c>
      <c r="B87" s="7"/>
      <c r="C87" s="8"/>
      <c r="D87" s="22"/>
      <c r="E87" s="9"/>
      <c r="F87" s="22">
        <f t="shared" si="3"/>
        <v>0</v>
      </c>
      <c r="G87" s="32" t="str">
        <f t="shared" si="4"/>
        <v/>
      </c>
    </row>
    <row r="88" spans="1:7" ht="20.100000000000001" customHeight="1">
      <c r="A88" s="10">
        <f t="shared" si="5"/>
        <v>8</v>
      </c>
      <c r="B88" s="7"/>
      <c r="C88" s="8"/>
      <c r="D88" s="22"/>
      <c r="E88" s="9"/>
      <c r="F88" s="22">
        <f t="shared" si="3"/>
        <v>0</v>
      </c>
      <c r="G88" s="32" t="str">
        <f t="shared" si="4"/>
        <v/>
      </c>
    </row>
    <row r="89" spans="1:7" ht="20.100000000000001" customHeight="1">
      <c r="A89" s="10">
        <f t="shared" si="5"/>
        <v>8</v>
      </c>
      <c r="B89" s="7"/>
      <c r="C89" s="8"/>
      <c r="D89" s="22"/>
      <c r="E89" s="9"/>
      <c r="F89" s="22">
        <f t="shared" si="3"/>
        <v>0</v>
      </c>
      <c r="G89" s="32" t="str">
        <f t="shared" si="4"/>
        <v/>
      </c>
    </row>
    <row r="90" spans="1:7" ht="20.100000000000001" customHeight="1">
      <c r="A90" s="10">
        <f t="shared" si="5"/>
        <v>8</v>
      </c>
      <c r="B90" s="7"/>
      <c r="C90" s="8"/>
      <c r="D90" s="22"/>
      <c r="E90" s="9"/>
      <c r="F90" s="22">
        <f t="shared" si="3"/>
        <v>0</v>
      </c>
      <c r="G90" s="32" t="str">
        <f t="shared" si="4"/>
        <v/>
      </c>
    </row>
    <row r="91" spans="1:7" ht="20.100000000000001" customHeight="1">
      <c r="A91" s="10">
        <f t="shared" si="5"/>
        <v>8</v>
      </c>
      <c r="B91" s="7"/>
      <c r="C91" s="8"/>
      <c r="D91" s="22"/>
      <c r="E91" s="9"/>
      <c r="F91" s="22">
        <f t="shared" si="3"/>
        <v>0</v>
      </c>
      <c r="G91" s="32" t="str">
        <f t="shared" si="4"/>
        <v/>
      </c>
    </row>
    <row r="92" spans="1:7" ht="20.100000000000001" customHeight="1">
      <c r="A92" s="10">
        <f t="shared" si="5"/>
        <v>8</v>
      </c>
      <c r="B92" s="7"/>
      <c r="C92" s="8"/>
      <c r="D92" s="22"/>
      <c r="E92" s="9"/>
      <c r="F92" s="22">
        <f t="shared" si="3"/>
        <v>0</v>
      </c>
      <c r="G92" s="32" t="str">
        <f t="shared" si="4"/>
        <v/>
      </c>
    </row>
    <row r="93" spans="1:7" ht="20.100000000000001" customHeight="1">
      <c r="A93" s="10">
        <f t="shared" si="5"/>
        <v>8</v>
      </c>
      <c r="B93" s="7"/>
      <c r="C93" s="8"/>
      <c r="D93" s="22"/>
      <c r="E93" s="9"/>
      <c r="F93" s="22">
        <f t="shared" si="3"/>
        <v>0</v>
      </c>
      <c r="G93" s="32" t="str">
        <f t="shared" si="4"/>
        <v/>
      </c>
    </row>
    <row r="94" spans="1:7" ht="20.100000000000001" customHeight="1">
      <c r="A94" s="10">
        <f t="shared" si="5"/>
        <v>8</v>
      </c>
      <c r="B94" s="7"/>
      <c r="C94" s="8"/>
      <c r="D94" s="22"/>
      <c r="E94" s="9"/>
      <c r="F94" s="22">
        <f t="shared" si="3"/>
        <v>0</v>
      </c>
      <c r="G94" s="32" t="str">
        <f t="shared" si="4"/>
        <v/>
      </c>
    </row>
    <row r="95" spans="1:7" ht="20.100000000000001" customHeight="1">
      <c r="A95" s="10">
        <f t="shared" si="5"/>
        <v>8</v>
      </c>
      <c r="B95" s="7"/>
      <c r="C95" s="8"/>
      <c r="D95" s="22"/>
      <c r="E95" s="9"/>
      <c r="F95" s="22">
        <f t="shared" si="3"/>
        <v>0</v>
      </c>
      <c r="G95" s="32" t="str">
        <f t="shared" si="4"/>
        <v/>
      </c>
    </row>
    <row r="96" spans="1:7" ht="20.100000000000001" customHeight="1">
      <c r="A96" s="10">
        <f t="shared" si="5"/>
        <v>8</v>
      </c>
      <c r="B96" s="7"/>
      <c r="C96" s="8"/>
      <c r="D96" s="22"/>
      <c r="E96" s="9"/>
      <c r="F96" s="22">
        <f t="shared" si="3"/>
        <v>0</v>
      </c>
      <c r="G96" s="32" t="str">
        <f t="shared" si="4"/>
        <v/>
      </c>
    </row>
    <row r="97" spans="1:7" ht="20.100000000000001" customHeight="1">
      <c r="A97" s="10">
        <f t="shared" si="5"/>
        <v>8</v>
      </c>
      <c r="B97" s="7"/>
      <c r="C97" s="8"/>
      <c r="D97" s="22"/>
      <c r="E97" s="9"/>
      <c r="F97" s="22">
        <f t="shared" si="3"/>
        <v>0</v>
      </c>
      <c r="G97" s="32" t="str">
        <f t="shared" si="4"/>
        <v/>
      </c>
    </row>
    <row r="98" spans="1:7" ht="20.100000000000001" customHeight="1">
      <c r="A98" s="10">
        <f t="shared" si="5"/>
        <v>8</v>
      </c>
      <c r="B98" s="7"/>
      <c r="C98" s="8"/>
      <c r="D98" s="22"/>
      <c r="E98" s="9"/>
      <c r="F98" s="22">
        <f t="shared" si="3"/>
        <v>0</v>
      </c>
      <c r="G98" s="32" t="str">
        <f t="shared" si="4"/>
        <v/>
      </c>
    </row>
    <row r="99" spans="1:7" ht="20.100000000000001" customHeight="1">
      <c r="A99" s="10">
        <f t="shared" si="5"/>
        <v>8</v>
      </c>
      <c r="B99" s="7"/>
      <c r="C99" s="8"/>
      <c r="D99" s="22"/>
      <c r="E99" s="9"/>
      <c r="F99" s="22">
        <f t="shared" si="3"/>
        <v>0</v>
      </c>
      <c r="G99" s="32" t="str">
        <f t="shared" si="4"/>
        <v/>
      </c>
    </row>
    <row r="100" spans="1:7" ht="20.100000000000001" customHeight="1">
      <c r="A100" s="10">
        <f t="shared" si="5"/>
        <v>8</v>
      </c>
      <c r="B100" s="7"/>
      <c r="C100" s="8"/>
      <c r="D100" s="22"/>
      <c r="E100" s="9"/>
      <c r="F100" s="22">
        <f t="shared" si="3"/>
        <v>0</v>
      </c>
      <c r="G100" s="32" t="str">
        <f t="shared" si="4"/>
        <v/>
      </c>
    </row>
    <row r="101" spans="1:7" ht="20.100000000000001" customHeight="1">
      <c r="A101" s="10">
        <f t="shared" si="5"/>
        <v>8</v>
      </c>
      <c r="B101" s="7"/>
      <c r="C101" s="8"/>
      <c r="D101" s="22"/>
      <c r="E101" s="9"/>
      <c r="F101" s="22">
        <f t="shared" si="3"/>
        <v>0</v>
      </c>
      <c r="G101" s="32" t="str">
        <f t="shared" si="4"/>
        <v/>
      </c>
    </row>
    <row r="102" spans="1:7" ht="20.100000000000001" customHeight="1">
      <c r="A102" s="10">
        <f t="shared" si="5"/>
        <v>8</v>
      </c>
      <c r="B102" s="7"/>
      <c r="C102" s="8"/>
      <c r="D102" s="22"/>
      <c r="E102" s="9"/>
      <c r="F102" s="22">
        <f t="shared" si="3"/>
        <v>0</v>
      </c>
      <c r="G102" s="32" t="str">
        <f t="shared" si="4"/>
        <v/>
      </c>
    </row>
    <row r="103" spans="1:7" ht="20.100000000000001" customHeight="1">
      <c r="A103" s="10">
        <f t="shared" si="5"/>
        <v>8</v>
      </c>
      <c r="B103" s="7"/>
      <c r="C103" s="8"/>
      <c r="D103" s="22"/>
      <c r="E103" s="9"/>
      <c r="F103" s="22">
        <f t="shared" si="3"/>
        <v>0</v>
      </c>
      <c r="G103" s="32" t="str">
        <f t="shared" si="4"/>
        <v/>
      </c>
    </row>
    <row r="104" spans="1:7" ht="20.100000000000001" customHeight="1">
      <c r="A104" s="10">
        <f t="shared" si="5"/>
        <v>8</v>
      </c>
      <c r="B104" s="7"/>
      <c r="C104" s="8"/>
      <c r="D104" s="22"/>
      <c r="E104" s="9"/>
      <c r="F104" s="22">
        <f t="shared" si="3"/>
        <v>0</v>
      </c>
      <c r="G104" s="32" t="str">
        <f t="shared" si="4"/>
        <v/>
      </c>
    </row>
    <row r="105" spans="1:7" ht="20.100000000000001" customHeight="1">
      <c r="A105" s="10">
        <f t="shared" si="5"/>
        <v>8</v>
      </c>
      <c r="B105" s="7"/>
      <c r="C105" s="8"/>
      <c r="D105" s="22"/>
      <c r="E105" s="9"/>
      <c r="F105" s="22">
        <f t="shared" si="3"/>
        <v>0</v>
      </c>
      <c r="G105" s="32" t="str">
        <f t="shared" si="4"/>
        <v/>
      </c>
    </row>
    <row r="106" spans="1:7" ht="20.100000000000001" customHeight="1">
      <c r="A106" s="10">
        <f t="shared" si="5"/>
        <v>8</v>
      </c>
      <c r="B106" s="7"/>
      <c r="C106" s="8"/>
      <c r="D106" s="22"/>
      <c r="E106" s="9"/>
      <c r="F106" s="22">
        <f t="shared" si="3"/>
        <v>0</v>
      </c>
      <c r="G106" s="32" t="str">
        <f t="shared" si="4"/>
        <v/>
      </c>
    </row>
    <row r="107" spans="1:7" ht="20.100000000000001" customHeight="1">
      <c r="A107" s="10">
        <f t="shared" si="5"/>
        <v>8</v>
      </c>
      <c r="B107" s="7"/>
      <c r="C107" s="8"/>
      <c r="D107" s="22"/>
      <c r="E107" s="9"/>
      <c r="F107" s="22">
        <f t="shared" si="3"/>
        <v>0</v>
      </c>
      <c r="G107" s="32" t="str">
        <f t="shared" si="4"/>
        <v/>
      </c>
    </row>
    <row r="108" spans="1:7" ht="20.100000000000001" customHeight="1">
      <c r="A108" s="10">
        <f t="shared" si="5"/>
        <v>8</v>
      </c>
      <c r="B108" s="7"/>
      <c r="C108" s="8"/>
      <c r="D108" s="22"/>
      <c r="E108" s="9"/>
      <c r="F108" s="22">
        <f t="shared" si="3"/>
        <v>0</v>
      </c>
      <c r="G108" s="32" t="str">
        <f t="shared" si="4"/>
        <v/>
      </c>
    </row>
    <row r="109" spans="1:7" ht="20.100000000000001" customHeight="1">
      <c r="A109" s="10">
        <f t="shared" si="5"/>
        <v>8</v>
      </c>
      <c r="B109" s="7"/>
      <c r="C109" s="8"/>
      <c r="D109" s="22"/>
      <c r="E109" s="9"/>
      <c r="F109" s="22">
        <f t="shared" si="3"/>
        <v>0</v>
      </c>
      <c r="G109" s="32" t="str">
        <f t="shared" si="4"/>
        <v/>
      </c>
    </row>
    <row r="110" spans="1:7" ht="20.100000000000001" customHeight="1">
      <c r="A110" s="10">
        <f t="shared" si="5"/>
        <v>8</v>
      </c>
      <c r="B110" s="7"/>
      <c r="C110" s="8"/>
      <c r="D110" s="22"/>
      <c r="E110" s="9"/>
      <c r="F110" s="22">
        <f t="shared" si="3"/>
        <v>0</v>
      </c>
      <c r="G110" s="32" t="str">
        <f t="shared" si="4"/>
        <v/>
      </c>
    </row>
    <row r="111" spans="1:7" ht="20.100000000000001" customHeight="1">
      <c r="A111" s="10">
        <f t="shared" si="5"/>
        <v>8</v>
      </c>
      <c r="B111" s="7"/>
      <c r="C111" s="8"/>
      <c r="D111" s="22"/>
      <c r="E111" s="9"/>
      <c r="F111" s="22">
        <f t="shared" si="3"/>
        <v>0</v>
      </c>
      <c r="G111" s="32" t="str">
        <f t="shared" si="4"/>
        <v/>
      </c>
    </row>
    <row r="112" spans="1:7" ht="20.100000000000001" customHeight="1">
      <c r="A112" s="10">
        <f t="shared" si="5"/>
        <v>8</v>
      </c>
      <c r="B112" s="7"/>
      <c r="C112" s="8"/>
      <c r="D112" s="22"/>
      <c r="E112" s="9"/>
      <c r="F112" s="22">
        <f t="shared" si="3"/>
        <v>0</v>
      </c>
      <c r="G112" s="32" t="str">
        <f t="shared" si="4"/>
        <v/>
      </c>
    </row>
    <row r="113" spans="1:7" ht="20.100000000000001" customHeight="1">
      <c r="A113" s="10">
        <f t="shared" si="5"/>
        <v>8</v>
      </c>
      <c r="B113" s="7"/>
      <c r="C113" s="8"/>
      <c r="D113" s="22"/>
      <c r="E113" s="9"/>
      <c r="F113" s="22">
        <f t="shared" si="3"/>
        <v>0</v>
      </c>
      <c r="G113" s="32" t="str">
        <f t="shared" si="4"/>
        <v/>
      </c>
    </row>
    <row r="114" spans="1:7" ht="20.100000000000001" customHeight="1">
      <c r="A114" s="10">
        <f t="shared" si="5"/>
        <v>8</v>
      </c>
      <c r="B114" s="7"/>
      <c r="C114" s="8"/>
      <c r="D114" s="22"/>
      <c r="E114" s="9"/>
      <c r="F114" s="22">
        <f t="shared" si="3"/>
        <v>0</v>
      </c>
      <c r="G114" s="32" t="str">
        <f t="shared" si="4"/>
        <v/>
      </c>
    </row>
    <row r="115" spans="1:7" ht="20.100000000000001" customHeight="1">
      <c r="A115" s="10">
        <f t="shared" si="5"/>
        <v>8</v>
      </c>
      <c r="B115" s="7"/>
      <c r="C115" s="8"/>
      <c r="D115" s="22"/>
      <c r="E115" s="9"/>
      <c r="F115" s="22">
        <f t="shared" si="3"/>
        <v>0</v>
      </c>
      <c r="G115" s="32" t="str">
        <f t="shared" si="4"/>
        <v/>
      </c>
    </row>
    <row r="116" spans="1:7" ht="20.100000000000001" customHeight="1">
      <c r="A116" s="10">
        <f t="shared" si="5"/>
        <v>8</v>
      </c>
      <c r="B116" s="7"/>
      <c r="C116" s="8"/>
      <c r="D116" s="22"/>
      <c r="E116" s="9"/>
      <c r="F116" s="22">
        <f t="shared" si="3"/>
        <v>0</v>
      </c>
      <c r="G116" s="32" t="str">
        <f t="shared" si="4"/>
        <v/>
      </c>
    </row>
    <row r="117" spans="1:7" ht="20.100000000000001" customHeight="1">
      <c r="A117" s="10">
        <f t="shared" si="5"/>
        <v>8</v>
      </c>
      <c r="B117" s="7"/>
      <c r="C117" s="8"/>
      <c r="D117" s="22"/>
      <c r="E117" s="9"/>
      <c r="F117" s="22">
        <f t="shared" si="3"/>
        <v>0</v>
      </c>
      <c r="G117" s="32" t="str">
        <f t="shared" si="4"/>
        <v/>
      </c>
    </row>
    <row r="118" spans="1:7" ht="20.100000000000001" customHeight="1">
      <c r="A118" s="10">
        <f t="shared" si="5"/>
        <v>8</v>
      </c>
      <c r="B118" s="7"/>
      <c r="C118" s="8"/>
      <c r="D118" s="22"/>
      <c r="E118" s="9"/>
      <c r="F118" s="22">
        <f t="shared" si="3"/>
        <v>0</v>
      </c>
      <c r="G118" s="32" t="str">
        <f t="shared" si="4"/>
        <v/>
      </c>
    </row>
    <row r="119" spans="1:7" ht="20.100000000000001" customHeight="1">
      <c r="A119" s="10">
        <f t="shared" si="5"/>
        <v>8</v>
      </c>
      <c r="B119" s="7"/>
      <c r="C119" s="8"/>
      <c r="D119" s="22"/>
      <c r="E119" s="9"/>
      <c r="F119" s="22">
        <f t="shared" si="3"/>
        <v>0</v>
      </c>
      <c r="G119" s="32" t="str">
        <f t="shared" si="4"/>
        <v/>
      </c>
    </row>
    <row r="120" spans="1:7" ht="20.100000000000001" customHeight="1">
      <c r="A120" s="10">
        <f t="shared" si="5"/>
        <v>8</v>
      </c>
      <c r="B120" s="7"/>
      <c r="C120" s="8"/>
      <c r="D120" s="22"/>
      <c r="E120" s="9"/>
      <c r="F120" s="22">
        <f t="shared" si="3"/>
        <v>0</v>
      </c>
      <c r="G120" s="32" t="str">
        <f t="shared" si="4"/>
        <v/>
      </c>
    </row>
    <row r="121" spans="1:7" ht="20.100000000000001" customHeight="1">
      <c r="A121" s="10">
        <f t="shared" si="5"/>
        <v>8</v>
      </c>
      <c r="B121" s="7"/>
      <c r="C121" s="8"/>
      <c r="D121" s="22"/>
      <c r="E121" s="9"/>
      <c r="F121" s="22">
        <f t="shared" si="3"/>
        <v>0</v>
      </c>
      <c r="G121" s="32" t="str">
        <f t="shared" si="4"/>
        <v/>
      </c>
    </row>
    <row r="122" spans="1:7" ht="20.100000000000001" customHeight="1">
      <c r="A122" s="10">
        <f t="shared" si="5"/>
        <v>8</v>
      </c>
      <c r="B122" s="7"/>
      <c r="C122" s="8"/>
      <c r="D122" s="22"/>
      <c r="E122" s="9"/>
      <c r="F122" s="22">
        <f t="shared" si="3"/>
        <v>0</v>
      </c>
      <c r="G122" s="32" t="str">
        <f t="shared" si="4"/>
        <v/>
      </c>
    </row>
    <row r="123" spans="1:7" ht="20.100000000000001" customHeight="1">
      <c r="A123" s="10">
        <f t="shared" si="5"/>
        <v>8</v>
      </c>
      <c r="B123" s="7"/>
      <c r="C123" s="8"/>
      <c r="D123" s="22"/>
      <c r="E123" s="9"/>
      <c r="F123" s="22">
        <f t="shared" si="3"/>
        <v>0</v>
      </c>
      <c r="G123" s="32" t="str">
        <f t="shared" si="4"/>
        <v/>
      </c>
    </row>
    <row r="124" spans="1:7" ht="20.100000000000001" customHeight="1">
      <c r="A124" s="10">
        <f t="shared" si="5"/>
        <v>8</v>
      </c>
      <c r="B124" s="7"/>
      <c r="C124" s="8"/>
      <c r="D124" s="22"/>
      <c r="E124" s="9"/>
      <c r="F124" s="22">
        <f t="shared" si="3"/>
        <v>0</v>
      </c>
      <c r="G124" s="32" t="str">
        <f t="shared" si="4"/>
        <v/>
      </c>
    </row>
    <row r="125" spans="1:7" ht="20.100000000000001" customHeight="1">
      <c r="A125" s="10">
        <f t="shared" si="5"/>
        <v>8</v>
      </c>
      <c r="B125" s="7"/>
      <c r="C125" s="8"/>
      <c r="D125" s="22"/>
      <c r="E125" s="9"/>
      <c r="F125" s="22">
        <f t="shared" si="3"/>
        <v>0</v>
      </c>
      <c r="G125" s="32" t="str">
        <f t="shared" si="4"/>
        <v/>
      </c>
    </row>
    <row r="126" spans="1:7" ht="20.100000000000001" customHeight="1">
      <c r="A126" s="10">
        <f t="shared" si="5"/>
        <v>8</v>
      </c>
      <c r="B126" s="7"/>
      <c r="C126" s="8"/>
      <c r="D126" s="22"/>
      <c r="E126" s="9"/>
      <c r="F126" s="22">
        <f t="shared" si="3"/>
        <v>0</v>
      </c>
      <c r="G126" s="32" t="str">
        <f t="shared" si="4"/>
        <v/>
      </c>
    </row>
    <row r="127" spans="1:7" ht="20.100000000000001" customHeight="1">
      <c r="A127" s="10">
        <f t="shared" si="5"/>
        <v>8</v>
      </c>
      <c r="B127" s="7"/>
      <c r="C127" s="8"/>
      <c r="D127" s="22"/>
      <c r="E127" s="9"/>
      <c r="F127" s="22">
        <f t="shared" si="3"/>
        <v>0</v>
      </c>
      <c r="G127" s="32" t="str">
        <f t="shared" si="4"/>
        <v/>
      </c>
    </row>
    <row r="128" spans="1:7" ht="20.100000000000001" customHeight="1">
      <c r="A128" s="10">
        <f t="shared" si="5"/>
        <v>8</v>
      </c>
      <c r="B128" s="7"/>
      <c r="C128" s="8"/>
      <c r="D128" s="22"/>
      <c r="E128" s="9"/>
      <c r="F128" s="22">
        <f t="shared" si="3"/>
        <v>0</v>
      </c>
      <c r="G128" s="32" t="str">
        <f t="shared" si="4"/>
        <v/>
      </c>
    </row>
    <row r="129" spans="1:7" ht="20.100000000000001" customHeight="1">
      <c r="A129" s="10">
        <f t="shared" si="5"/>
        <v>8</v>
      </c>
      <c r="B129" s="7"/>
      <c r="C129" s="8"/>
      <c r="D129" s="22"/>
      <c r="E129" s="9"/>
      <c r="F129" s="22">
        <f t="shared" si="3"/>
        <v>0</v>
      </c>
      <c r="G129" s="32" t="str">
        <f t="shared" si="4"/>
        <v/>
      </c>
    </row>
    <row r="130" spans="1:7" ht="20.100000000000001" customHeight="1">
      <c r="A130" s="10">
        <f t="shared" si="5"/>
        <v>8</v>
      </c>
      <c r="B130" s="7"/>
      <c r="C130" s="8"/>
      <c r="D130" s="22"/>
      <c r="E130" s="9"/>
      <c r="F130" s="22">
        <f t="shared" si="3"/>
        <v>0</v>
      </c>
      <c r="G130" s="32" t="str">
        <f t="shared" si="4"/>
        <v/>
      </c>
    </row>
    <row r="131" spans="1:7" ht="20.100000000000001" customHeight="1">
      <c r="A131" s="10">
        <f t="shared" si="5"/>
        <v>8</v>
      </c>
      <c r="B131" s="7"/>
      <c r="C131" s="8"/>
      <c r="D131" s="22"/>
      <c r="E131" s="9"/>
      <c r="F131" s="22">
        <f t="shared" si="3"/>
        <v>0</v>
      </c>
      <c r="G131" s="32" t="str">
        <f t="shared" si="4"/>
        <v/>
      </c>
    </row>
    <row r="132" spans="1:7" ht="20.100000000000001" customHeight="1">
      <c r="A132" s="10">
        <f t="shared" si="5"/>
        <v>8</v>
      </c>
      <c r="B132" s="7"/>
      <c r="C132" s="8"/>
      <c r="D132" s="22"/>
      <c r="E132" s="9"/>
      <c r="F132" s="22">
        <f t="shared" si="3"/>
        <v>0</v>
      </c>
      <c r="G132" s="32" t="str">
        <f t="shared" si="4"/>
        <v/>
      </c>
    </row>
    <row r="133" spans="1:7" ht="20.100000000000001" customHeight="1">
      <c r="A133" s="10">
        <f t="shared" si="5"/>
        <v>8</v>
      </c>
      <c r="B133" s="7"/>
      <c r="C133" s="8"/>
      <c r="D133" s="22"/>
      <c r="E133" s="9"/>
      <c r="F133" s="22">
        <f t="shared" si="3"/>
        <v>0</v>
      </c>
      <c r="G133" s="32" t="str">
        <f t="shared" si="4"/>
        <v/>
      </c>
    </row>
    <row r="134" spans="1:7" ht="20.100000000000001" customHeight="1">
      <c r="A134" s="10">
        <f t="shared" si="5"/>
        <v>8</v>
      </c>
      <c r="B134" s="7"/>
      <c r="C134" s="8"/>
      <c r="D134" s="22"/>
      <c r="E134" s="9"/>
      <c r="F134" s="22">
        <f t="shared" si="3"/>
        <v>0</v>
      </c>
      <c r="G134" s="32" t="str">
        <f t="shared" si="4"/>
        <v/>
      </c>
    </row>
    <row r="135" spans="1:7" ht="20.100000000000001" customHeight="1">
      <c r="A135" s="10">
        <f t="shared" si="5"/>
        <v>8</v>
      </c>
      <c r="B135" s="7"/>
      <c r="C135" s="8"/>
      <c r="D135" s="22"/>
      <c r="E135" s="9"/>
      <c r="F135" s="22">
        <f t="shared" si="3"/>
        <v>0</v>
      </c>
      <c r="G135" s="32" t="str">
        <f t="shared" si="4"/>
        <v/>
      </c>
    </row>
    <row r="136" spans="1:7" ht="20.100000000000001" customHeight="1">
      <c r="A136" s="10">
        <f t="shared" si="5"/>
        <v>8</v>
      </c>
      <c r="B136" s="7"/>
      <c r="C136" s="8"/>
      <c r="D136" s="22"/>
      <c r="E136" s="9"/>
      <c r="F136" s="22">
        <f t="shared" si="3"/>
        <v>0</v>
      </c>
      <c r="G136" s="32" t="str">
        <f t="shared" si="4"/>
        <v/>
      </c>
    </row>
    <row r="137" spans="1:7" ht="20.100000000000001" customHeight="1">
      <c r="A137" s="10">
        <f t="shared" si="5"/>
        <v>8</v>
      </c>
      <c r="B137" s="7"/>
      <c r="C137" s="8"/>
      <c r="D137" s="22"/>
      <c r="E137" s="9"/>
      <c r="F137" s="22">
        <f t="shared" si="3"/>
        <v>0</v>
      </c>
      <c r="G137" s="32" t="str">
        <f t="shared" si="4"/>
        <v/>
      </c>
    </row>
    <row r="138" spans="1:7" ht="20.100000000000001" customHeight="1">
      <c r="A138" s="10">
        <f t="shared" si="5"/>
        <v>8</v>
      </c>
      <c r="B138" s="7"/>
      <c r="C138" s="8"/>
      <c r="D138" s="22"/>
      <c r="E138" s="9"/>
      <c r="F138" s="22">
        <f t="shared" ref="F138:F201" si="6">IF(E138&gt;D138,D138,E138)</f>
        <v>0</v>
      </c>
      <c r="G138" s="32" t="str">
        <f t="shared" ref="G138:G201" si="7">IFERROR(F138/D138,"")</f>
        <v/>
      </c>
    </row>
    <row r="139" spans="1:7" ht="20.100000000000001" customHeight="1">
      <c r="A139" s="10">
        <f t="shared" ref="A139:A174" si="8">IF(F139&gt;0,1+A138,A138)</f>
        <v>8</v>
      </c>
      <c r="B139" s="7"/>
      <c r="C139" s="8"/>
      <c r="D139" s="22"/>
      <c r="E139" s="9"/>
      <c r="F139" s="22">
        <f t="shared" si="6"/>
        <v>0</v>
      </c>
      <c r="G139" s="32" t="str">
        <f t="shared" si="7"/>
        <v/>
      </c>
    </row>
    <row r="140" spans="1:7" ht="20.100000000000001" customHeight="1">
      <c r="A140" s="10">
        <f t="shared" si="8"/>
        <v>8</v>
      </c>
      <c r="B140" s="7"/>
      <c r="C140" s="8"/>
      <c r="D140" s="22"/>
      <c r="E140" s="9"/>
      <c r="F140" s="22">
        <f t="shared" si="6"/>
        <v>0</v>
      </c>
      <c r="G140" s="32" t="str">
        <f t="shared" si="7"/>
        <v/>
      </c>
    </row>
    <row r="141" spans="1:7" ht="20.100000000000001" customHeight="1">
      <c r="A141" s="10">
        <f t="shared" si="8"/>
        <v>8</v>
      </c>
      <c r="B141" s="7"/>
      <c r="C141" s="8"/>
      <c r="D141" s="22"/>
      <c r="E141" s="9"/>
      <c r="F141" s="22">
        <f t="shared" si="6"/>
        <v>0</v>
      </c>
      <c r="G141" s="32" t="str">
        <f t="shared" si="7"/>
        <v/>
      </c>
    </row>
    <row r="142" spans="1:7" ht="20.100000000000001" customHeight="1">
      <c r="A142" s="10">
        <f t="shared" si="8"/>
        <v>8</v>
      </c>
      <c r="B142" s="7"/>
      <c r="C142" s="8"/>
      <c r="D142" s="22"/>
      <c r="E142" s="9"/>
      <c r="F142" s="22">
        <f t="shared" si="6"/>
        <v>0</v>
      </c>
      <c r="G142" s="32" t="str">
        <f t="shared" si="7"/>
        <v/>
      </c>
    </row>
    <row r="143" spans="1:7" ht="20.100000000000001" customHeight="1">
      <c r="A143" s="10">
        <f t="shared" si="8"/>
        <v>8</v>
      </c>
      <c r="B143" s="7"/>
      <c r="C143" s="8"/>
      <c r="D143" s="22"/>
      <c r="E143" s="9"/>
      <c r="F143" s="22">
        <f t="shared" si="6"/>
        <v>0</v>
      </c>
      <c r="G143" s="32" t="str">
        <f t="shared" si="7"/>
        <v/>
      </c>
    </row>
    <row r="144" spans="1:7" ht="20.100000000000001" customHeight="1">
      <c r="A144" s="10">
        <f t="shared" si="8"/>
        <v>8</v>
      </c>
      <c r="B144" s="7"/>
      <c r="C144" s="8"/>
      <c r="D144" s="22"/>
      <c r="E144" s="9"/>
      <c r="F144" s="22">
        <f t="shared" si="6"/>
        <v>0</v>
      </c>
      <c r="G144" s="32" t="str">
        <f t="shared" si="7"/>
        <v/>
      </c>
    </row>
    <row r="145" spans="1:7" ht="20.100000000000001" customHeight="1">
      <c r="A145" s="10">
        <f t="shared" si="8"/>
        <v>8</v>
      </c>
      <c r="B145" s="7"/>
      <c r="C145" s="8"/>
      <c r="D145" s="22"/>
      <c r="E145" s="9"/>
      <c r="F145" s="22">
        <f t="shared" si="6"/>
        <v>0</v>
      </c>
      <c r="G145" s="32" t="str">
        <f t="shared" si="7"/>
        <v/>
      </c>
    </row>
    <row r="146" spans="1:7" ht="20.100000000000001" customHeight="1">
      <c r="A146" s="10">
        <f t="shared" si="8"/>
        <v>8</v>
      </c>
      <c r="B146" s="7"/>
      <c r="C146" s="8"/>
      <c r="D146" s="22"/>
      <c r="E146" s="9"/>
      <c r="F146" s="22">
        <f t="shared" si="6"/>
        <v>0</v>
      </c>
      <c r="G146" s="32" t="str">
        <f t="shared" si="7"/>
        <v/>
      </c>
    </row>
    <row r="147" spans="1:7" ht="20.100000000000001" customHeight="1">
      <c r="A147" s="10">
        <f t="shared" si="8"/>
        <v>8</v>
      </c>
      <c r="B147" s="7"/>
      <c r="C147" s="8"/>
      <c r="D147" s="22"/>
      <c r="E147" s="9"/>
      <c r="F147" s="22">
        <f t="shared" si="6"/>
        <v>0</v>
      </c>
      <c r="G147" s="32" t="str">
        <f t="shared" si="7"/>
        <v/>
      </c>
    </row>
    <row r="148" spans="1:7" ht="20.100000000000001" customHeight="1">
      <c r="A148" s="10">
        <f t="shared" si="8"/>
        <v>8</v>
      </c>
      <c r="B148" s="7"/>
      <c r="C148" s="8"/>
      <c r="D148" s="22"/>
      <c r="E148" s="9"/>
      <c r="F148" s="22">
        <f t="shared" si="6"/>
        <v>0</v>
      </c>
      <c r="G148" s="32" t="str">
        <f t="shared" si="7"/>
        <v/>
      </c>
    </row>
    <row r="149" spans="1:7" ht="20.100000000000001" customHeight="1">
      <c r="A149" s="10">
        <f t="shared" si="8"/>
        <v>8</v>
      </c>
      <c r="B149" s="7"/>
      <c r="C149" s="8"/>
      <c r="D149" s="22"/>
      <c r="E149" s="9"/>
      <c r="F149" s="22">
        <f t="shared" si="6"/>
        <v>0</v>
      </c>
      <c r="G149" s="32" t="str">
        <f t="shared" si="7"/>
        <v/>
      </c>
    </row>
    <row r="150" spans="1:7" ht="20.100000000000001" customHeight="1">
      <c r="A150" s="10">
        <f t="shared" si="8"/>
        <v>8</v>
      </c>
      <c r="B150" s="7"/>
      <c r="C150" s="8"/>
      <c r="D150" s="22"/>
      <c r="E150" s="9"/>
      <c r="F150" s="22">
        <f t="shared" si="6"/>
        <v>0</v>
      </c>
      <c r="G150" s="32" t="str">
        <f t="shared" si="7"/>
        <v/>
      </c>
    </row>
    <row r="151" spans="1:7" ht="20.100000000000001" customHeight="1">
      <c r="A151" s="10">
        <f t="shared" si="8"/>
        <v>8</v>
      </c>
      <c r="B151" s="7"/>
      <c r="C151" s="8"/>
      <c r="D151" s="22"/>
      <c r="E151" s="9"/>
      <c r="F151" s="22">
        <f t="shared" si="6"/>
        <v>0</v>
      </c>
      <c r="G151" s="32" t="str">
        <f t="shared" si="7"/>
        <v/>
      </c>
    </row>
    <row r="152" spans="1:7" ht="20.100000000000001" customHeight="1">
      <c r="A152" s="10">
        <f t="shared" si="8"/>
        <v>8</v>
      </c>
      <c r="B152" s="7"/>
      <c r="C152" s="8"/>
      <c r="D152" s="22"/>
      <c r="E152" s="9"/>
      <c r="F152" s="22">
        <f t="shared" si="6"/>
        <v>0</v>
      </c>
      <c r="G152" s="32" t="str">
        <f t="shared" si="7"/>
        <v/>
      </c>
    </row>
    <row r="153" spans="1:7" ht="20.100000000000001" customHeight="1">
      <c r="A153" s="10">
        <f t="shared" si="8"/>
        <v>8</v>
      </c>
      <c r="B153" s="7"/>
      <c r="C153" s="8"/>
      <c r="D153" s="22"/>
      <c r="E153" s="9"/>
      <c r="F153" s="22">
        <f t="shared" si="6"/>
        <v>0</v>
      </c>
      <c r="G153" s="32" t="str">
        <f t="shared" si="7"/>
        <v/>
      </c>
    </row>
    <row r="154" spans="1:7" ht="20.100000000000001" customHeight="1">
      <c r="A154" s="10">
        <f t="shared" si="8"/>
        <v>8</v>
      </c>
      <c r="B154" s="7"/>
      <c r="C154" s="8"/>
      <c r="D154" s="22"/>
      <c r="E154" s="9"/>
      <c r="F154" s="22">
        <f t="shared" si="6"/>
        <v>0</v>
      </c>
      <c r="G154" s="32" t="str">
        <f t="shared" si="7"/>
        <v/>
      </c>
    </row>
    <row r="155" spans="1:7" ht="20.100000000000001" customHeight="1">
      <c r="A155" s="10">
        <f t="shared" si="8"/>
        <v>8</v>
      </c>
      <c r="B155" s="7"/>
      <c r="C155" s="8"/>
      <c r="D155" s="22"/>
      <c r="E155" s="9"/>
      <c r="F155" s="22">
        <f t="shared" si="6"/>
        <v>0</v>
      </c>
      <c r="G155" s="32" t="str">
        <f t="shared" si="7"/>
        <v/>
      </c>
    </row>
    <row r="156" spans="1:7" ht="20.100000000000001" customHeight="1">
      <c r="A156" s="10">
        <f t="shared" si="8"/>
        <v>8</v>
      </c>
      <c r="B156" s="7"/>
      <c r="C156" s="8"/>
      <c r="D156" s="22"/>
      <c r="E156" s="9"/>
      <c r="F156" s="22">
        <f t="shared" si="6"/>
        <v>0</v>
      </c>
      <c r="G156" s="32" t="str">
        <f t="shared" si="7"/>
        <v/>
      </c>
    </row>
    <row r="157" spans="1:7" ht="20.100000000000001" customHeight="1">
      <c r="A157" s="10">
        <f t="shared" si="8"/>
        <v>8</v>
      </c>
      <c r="B157" s="7"/>
      <c r="C157" s="8"/>
      <c r="D157" s="22"/>
      <c r="E157" s="9"/>
      <c r="F157" s="22">
        <f t="shared" si="6"/>
        <v>0</v>
      </c>
      <c r="G157" s="32" t="str">
        <f t="shared" si="7"/>
        <v/>
      </c>
    </row>
    <row r="158" spans="1:7" ht="20.100000000000001" customHeight="1">
      <c r="A158" s="10">
        <f t="shared" si="8"/>
        <v>8</v>
      </c>
      <c r="B158" s="7"/>
      <c r="C158" s="8"/>
      <c r="D158" s="22"/>
      <c r="E158" s="9"/>
      <c r="F158" s="22">
        <f t="shared" si="6"/>
        <v>0</v>
      </c>
      <c r="G158" s="32" t="str">
        <f t="shared" si="7"/>
        <v/>
      </c>
    </row>
    <row r="159" spans="1:7" ht="20.100000000000001" customHeight="1">
      <c r="A159" s="10">
        <f t="shared" si="8"/>
        <v>8</v>
      </c>
      <c r="B159" s="7"/>
      <c r="C159" s="8"/>
      <c r="D159" s="22"/>
      <c r="E159" s="9"/>
      <c r="F159" s="22">
        <f t="shared" si="6"/>
        <v>0</v>
      </c>
      <c r="G159" s="32" t="str">
        <f t="shared" si="7"/>
        <v/>
      </c>
    </row>
    <row r="160" spans="1:7" ht="20.100000000000001" customHeight="1">
      <c r="A160" s="10">
        <f t="shared" si="8"/>
        <v>8</v>
      </c>
      <c r="B160" s="7"/>
      <c r="C160" s="8"/>
      <c r="D160" s="22"/>
      <c r="E160" s="9"/>
      <c r="F160" s="22">
        <f t="shared" si="6"/>
        <v>0</v>
      </c>
      <c r="G160" s="32" t="str">
        <f t="shared" si="7"/>
        <v/>
      </c>
    </row>
    <row r="161" spans="1:7" ht="20.100000000000001" customHeight="1">
      <c r="A161" s="10">
        <f t="shared" si="8"/>
        <v>8</v>
      </c>
      <c r="B161" s="7"/>
      <c r="C161" s="8"/>
      <c r="D161" s="22"/>
      <c r="E161" s="9"/>
      <c r="F161" s="22">
        <f t="shared" si="6"/>
        <v>0</v>
      </c>
      <c r="G161" s="32" t="str">
        <f t="shared" si="7"/>
        <v/>
      </c>
    </row>
    <row r="162" spans="1:7" ht="20.100000000000001" customHeight="1">
      <c r="A162" s="10">
        <f t="shared" si="8"/>
        <v>8</v>
      </c>
      <c r="B162" s="7"/>
      <c r="C162" s="8"/>
      <c r="D162" s="22"/>
      <c r="E162" s="9"/>
      <c r="F162" s="22">
        <f t="shared" si="6"/>
        <v>0</v>
      </c>
      <c r="G162" s="32" t="str">
        <f t="shared" si="7"/>
        <v/>
      </c>
    </row>
    <row r="163" spans="1:7" ht="20.100000000000001" customHeight="1">
      <c r="A163" s="10">
        <f t="shared" si="8"/>
        <v>8</v>
      </c>
      <c r="B163" s="7"/>
      <c r="C163" s="8"/>
      <c r="D163" s="22"/>
      <c r="E163" s="9"/>
      <c r="F163" s="22">
        <f t="shared" si="6"/>
        <v>0</v>
      </c>
      <c r="G163" s="32" t="str">
        <f t="shared" si="7"/>
        <v/>
      </c>
    </row>
    <row r="164" spans="1:7" ht="20.100000000000001" customHeight="1">
      <c r="A164" s="10">
        <f t="shared" si="8"/>
        <v>8</v>
      </c>
      <c r="B164" s="7"/>
      <c r="C164" s="8"/>
      <c r="D164" s="22"/>
      <c r="E164" s="9"/>
      <c r="F164" s="22">
        <f t="shared" si="6"/>
        <v>0</v>
      </c>
      <c r="G164" s="32" t="str">
        <f t="shared" si="7"/>
        <v/>
      </c>
    </row>
    <row r="165" spans="1:7" ht="20.100000000000001" customHeight="1">
      <c r="A165" s="10">
        <f t="shared" si="8"/>
        <v>8</v>
      </c>
      <c r="B165" s="7"/>
      <c r="C165" s="8"/>
      <c r="D165" s="22"/>
      <c r="E165" s="9"/>
      <c r="F165" s="22">
        <f t="shared" si="6"/>
        <v>0</v>
      </c>
      <c r="G165" s="32" t="str">
        <f t="shared" si="7"/>
        <v/>
      </c>
    </row>
    <row r="166" spans="1:7" ht="20.100000000000001" customHeight="1">
      <c r="A166" s="10">
        <f t="shared" si="8"/>
        <v>8</v>
      </c>
      <c r="B166" s="7"/>
      <c r="C166" s="8"/>
      <c r="D166" s="22"/>
      <c r="E166" s="9"/>
      <c r="F166" s="22">
        <f t="shared" si="6"/>
        <v>0</v>
      </c>
      <c r="G166" s="32" t="str">
        <f t="shared" si="7"/>
        <v/>
      </c>
    </row>
    <row r="167" spans="1:7" ht="20.100000000000001" customHeight="1">
      <c r="A167" s="10">
        <f t="shared" si="8"/>
        <v>8</v>
      </c>
      <c r="B167" s="7"/>
      <c r="C167" s="8"/>
      <c r="D167" s="22"/>
      <c r="E167" s="9"/>
      <c r="F167" s="22">
        <f t="shared" si="6"/>
        <v>0</v>
      </c>
      <c r="G167" s="32" t="str">
        <f t="shared" si="7"/>
        <v/>
      </c>
    </row>
    <row r="168" spans="1:7" ht="20.100000000000001" customHeight="1">
      <c r="A168" s="10">
        <f t="shared" si="8"/>
        <v>8</v>
      </c>
      <c r="B168" s="7"/>
      <c r="C168" s="8"/>
      <c r="D168" s="22"/>
      <c r="E168" s="9"/>
      <c r="F168" s="22">
        <f t="shared" si="6"/>
        <v>0</v>
      </c>
      <c r="G168" s="32" t="str">
        <f t="shared" si="7"/>
        <v/>
      </c>
    </row>
    <row r="169" spans="1:7" ht="20.100000000000001" customHeight="1">
      <c r="A169" s="10">
        <f t="shared" si="8"/>
        <v>8</v>
      </c>
      <c r="B169" s="7"/>
      <c r="C169" s="8"/>
      <c r="D169" s="22"/>
      <c r="E169" s="9"/>
      <c r="F169" s="22">
        <f t="shared" si="6"/>
        <v>0</v>
      </c>
      <c r="G169" s="32" t="str">
        <f t="shared" si="7"/>
        <v/>
      </c>
    </row>
    <row r="170" spans="1:7" ht="20.100000000000001" customHeight="1">
      <c r="A170" s="10">
        <f t="shared" si="8"/>
        <v>8</v>
      </c>
      <c r="B170" s="7"/>
      <c r="C170" s="8"/>
      <c r="D170" s="22"/>
      <c r="E170" s="9"/>
      <c r="F170" s="22">
        <f t="shared" si="6"/>
        <v>0</v>
      </c>
      <c r="G170" s="32" t="str">
        <f t="shared" si="7"/>
        <v/>
      </c>
    </row>
    <row r="171" spans="1:7" ht="20.100000000000001" customHeight="1">
      <c r="A171" s="10">
        <f t="shared" si="8"/>
        <v>8</v>
      </c>
      <c r="B171" s="7"/>
      <c r="C171" s="8"/>
      <c r="D171" s="22"/>
      <c r="E171" s="9"/>
      <c r="F171" s="22">
        <f t="shared" si="6"/>
        <v>0</v>
      </c>
      <c r="G171" s="32" t="str">
        <f t="shared" si="7"/>
        <v/>
      </c>
    </row>
    <row r="172" spans="1:7" ht="20.100000000000001" customHeight="1">
      <c r="A172" s="10">
        <f t="shared" si="8"/>
        <v>8</v>
      </c>
      <c r="B172" s="7"/>
      <c r="C172" s="8"/>
      <c r="D172" s="22"/>
      <c r="E172" s="9"/>
      <c r="F172" s="22">
        <f t="shared" si="6"/>
        <v>0</v>
      </c>
      <c r="G172" s="32" t="str">
        <f t="shared" si="7"/>
        <v/>
      </c>
    </row>
    <row r="173" spans="1:7" ht="20.100000000000001" customHeight="1">
      <c r="A173" s="10">
        <f t="shared" si="8"/>
        <v>8</v>
      </c>
      <c r="B173" s="7"/>
      <c r="C173" s="8"/>
      <c r="D173" s="22"/>
      <c r="E173" s="9"/>
      <c r="F173" s="22">
        <f t="shared" si="6"/>
        <v>0</v>
      </c>
      <c r="G173" s="32" t="str">
        <f t="shared" si="7"/>
        <v/>
      </c>
    </row>
    <row r="174" spans="1:7" ht="20.100000000000001" customHeight="1">
      <c r="A174" s="10">
        <f t="shared" si="8"/>
        <v>8</v>
      </c>
      <c r="B174" s="7"/>
      <c r="C174" s="8"/>
      <c r="D174" s="22"/>
      <c r="E174" s="9"/>
      <c r="F174" s="22">
        <f t="shared" si="6"/>
        <v>0</v>
      </c>
      <c r="G174" s="32" t="str">
        <f t="shared" si="7"/>
        <v/>
      </c>
    </row>
    <row r="175" spans="1:7" ht="20.100000000000001" customHeight="1">
      <c r="A175" s="6"/>
      <c r="B175" s="7"/>
      <c r="C175" s="8"/>
      <c r="D175" s="22"/>
      <c r="E175" s="9"/>
      <c r="F175" s="22">
        <f t="shared" si="6"/>
        <v>0</v>
      </c>
      <c r="G175" s="32" t="str">
        <f t="shared" si="7"/>
        <v/>
      </c>
    </row>
    <row r="176" spans="1:7" ht="20.100000000000001" customHeight="1">
      <c r="A176" s="10"/>
      <c r="B176" s="7"/>
      <c r="C176" s="8"/>
      <c r="D176" s="22"/>
      <c r="E176" s="9"/>
      <c r="F176" s="22">
        <f t="shared" si="6"/>
        <v>0</v>
      </c>
      <c r="G176" s="32" t="str">
        <f t="shared" si="7"/>
        <v/>
      </c>
    </row>
    <row r="177" spans="1:7" ht="20.100000000000001" customHeight="1">
      <c r="A177" s="6"/>
      <c r="B177" s="7"/>
      <c r="C177" s="8"/>
      <c r="D177" s="22"/>
      <c r="E177" s="9"/>
      <c r="F177" s="22">
        <f t="shared" si="6"/>
        <v>0</v>
      </c>
      <c r="G177" s="32" t="str">
        <f t="shared" si="7"/>
        <v/>
      </c>
    </row>
    <row r="178" spans="1:7" ht="20.100000000000001" customHeight="1">
      <c r="A178" s="10"/>
      <c r="B178" s="7"/>
      <c r="C178" s="8"/>
      <c r="D178" s="22"/>
      <c r="E178" s="9"/>
      <c r="F178" s="22">
        <f t="shared" si="6"/>
        <v>0</v>
      </c>
      <c r="G178" s="32" t="str">
        <f t="shared" si="7"/>
        <v/>
      </c>
    </row>
    <row r="179" spans="1:7" ht="20.100000000000001" customHeight="1">
      <c r="A179" s="6"/>
      <c r="B179" s="7"/>
      <c r="C179" s="8"/>
      <c r="D179" s="22"/>
      <c r="E179" s="9"/>
      <c r="F179" s="22">
        <f t="shared" si="6"/>
        <v>0</v>
      </c>
      <c r="G179" s="32" t="str">
        <f t="shared" si="7"/>
        <v/>
      </c>
    </row>
    <row r="180" spans="1:7" ht="20.100000000000001" customHeight="1">
      <c r="A180" s="10"/>
      <c r="B180" s="7"/>
      <c r="C180" s="8"/>
      <c r="D180" s="22"/>
      <c r="E180" s="9"/>
      <c r="F180" s="22">
        <f t="shared" si="6"/>
        <v>0</v>
      </c>
      <c r="G180" s="32" t="str">
        <f t="shared" si="7"/>
        <v/>
      </c>
    </row>
    <row r="181" spans="1:7" ht="20.100000000000001" customHeight="1">
      <c r="A181" s="6"/>
      <c r="B181" s="7"/>
      <c r="C181" s="8"/>
      <c r="D181" s="22"/>
      <c r="E181" s="9"/>
      <c r="F181" s="22">
        <f t="shared" si="6"/>
        <v>0</v>
      </c>
      <c r="G181" s="32" t="str">
        <f t="shared" si="7"/>
        <v/>
      </c>
    </row>
    <row r="182" spans="1:7" ht="20.100000000000001" customHeight="1">
      <c r="A182" s="10"/>
      <c r="B182" s="7"/>
      <c r="C182" s="8"/>
      <c r="D182" s="22"/>
      <c r="E182" s="9"/>
      <c r="F182" s="22">
        <f t="shared" si="6"/>
        <v>0</v>
      </c>
      <c r="G182" s="32" t="str">
        <f t="shared" si="7"/>
        <v/>
      </c>
    </row>
    <row r="183" spans="1:7" ht="20.100000000000001" customHeight="1">
      <c r="A183" s="6"/>
      <c r="B183" s="7"/>
      <c r="C183" s="8"/>
      <c r="D183" s="22"/>
      <c r="E183" s="9"/>
      <c r="F183" s="22">
        <f t="shared" si="6"/>
        <v>0</v>
      </c>
      <c r="G183" s="32" t="str">
        <f t="shared" si="7"/>
        <v/>
      </c>
    </row>
    <row r="184" spans="1:7" ht="20.100000000000001" customHeight="1">
      <c r="A184" s="10"/>
      <c r="B184" s="7"/>
      <c r="C184" s="8"/>
      <c r="D184" s="22"/>
      <c r="E184" s="9"/>
      <c r="F184" s="22">
        <f t="shared" si="6"/>
        <v>0</v>
      </c>
      <c r="G184" s="32" t="str">
        <f t="shared" si="7"/>
        <v/>
      </c>
    </row>
    <row r="185" spans="1:7" ht="20.100000000000001" customHeight="1">
      <c r="A185" s="6"/>
      <c r="B185" s="7"/>
      <c r="C185" s="8"/>
      <c r="D185" s="22"/>
      <c r="E185" s="9"/>
      <c r="F185" s="22">
        <f t="shared" si="6"/>
        <v>0</v>
      </c>
      <c r="G185" s="32" t="str">
        <f t="shared" si="7"/>
        <v/>
      </c>
    </row>
    <row r="186" spans="1:7" ht="20.100000000000001" customHeight="1">
      <c r="A186" s="10"/>
      <c r="B186" s="7"/>
      <c r="C186" s="8"/>
      <c r="D186" s="22"/>
      <c r="E186" s="9"/>
      <c r="F186" s="22">
        <f t="shared" si="6"/>
        <v>0</v>
      </c>
      <c r="G186" s="32" t="str">
        <f t="shared" si="7"/>
        <v/>
      </c>
    </row>
    <row r="187" spans="1:7" ht="20.100000000000001" customHeight="1">
      <c r="A187" s="6"/>
      <c r="B187" s="7"/>
      <c r="C187" s="8"/>
      <c r="D187" s="22"/>
      <c r="E187" s="9"/>
      <c r="F187" s="22">
        <f t="shared" si="6"/>
        <v>0</v>
      </c>
      <c r="G187" s="32" t="str">
        <f t="shared" si="7"/>
        <v/>
      </c>
    </row>
    <row r="188" spans="1:7" ht="20.100000000000001" customHeight="1">
      <c r="A188" s="10"/>
      <c r="B188" s="7"/>
      <c r="C188" s="8"/>
      <c r="D188" s="22"/>
      <c r="E188" s="9"/>
      <c r="F188" s="22">
        <f t="shared" si="6"/>
        <v>0</v>
      </c>
      <c r="G188" s="32" t="str">
        <f t="shared" si="7"/>
        <v/>
      </c>
    </row>
    <row r="189" spans="1:7" ht="20.100000000000001" customHeight="1">
      <c r="A189" s="6"/>
      <c r="B189" s="7"/>
      <c r="C189" s="8"/>
      <c r="D189" s="22"/>
      <c r="E189" s="9"/>
      <c r="F189" s="22">
        <f t="shared" si="6"/>
        <v>0</v>
      </c>
      <c r="G189" s="32" t="str">
        <f t="shared" si="7"/>
        <v/>
      </c>
    </row>
    <row r="190" spans="1:7" ht="20.100000000000001" customHeight="1">
      <c r="A190" s="10"/>
      <c r="B190" s="7"/>
      <c r="C190" s="8"/>
      <c r="D190" s="22"/>
      <c r="E190" s="9"/>
      <c r="F190" s="22">
        <f t="shared" si="6"/>
        <v>0</v>
      </c>
      <c r="G190" s="32" t="str">
        <f t="shared" si="7"/>
        <v/>
      </c>
    </row>
    <row r="191" spans="1:7" ht="20.100000000000001" customHeight="1">
      <c r="A191" s="6"/>
      <c r="B191" s="7"/>
      <c r="C191" s="8"/>
      <c r="D191" s="22"/>
      <c r="E191" s="9"/>
      <c r="F191" s="22">
        <f t="shared" si="6"/>
        <v>0</v>
      </c>
      <c r="G191" s="32" t="str">
        <f t="shared" si="7"/>
        <v/>
      </c>
    </row>
    <row r="192" spans="1:7" ht="20.100000000000001" customHeight="1">
      <c r="A192" s="10"/>
      <c r="B192" s="7"/>
      <c r="C192" s="8"/>
      <c r="D192" s="22"/>
      <c r="E192" s="9"/>
      <c r="F192" s="22">
        <f t="shared" si="6"/>
        <v>0</v>
      </c>
      <c r="G192" s="32" t="str">
        <f t="shared" si="7"/>
        <v/>
      </c>
    </row>
    <row r="193" spans="1:7" ht="20.100000000000001" customHeight="1">
      <c r="A193" s="6"/>
      <c r="B193" s="7"/>
      <c r="C193" s="8"/>
      <c r="D193" s="22"/>
      <c r="E193" s="9"/>
      <c r="F193" s="22">
        <f t="shared" si="6"/>
        <v>0</v>
      </c>
      <c r="G193" s="32" t="str">
        <f t="shared" si="7"/>
        <v/>
      </c>
    </row>
    <row r="194" spans="1:7" ht="20.100000000000001" customHeight="1">
      <c r="A194" s="10"/>
      <c r="B194" s="7"/>
      <c r="C194" s="8"/>
      <c r="D194" s="22"/>
      <c r="E194" s="9"/>
      <c r="F194" s="22">
        <f t="shared" si="6"/>
        <v>0</v>
      </c>
      <c r="G194" s="32" t="str">
        <f t="shared" si="7"/>
        <v/>
      </c>
    </row>
    <row r="195" spans="1:7" ht="20.100000000000001" customHeight="1">
      <c r="A195" s="6"/>
      <c r="B195" s="7"/>
      <c r="C195" s="8"/>
      <c r="D195" s="22"/>
      <c r="E195" s="9"/>
      <c r="F195" s="22">
        <f t="shared" si="6"/>
        <v>0</v>
      </c>
      <c r="G195" s="32" t="str">
        <f t="shared" si="7"/>
        <v/>
      </c>
    </row>
    <row r="196" spans="1:7" ht="20.100000000000001" customHeight="1">
      <c r="A196" s="10"/>
      <c r="B196" s="7"/>
      <c r="C196" s="8"/>
      <c r="D196" s="22"/>
      <c r="E196" s="9"/>
      <c r="F196" s="22">
        <f t="shared" si="6"/>
        <v>0</v>
      </c>
      <c r="G196" s="32" t="str">
        <f t="shared" si="7"/>
        <v/>
      </c>
    </row>
    <row r="197" spans="1:7" ht="20.100000000000001" customHeight="1">
      <c r="A197" s="6"/>
      <c r="B197" s="7"/>
      <c r="C197" s="8"/>
      <c r="D197" s="22"/>
      <c r="E197" s="9"/>
      <c r="F197" s="22">
        <f t="shared" si="6"/>
        <v>0</v>
      </c>
      <c r="G197" s="32" t="str">
        <f t="shared" si="7"/>
        <v/>
      </c>
    </row>
    <row r="198" spans="1:7" ht="20.100000000000001" customHeight="1">
      <c r="A198" s="10"/>
      <c r="B198" s="7"/>
      <c r="C198" s="8"/>
      <c r="D198" s="22"/>
      <c r="E198" s="9"/>
      <c r="F198" s="22">
        <f t="shared" si="6"/>
        <v>0</v>
      </c>
      <c r="G198" s="32" t="str">
        <f t="shared" si="7"/>
        <v/>
      </c>
    </row>
    <row r="199" spans="1:7" ht="20.100000000000001" customHeight="1">
      <c r="A199" s="6"/>
      <c r="B199" s="7"/>
      <c r="C199" s="8"/>
      <c r="D199" s="22"/>
      <c r="E199" s="9"/>
      <c r="F199" s="22">
        <f t="shared" si="6"/>
        <v>0</v>
      </c>
      <c r="G199" s="32" t="str">
        <f t="shared" si="7"/>
        <v/>
      </c>
    </row>
    <row r="200" spans="1:7" ht="20.100000000000001" customHeight="1">
      <c r="A200" s="10"/>
      <c r="B200" s="7"/>
      <c r="C200" s="8"/>
      <c r="D200" s="22"/>
      <c r="E200" s="9"/>
      <c r="F200" s="22">
        <f t="shared" si="6"/>
        <v>0</v>
      </c>
      <c r="G200" s="32" t="str">
        <f t="shared" si="7"/>
        <v/>
      </c>
    </row>
    <row r="201" spans="1:7" ht="20.100000000000001" customHeight="1">
      <c r="A201" s="6"/>
      <c r="B201" s="7"/>
      <c r="C201" s="8"/>
      <c r="D201" s="22"/>
      <c r="E201" s="9"/>
      <c r="F201" s="22">
        <f t="shared" si="6"/>
        <v>0</v>
      </c>
      <c r="G201" s="32" t="str">
        <f t="shared" si="7"/>
        <v/>
      </c>
    </row>
    <row r="202" spans="1:7" ht="20.100000000000001" customHeight="1">
      <c r="A202" s="10"/>
      <c r="B202" s="7"/>
      <c r="C202" s="8"/>
      <c r="D202" s="22"/>
      <c r="E202" s="9"/>
      <c r="F202" s="22">
        <f t="shared" ref="F202:F265" si="9">IF(E202&gt;D202,D202,E202)</f>
        <v>0</v>
      </c>
      <c r="G202" s="32" t="str">
        <f t="shared" ref="G202:G265" si="10">IFERROR(F202/D202,"")</f>
        <v/>
      </c>
    </row>
    <row r="203" spans="1:7" ht="20.100000000000001" customHeight="1">
      <c r="A203" s="6"/>
      <c r="B203" s="7"/>
      <c r="C203" s="8"/>
      <c r="D203" s="22"/>
      <c r="E203" s="9"/>
      <c r="F203" s="22">
        <f t="shared" si="9"/>
        <v>0</v>
      </c>
      <c r="G203" s="32" t="str">
        <f t="shared" si="10"/>
        <v/>
      </c>
    </row>
    <row r="204" spans="1:7" ht="20.100000000000001" customHeight="1">
      <c r="A204" s="10"/>
      <c r="B204" s="7"/>
      <c r="C204" s="8"/>
      <c r="D204" s="22"/>
      <c r="E204" s="9"/>
      <c r="F204" s="22">
        <f t="shared" si="9"/>
        <v>0</v>
      </c>
      <c r="G204" s="32" t="str">
        <f t="shared" si="10"/>
        <v/>
      </c>
    </row>
    <row r="205" spans="1:7" ht="20.100000000000001" customHeight="1">
      <c r="A205" s="6"/>
      <c r="B205" s="7"/>
      <c r="C205" s="8"/>
      <c r="D205" s="22"/>
      <c r="E205" s="9"/>
      <c r="F205" s="22">
        <f t="shared" si="9"/>
        <v>0</v>
      </c>
      <c r="G205" s="32" t="str">
        <f t="shared" si="10"/>
        <v/>
      </c>
    </row>
    <row r="206" spans="1:7" ht="20.100000000000001" customHeight="1">
      <c r="A206" s="10"/>
      <c r="B206" s="7"/>
      <c r="C206" s="8"/>
      <c r="D206" s="22"/>
      <c r="E206" s="9"/>
      <c r="F206" s="22">
        <f t="shared" si="9"/>
        <v>0</v>
      </c>
      <c r="G206" s="32" t="str">
        <f t="shared" si="10"/>
        <v/>
      </c>
    </row>
    <row r="207" spans="1:7" ht="20.100000000000001" customHeight="1">
      <c r="A207" s="6"/>
      <c r="B207" s="7"/>
      <c r="C207" s="8"/>
      <c r="D207" s="22"/>
      <c r="E207" s="9"/>
      <c r="F207" s="22">
        <f t="shared" si="9"/>
        <v>0</v>
      </c>
      <c r="G207" s="32" t="str">
        <f t="shared" si="10"/>
        <v/>
      </c>
    </row>
    <row r="208" spans="1:7" ht="20.100000000000001" customHeight="1">
      <c r="A208" s="10"/>
      <c r="B208" s="7"/>
      <c r="C208" s="8"/>
      <c r="D208" s="22"/>
      <c r="E208" s="9"/>
      <c r="F208" s="22">
        <f t="shared" si="9"/>
        <v>0</v>
      </c>
      <c r="G208" s="32" t="str">
        <f t="shared" si="10"/>
        <v/>
      </c>
    </row>
    <row r="209" spans="1:7" ht="20.100000000000001" customHeight="1">
      <c r="A209" s="6"/>
      <c r="B209" s="7"/>
      <c r="C209" s="8"/>
      <c r="D209" s="22"/>
      <c r="E209" s="9"/>
      <c r="F209" s="22">
        <f t="shared" si="9"/>
        <v>0</v>
      </c>
      <c r="G209" s="32" t="str">
        <f t="shared" si="10"/>
        <v/>
      </c>
    </row>
    <row r="210" spans="1:7" ht="20.100000000000001" customHeight="1">
      <c r="A210" s="10"/>
      <c r="B210" s="7"/>
      <c r="C210" s="8"/>
      <c r="D210" s="22"/>
      <c r="E210" s="9"/>
      <c r="F210" s="22">
        <f t="shared" si="9"/>
        <v>0</v>
      </c>
      <c r="G210" s="32" t="str">
        <f t="shared" si="10"/>
        <v/>
      </c>
    </row>
    <row r="211" spans="1:7" ht="20.100000000000001" customHeight="1">
      <c r="A211" s="6"/>
      <c r="B211" s="7"/>
      <c r="C211" s="8"/>
      <c r="D211" s="22"/>
      <c r="E211" s="9"/>
      <c r="F211" s="22">
        <f t="shared" si="9"/>
        <v>0</v>
      </c>
      <c r="G211" s="32" t="str">
        <f t="shared" si="10"/>
        <v/>
      </c>
    </row>
    <row r="212" spans="1:7" ht="20.100000000000001" customHeight="1">
      <c r="A212" s="10"/>
      <c r="B212" s="7"/>
      <c r="C212" s="8"/>
      <c r="D212" s="22"/>
      <c r="E212" s="9"/>
      <c r="F212" s="22">
        <f t="shared" si="9"/>
        <v>0</v>
      </c>
      <c r="G212" s="32" t="str">
        <f t="shared" si="10"/>
        <v/>
      </c>
    </row>
    <row r="213" spans="1:7" ht="20.100000000000001" customHeight="1">
      <c r="A213" s="6"/>
      <c r="B213" s="7"/>
      <c r="C213" s="8"/>
      <c r="D213" s="22"/>
      <c r="E213" s="9"/>
      <c r="F213" s="22">
        <f t="shared" si="9"/>
        <v>0</v>
      </c>
      <c r="G213" s="32" t="str">
        <f t="shared" si="10"/>
        <v/>
      </c>
    </row>
    <row r="214" spans="1:7" ht="20.100000000000001" customHeight="1">
      <c r="A214" s="10"/>
      <c r="B214" s="7"/>
      <c r="C214" s="8"/>
      <c r="D214" s="22"/>
      <c r="E214" s="9"/>
      <c r="F214" s="22">
        <f t="shared" si="9"/>
        <v>0</v>
      </c>
      <c r="G214" s="32" t="str">
        <f t="shared" si="10"/>
        <v/>
      </c>
    </row>
    <row r="215" spans="1:7" ht="20.100000000000001" customHeight="1">
      <c r="A215" s="6"/>
      <c r="B215" s="7"/>
      <c r="C215" s="8"/>
      <c r="D215" s="22"/>
      <c r="E215" s="9"/>
      <c r="F215" s="22">
        <f t="shared" si="9"/>
        <v>0</v>
      </c>
      <c r="G215" s="32" t="str">
        <f t="shared" si="10"/>
        <v/>
      </c>
    </row>
    <row r="216" spans="1:7" ht="20.100000000000001" customHeight="1">
      <c r="A216" s="10"/>
      <c r="B216" s="7"/>
      <c r="C216" s="8"/>
      <c r="D216" s="22"/>
      <c r="E216" s="9"/>
      <c r="F216" s="22">
        <f t="shared" si="9"/>
        <v>0</v>
      </c>
      <c r="G216" s="32" t="str">
        <f t="shared" si="10"/>
        <v/>
      </c>
    </row>
    <row r="217" spans="1:7" ht="20.100000000000001" customHeight="1">
      <c r="A217" s="6"/>
      <c r="B217" s="7"/>
      <c r="C217" s="8"/>
      <c r="D217" s="22"/>
      <c r="E217" s="9"/>
      <c r="F217" s="22">
        <f t="shared" si="9"/>
        <v>0</v>
      </c>
      <c r="G217" s="32" t="str">
        <f t="shared" si="10"/>
        <v/>
      </c>
    </row>
    <row r="218" spans="1:7" ht="20.100000000000001" customHeight="1">
      <c r="A218" s="10"/>
      <c r="B218" s="7"/>
      <c r="C218" s="8"/>
      <c r="D218" s="22"/>
      <c r="E218" s="9"/>
      <c r="F218" s="22">
        <f t="shared" si="9"/>
        <v>0</v>
      </c>
      <c r="G218" s="32" t="str">
        <f t="shared" si="10"/>
        <v/>
      </c>
    </row>
    <row r="219" spans="1:7" ht="20.100000000000001" customHeight="1">
      <c r="A219" s="6"/>
      <c r="B219" s="7"/>
      <c r="C219" s="8"/>
      <c r="D219" s="22"/>
      <c r="E219" s="9"/>
      <c r="F219" s="22">
        <f t="shared" si="9"/>
        <v>0</v>
      </c>
      <c r="G219" s="32" t="str">
        <f t="shared" si="10"/>
        <v/>
      </c>
    </row>
    <row r="220" spans="1:7" ht="20.100000000000001" customHeight="1">
      <c r="A220" s="10"/>
      <c r="B220" s="7"/>
      <c r="C220" s="8"/>
      <c r="D220" s="22"/>
      <c r="E220" s="9"/>
      <c r="F220" s="22">
        <f t="shared" si="9"/>
        <v>0</v>
      </c>
      <c r="G220" s="32" t="str">
        <f t="shared" si="10"/>
        <v/>
      </c>
    </row>
    <row r="221" spans="1:7" ht="20.100000000000001" customHeight="1">
      <c r="A221" s="6"/>
      <c r="B221" s="7"/>
      <c r="C221" s="8"/>
      <c r="D221" s="22"/>
      <c r="E221" s="9"/>
      <c r="F221" s="22">
        <f t="shared" si="9"/>
        <v>0</v>
      </c>
      <c r="G221" s="32" t="str">
        <f t="shared" si="10"/>
        <v/>
      </c>
    </row>
    <row r="222" spans="1:7" ht="20.100000000000001" customHeight="1">
      <c r="A222" s="10"/>
      <c r="B222" s="7"/>
      <c r="C222" s="8"/>
      <c r="D222" s="22"/>
      <c r="E222" s="9"/>
      <c r="F222" s="22">
        <f t="shared" si="9"/>
        <v>0</v>
      </c>
      <c r="G222" s="32" t="str">
        <f t="shared" si="10"/>
        <v/>
      </c>
    </row>
    <row r="223" spans="1:7" ht="20.100000000000001" customHeight="1">
      <c r="A223" s="6"/>
      <c r="B223" s="7"/>
      <c r="C223" s="8"/>
      <c r="D223" s="22"/>
      <c r="E223" s="9"/>
      <c r="F223" s="22">
        <f t="shared" si="9"/>
        <v>0</v>
      </c>
      <c r="G223" s="32" t="str">
        <f t="shared" si="10"/>
        <v/>
      </c>
    </row>
    <row r="224" spans="1:7" ht="20.100000000000001" customHeight="1">
      <c r="A224" s="10"/>
      <c r="B224" s="7"/>
      <c r="C224" s="8"/>
      <c r="D224" s="22"/>
      <c r="E224" s="9"/>
      <c r="F224" s="22">
        <f t="shared" si="9"/>
        <v>0</v>
      </c>
      <c r="G224" s="32" t="str">
        <f t="shared" si="10"/>
        <v/>
      </c>
    </row>
    <row r="225" spans="1:7" ht="20.100000000000001" customHeight="1">
      <c r="A225" s="6"/>
      <c r="B225" s="7"/>
      <c r="C225" s="8"/>
      <c r="D225" s="22"/>
      <c r="E225" s="9"/>
      <c r="F225" s="22">
        <f t="shared" si="9"/>
        <v>0</v>
      </c>
      <c r="G225" s="32" t="str">
        <f t="shared" si="10"/>
        <v/>
      </c>
    </row>
    <row r="226" spans="1:7" ht="20.100000000000001" customHeight="1">
      <c r="A226" s="10"/>
      <c r="B226" s="7"/>
      <c r="C226" s="8"/>
      <c r="D226" s="22"/>
      <c r="E226" s="9"/>
      <c r="F226" s="22">
        <f t="shared" si="9"/>
        <v>0</v>
      </c>
      <c r="G226" s="32" t="str">
        <f t="shared" si="10"/>
        <v/>
      </c>
    </row>
    <row r="227" spans="1:7" ht="20.100000000000001" customHeight="1">
      <c r="A227" s="6"/>
      <c r="B227" s="7"/>
      <c r="C227" s="8"/>
      <c r="D227" s="22"/>
      <c r="E227" s="9"/>
      <c r="F227" s="22">
        <f t="shared" si="9"/>
        <v>0</v>
      </c>
      <c r="G227" s="32" t="str">
        <f t="shared" si="10"/>
        <v/>
      </c>
    </row>
    <row r="228" spans="1:7" ht="20.100000000000001" customHeight="1">
      <c r="A228" s="10"/>
      <c r="B228" s="7"/>
      <c r="C228" s="8"/>
      <c r="D228" s="22"/>
      <c r="E228" s="9"/>
      <c r="F228" s="22">
        <f t="shared" si="9"/>
        <v>0</v>
      </c>
      <c r="G228" s="32" t="str">
        <f t="shared" si="10"/>
        <v/>
      </c>
    </row>
    <row r="229" spans="1:7" ht="20.100000000000001" customHeight="1">
      <c r="A229" s="6"/>
      <c r="B229" s="7"/>
      <c r="C229" s="8"/>
      <c r="D229" s="22"/>
      <c r="E229" s="9"/>
      <c r="F229" s="22">
        <f t="shared" si="9"/>
        <v>0</v>
      </c>
      <c r="G229" s="32" t="str">
        <f t="shared" si="10"/>
        <v/>
      </c>
    </row>
    <row r="230" spans="1:7" ht="20.100000000000001" customHeight="1">
      <c r="A230" s="10"/>
      <c r="B230" s="7"/>
      <c r="C230" s="8"/>
      <c r="D230" s="22"/>
      <c r="E230" s="9"/>
      <c r="F230" s="22">
        <f t="shared" si="9"/>
        <v>0</v>
      </c>
      <c r="G230" s="32" t="str">
        <f t="shared" si="10"/>
        <v/>
      </c>
    </row>
    <row r="231" spans="1:7" ht="20.100000000000001" customHeight="1">
      <c r="A231" s="6"/>
      <c r="B231" s="7"/>
      <c r="C231" s="8"/>
      <c r="D231" s="22"/>
      <c r="E231" s="9"/>
      <c r="F231" s="22">
        <f t="shared" si="9"/>
        <v>0</v>
      </c>
      <c r="G231" s="32" t="str">
        <f t="shared" si="10"/>
        <v/>
      </c>
    </row>
    <row r="232" spans="1:7" ht="20.100000000000001" customHeight="1">
      <c r="A232" s="10"/>
      <c r="B232" s="7"/>
      <c r="C232" s="8"/>
      <c r="D232" s="22"/>
      <c r="E232" s="9"/>
      <c r="F232" s="22">
        <f t="shared" si="9"/>
        <v>0</v>
      </c>
      <c r="G232" s="32" t="str">
        <f t="shared" si="10"/>
        <v/>
      </c>
    </row>
    <row r="233" spans="1:7" ht="20.100000000000001" customHeight="1">
      <c r="A233" s="6"/>
      <c r="B233" s="7"/>
      <c r="C233" s="8"/>
      <c r="D233" s="22"/>
      <c r="E233" s="9"/>
      <c r="F233" s="22">
        <f t="shared" si="9"/>
        <v>0</v>
      </c>
      <c r="G233" s="32" t="str">
        <f t="shared" si="10"/>
        <v/>
      </c>
    </row>
    <row r="234" spans="1:7" ht="20.100000000000001" customHeight="1">
      <c r="A234" s="10"/>
      <c r="B234" s="7"/>
      <c r="C234" s="8"/>
      <c r="D234" s="22"/>
      <c r="E234" s="9"/>
      <c r="F234" s="22">
        <f t="shared" si="9"/>
        <v>0</v>
      </c>
      <c r="G234" s="32" t="str">
        <f t="shared" si="10"/>
        <v/>
      </c>
    </row>
    <row r="235" spans="1:7" ht="20.100000000000001" customHeight="1">
      <c r="A235" s="6"/>
      <c r="B235" s="7"/>
      <c r="C235" s="8"/>
      <c r="D235" s="22"/>
      <c r="E235" s="9"/>
      <c r="F235" s="22">
        <f t="shared" si="9"/>
        <v>0</v>
      </c>
      <c r="G235" s="32" t="str">
        <f t="shared" si="10"/>
        <v/>
      </c>
    </row>
    <row r="236" spans="1:7" ht="20.100000000000001" customHeight="1">
      <c r="A236" s="10"/>
      <c r="B236" s="7"/>
      <c r="C236" s="8"/>
      <c r="D236" s="22"/>
      <c r="E236" s="9"/>
      <c r="F236" s="22">
        <f t="shared" si="9"/>
        <v>0</v>
      </c>
      <c r="G236" s="32" t="str">
        <f t="shared" si="10"/>
        <v/>
      </c>
    </row>
    <row r="237" spans="1:7" ht="20.100000000000001" customHeight="1">
      <c r="A237" s="6"/>
      <c r="B237" s="7"/>
      <c r="C237" s="8"/>
      <c r="D237" s="22"/>
      <c r="E237" s="9"/>
      <c r="F237" s="22">
        <f t="shared" si="9"/>
        <v>0</v>
      </c>
      <c r="G237" s="32" t="str">
        <f t="shared" si="10"/>
        <v/>
      </c>
    </row>
    <row r="238" spans="1:7" ht="20.100000000000001" customHeight="1">
      <c r="A238" s="10"/>
      <c r="B238" s="7"/>
      <c r="C238" s="8"/>
      <c r="D238" s="22"/>
      <c r="E238" s="9"/>
      <c r="F238" s="22">
        <f t="shared" si="9"/>
        <v>0</v>
      </c>
      <c r="G238" s="32" t="str">
        <f t="shared" si="10"/>
        <v/>
      </c>
    </row>
    <row r="239" spans="1:7" ht="20.100000000000001" customHeight="1">
      <c r="A239" s="6"/>
      <c r="B239" s="7"/>
      <c r="C239" s="8"/>
      <c r="D239" s="22"/>
      <c r="E239" s="9"/>
      <c r="F239" s="22">
        <f t="shared" si="9"/>
        <v>0</v>
      </c>
      <c r="G239" s="32" t="str">
        <f t="shared" si="10"/>
        <v/>
      </c>
    </row>
    <row r="240" spans="1:7" ht="20.100000000000001" customHeight="1">
      <c r="A240" s="10"/>
      <c r="B240" s="7"/>
      <c r="C240" s="8"/>
      <c r="D240" s="22"/>
      <c r="E240" s="9"/>
      <c r="F240" s="22">
        <f t="shared" si="9"/>
        <v>0</v>
      </c>
      <c r="G240" s="32" t="str">
        <f t="shared" si="10"/>
        <v/>
      </c>
    </row>
    <row r="241" spans="1:7" ht="20.100000000000001" customHeight="1">
      <c r="A241" s="6"/>
      <c r="B241" s="7"/>
      <c r="C241" s="8"/>
      <c r="D241" s="22"/>
      <c r="E241" s="9"/>
      <c r="F241" s="22">
        <f t="shared" si="9"/>
        <v>0</v>
      </c>
      <c r="G241" s="32" t="str">
        <f t="shared" si="10"/>
        <v/>
      </c>
    </row>
    <row r="242" spans="1:7" ht="20.100000000000001" customHeight="1">
      <c r="A242" s="10"/>
      <c r="B242" s="7"/>
      <c r="C242" s="8"/>
      <c r="D242" s="22"/>
      <c r="E242" s="9"/>
      <c r="F242" s="22">
        <f t="shared" si="9"/>
        <v>0</v>
      </c>
      <c r="G242" s="32" t="str">
        <f t="shared" si="10"/>
        <v/>
      </c>
    </row>
    <row r="243" spans="1:7" ht="20.100000000000001" customHeight="1">
      <c r="A243" s="6"/>
      <c r="B243" s="7"/>
      <c r="C243" s="8"/>
      <c r="D243" s="22"/>
      <c r="E243" s="9"/>
      <c r="F243" s="22">
        <f t="shared" si="9"/>
        <v>0</v>
      </c>
      <c r="G243" s="32" t="str">
        <f t="shared" si="10"/>
        <v/>
      </c>
    </row>
    <row r="244" spans="1:7" ht="20.100000000000001" customHeight="1">
      <c r="A244" s="10"/>
      <c r="B244" s="7"/>
      <c r="C244" s="8"/>
      <c r="D244" s="22"/>
      <c r="E244" s="9"/>
      <c r="F244" s="22">
        <f t="shared" si="9"/>
        <v>0</v>
      </c>
      <c r="G244" s="32" t="str">
        <f t="shared" si="10"/>
        <v/>
      </c>
    </row>
    <row r="245" spans="1:7" ht="20.100000000000001" customHeight="1">
      <c r="A245" s="6"/>
      <c r="B245" s="7"/>
      <c r="C245" s="8"/>
      <c r="D245" s="22"/>
      <c r="E245" s="9"/>
      <c r="F245" s="22">
        <f t="shared" si="9"/>
        <v>0</v>
      </c>
      <c r="G245" s="32" t="str">
        <f t="shared" si="10"/>
        <v/>
      </c>
    </row>
    <row r="246" spans="1:7" ht="20.100000000000001" customHeight="1">
      <c r="A246" s="10"/>
      <c r="B246" s="7"/>
      <c r="C246" s="8"/>
      <c r="D246" s="22"/>
      <c r="E246" s="9"/>
      <c r="F246" s="22">
        <f t="shared" si="9"/>
        <v>0</v>
      </c>
      <c r="G246" s="32" t="str">
        <f t="shared" si="10"/>
        <v/>
      </c>
    </row>
    <row r="247" spans="1:7" ht="20.100000000000001" customHeight="1">
      <c r="A247" s="6"/>
      <c r="B247" s="7"/>
      <c r="C247" s="8"/>
      <c r="D247" s="22"/>
      <c r="E247" s="9"/>
      <c r="F247" s="22">
        <f t="shared" si="9"/>
        <v>0</v>
      </c>
      <c r="G247" s="32" t="str">
        <f t="shared" si="10"/>
        <v/>
      </c>
    </row>
    <row r="248" spans="1:7" ht="20.100000000000001" customHeight="1">
      <c r="A248" s="10"/>
      <c r="B248" s="7"/>
      <c r="C248" s="8"/>
      <c r="D248" s="22"/>
      <c r="E248" s="9"/>
      <c r="F248" s="22">
        <f t="shared" si="9"/>
        <v>0</v>
      </c>
      <c r="G248" s="32" t="str">
        <f t="shared" si="10"/>
        <v/>
      </c>
    </row>
    <row r="249" spans="1:7" ht="20.100000000000001" customHeight="1">
      <c r="A249" s="6"/>
      <c r="B249" s="7"/>
      <c r="C249" s="8"/>
      <c r="D249" s="22"/>
      <c r="E249" s="9"/>
      <c r="F249" s="22">
        <f t="shared" si="9"/>
        <v>0</v>
      </c>
      <c r="G249" s="32" t="str">
        <f t="shared" si="10"/>
        <v/>
      </c>
    </row>
    <row r="250" spans="1:7" ht="20.100000000000001" customHeight="1">
      <c r="A250" s="10"/>
      <c r="B250" s="7"/>
      <c r="C250" s="8"/>
      <c r="D250" s="22"/>
      <c r="E250" s="9"/>
      <c r="F250" s="22">
        <f t="shared" si="9"/>
        <v>0</v>
      </c>
      <c r="G250" s="32" t="str">
        <f t="shared" si="10"/>
        <v/>
      </c>
    </row>
    <row r="251" spans="1:7" ht="20.100000000000001" customHeight="1">
      <c r="A251" s="6"/>
      <c r="B251" s="7"/>
      <c r="C251" s="8"/>
      <c r="D251" s="22"/>
      <c r="E251" s="9"/>
      <c r="F251" s="22">
        <f t="shared" si="9"/>
        <v>0</v>
      </c>
      <c r="G251" s="32" t="str">
        <f t="shared" si="10"/>
        <v/>
      </c>
    </row>
    <row r="252" spans="1:7" ht="20.100000000000001" customHeight="1">
      <c r="A252" s="10"/>
      <c r="B252" s="7"/>
      <c r="C252" s="8"/>
      <c r="D252" s="22"/>
      <c r="E252" s="9"/>
      <c r="F252" s="22">
        <f t="shared" si="9"/>
        <v>0</v>
      </c>
      <c r="G252" s="32" t="str">
        <f t="shared" si="10"/>
        <v/>
      </c>
    </row>
    <row r="253" spans="1:7" ht="20.100000000000001" customHeight="1">
      <c r="A253" s="6"/>
      <c r="B253" s="7"/>
      <c r="C253" s="8"/>
      <c r="D253" s="22"/>
      <c r="E253" s="9"/>
      <c r="F253" s="22">
        <f t="shared" si="9"/>
        <v>0</v>
      </c>
      <c r="G253" s="32" t="str">
        <f t="shared" si="10"/>
        <v/>
      </c>
    </row>
    <row r="254" spans="1:7" ht="20.100000000000001" customHeight="1">
      <c r="A254" s="10"/>
      <c r="B254" s="7"/>
      <c r="C254" s="8"/>
      <c r="D254" s="22"/>
      <c r="E254" s="9"/>
      <c r="F254" s="22">
        <f t="shared" si="9"/>
        <v>0</v>
      </c>
      <c r="G254" s="32" t="str">
        <f t="shared" si="10"/>
        <v/>
      </c>
    </row>
    <row r="255" spans="1:7" ht="20.100000000000001" customHeight="1">
      <c r="A255" s="6"/>
      <c r="B255" s="7"/>
      <c r="C255" s="8"/>
      <c r="D255" s="22"/>
      <c r="E255" s="9"/>
      <c r="F255" s="22">
        <f t="shared" si="9"/>
        <v>0</v>
      </c>
      <c r="G255" s="32" t="str">
        <f t="shared" si="10"/>
        <v/>
      </c>
    </row>
    <row r="256" spans="1:7" ht="20.100000000000001" customHeight="1">
      <c r="A256" s="10"/>
      <c r="B256" s="7"/>
      <c r="C256" s="8"/>
      <c r="D256" s="22"/>
      <c r="E256" s="9"/>
      <c r="F256" s="22">
        <f t="shared" si="9"/>
        <v>0</v>
      </c>
      <c r="G256" s="32" t="str">
        <f t="shared" si="10"/>
        <v/>
      </c>
    </row>
    <row r="257" spans="1:7" ht="20.100000000000001" customHeight="1">
      <c r="A257" s="6"/>
      <c r="B257" s="7"/>
      <c r="C257" s="8"/>
      <c r="D257" s="22"/>
      <c r="E257" s="9"/>
      <c r="F257" s="22">
        <f t="shared" si="9"/>
        <v>0</v>
      </c>
      <c r="G257" s="32" t="str">
        <f t="shared" si="10"/>
        <v/>
      </c>
    </row>
    <row r="258" spans="1:7" ht="20.100000000000001" customHeight="1">
      <c r="A258" s="10"/>
      <c r="B258" s="7"/>
      <c r="C258" s="8"/>
      <c r="D258" s="22"/>
      <c r="E258" s="9"/>
      <c r="F258" s="22">
        <f t="shared" si="9"/>
        <v>0</v>
      </c>
      <c r="G258" s="32" t="str">
        <f t="shared" si="10"/>
        <v/>
      </c>
    </row>
    <row r="259" spans="1:7" ht="20.100000000000001" customHeight="1">
      <c r="A259" s="6"/>
      <c r="B259" s="7"/>
      <c r="C259" s="8"/>
      <c r="D259" s="22"/>
      <c r="E259" s="9"/>
      <c r="F259" s="22">
        <f t="shared" si="9"/>
        <v>0</v>
      </c>
      <c r="G259" s="32" t="str">
        <f t="shared" si="10"/>
        <v/>
      </c>
    </row>
    <row r="260" spans="1:7" ht="20.100000000000001" customHeight="1">
      <c r="A260" s="10"/>
      <c r="B260" s="7"/>
      <c r="C260" s="8"/>
      <c r="D260" s="22"/>
      <c r="E260" s="9"/>
      <c r="F260" s="22">
        <f t="shared" si="9"/>
        <v>0</v>
      </c>
      <c r="G260" s="32" t="str">
        <f t="shared" si="10"/>
        <v/>
      </c>
    </row>
    <row r="261" spans="1:7" ht="20.100000000000001" customHeight="1">
      <c r="A261" s="6"/>
      <c r="B261" s="7"/>
      <c r="C261" s="8"/>
      <c r="D261" s="22"/>
      <c r="E261" s="9"/>
      <c r="F261" s="22">
        <f t="shared" si="9"/>
        <v>0</v>
      </c>
      <c r="G261" s="32" t="str">
        <f t="shared" si="10"/>
        <v/>
      </c>
    </row>
    <row r="262" spans="1:7" ht="20.100000000000001" customHeight="1">
      <c r="A262" s="10"/>
      <c r="B262" s="7"/>
      <c r="C262" s="8"/>
      <c r="D262" s="22"/>
      <c r="E262" s="9"/>
      <c r="F262" s="22">
        <f t="shared" si="9"/>
        <v>0</v>
      </c>
      <c r="G262" s="32" t="str">
        <f t="shared" si="10"/>
        <v/>
      </c>
    </row>
    <row r="263" spans="1:7" ht="20.100000000000001" customHeight="1">
      <c r="A263" s="6"/>
      <c r="B263" s="7"/>
      <c r="C263" s="8"/>
      <c r="D263" s="22"/>
      <c r="E263" s="9"/>
      <c r="F263" s="22">
        <f t="shared" si="9"/>
        <v>0</v>
      </c>
      <c r="G263" s="32" t="str">
        <f t="shared" si="10"/>
        <v/>
      </c>
    </row>
    <row r="264" spans="1:7" ht="20.100000000000001" customHeight="1">
      <c r="A264" s="10"/>
      <c r="B264" s="7"/>
      <c r="C264" s="8"/>
      <c r="D264" s="22"/>
      <c r="E264" s="9"/>
      <c r="F264" s="22">
        <f t="shared" si="9"/>
        <v>0</v>
      </c>
      <c r="G264" s="32" t="str">
        <f t="shared" si="10"/>
        <v/>
      </c>
    </row>
    <row r="265" spans="1:7" ht="20.100000000000001" customHeight="1">
      <c r="A265" s="6"/>
      <c r="B265" s="7"/>
      <c r="C265" s="8"/>
      <c r="D265" s="22"/>
      <c r="E265" s="9"/>
      <c r="F265" s="22">
        <f t="shared" si="9"/>
        <v>0</v>
      </c>
      <c r="G265" s="32" t="str">
        <f t="shared" si="10"/>
        <v/>
      </c>
    </row>
    <row r="266" spans="1:7" ht="20.100000000000001" customHeight="1">
      <c r="A266" s="10"/>
      <c r="B266" s="7"/>
      <c r="C266" s="8"/>
      <c r="D266" s="22"/>
      <c r="E266" s="9"/>
      <c r="F266" s="22">
        <f t="shared" ref="F266:F329" si="11">IF(E266&gt;D266,D266,E266)</f>
        <v>0</v>
      </c>
      <c r="G266" s="32" t="str">
        <f t="shared" ref="G266:G329" si="12">IFERROR(F266/D266,"")</f>
        <v/>
      </c>
    </row>
    <row r="267" spans="1:7" ht="20.100000000000001" customHeight="1">
      <c r="A267" s="6"/>
      <c r="B267" s="7"/>
      <c r="C267" s="8"/>
      <c r="D267" s="22"/>
      <c r="E267" s="9"/>
      <c r="F267" s="22">
        <f t="shared" si="11"/>
        <v>0</v>
      </c>
      <c r="G267" s="32" t="str">
        <f t="shared" si="12"/>
        <v/>
      </c>
    </row>
    <row r="268" spans="1:7" ht="20.100000000000001" customHeight="1">
      <c r="A268" s="10"/>
      <c r="B268" s="7"/>
      <c r="C268" s="8"/>
      <c r="D268" s="22"/>
      <c r="E268" s="9"/>
      <c r="F268" s="22">
        <f t="shared" si="11"/>
        <v>0</v>
      </c>
      <c r="G268" s="32" t="str">
        <f t="shared" si="12"/>
        <v/>
      </c>
    </row>
    <row r="269" spans="1:7" ht="20.100000000000001" customHeight="1">
      <c r="A269" s="6"/>
      <c r="B269" s="7"/>
      <c r="C269" s="8"/>
      <c r="D269" s="22"/>
      <c r="E269" s="9"/>
      <c r="F269" s="22">
        <f t="shared" si="11"/>
        <v>0</v>
      </c>
      <c r="G269" s="32" t="str">
        <f t="shared" si="12"/>
        <v/>
      </c>
    </row>
    <row r="270" spans="1:7" ht="20.100000000000001" customHeight="1">
      <c r="A270" s="10"/>
      <c r="B270" s="7"/>
      <c r="C270" s="8"/>
      <c r="D270" s="22"/>
      <c r="E270" s="9"/>
      <c r="F270" s="22">
        <f t="shared" si="11"/>
        <v>0</v>
      </c>
      <c r="G270" s="32" t="str">
        <f t="shared" si="12"/>
        <v/>
      </c>
    </row>
    <row r="271" spans="1:7" ht="20.100000000000001" customHeight="1">
      <c r="A271" s="6"/>
      <c r="B271" s="7"/>
      <c r="C271" s="8"/>
      <c r="D271" s="22"/>
      <c r="E271" s="9"/>
      <c r="F271" s="22">
        <f t="shared" si="11"/>
        <v>0</v>
      </c>
      <c r="G271" s="32" t="str">
        <f t="shared" si="12"/>
        <v/>
      </c>
    </row>
    <row r="272" spans="1:7" ht="20.100000000000001" customHeight="1">
      <c r="A272" s="10"/>
      <c r="B272" s="7"/>
      <c r="C272" s="8"/>
      <c r="D272" s="22"/>
      <c r="E272" s="9"/>
      <c r="F272" s="22">
        <f t="shared" si="11"/>
        <v>0</v>
      </c>
      <c r="G272" s="32" t="str">
        <f t="shared" si="12"/>
        <v/>
      </c>
    </row>
    <row r="273" spans="1:7" ht="20.100000000000001" customHeight="1">
      <c r="A273" s="6"/>
      <c r="B273" s="7"/>
      <c r="C273" s="8"/>
      <c r="D273" s="22"/>
      <c r="E273" s="9"/>
      <c r="F273" s="22">
        <f t="shared" si="11"/>
        <v>0</v>
      </c>
      <c r="G273" s="32" t="str">
        <f t="shared" si="12"/>
        <v/>
      </c>
    </row>
    <row r="274" spans="1:7" ht="20.100000000000001" customHeight="1">
      <c r="A274" s="10"/>
      <c r="B274" s="7"/>
      <c r="C274" s="8"/>
      <c r="D274" s="22"/>
      <c r="E274" s="9"/>
      <c r="F274" s="22">
        <f t="shared" si="11"/>
        <v>0</v>
      </c>
      <c r="G274" s="32" t="str">
        <f t="shared" si="12"/>
        <v/>
      </c>
    </row>
    <row r="275" spans="1:7" ht="20.100000000000001" customHeight="1">
      <c r="A275" s="6"/>
      <c r="B275" s="7"/>
      <c r="C275" s="8"/>
      <c r="D275" s="22"/>
      <c r="E275" s="9"/>
      <c r="F275" s="22">
        <f t="shared" si="11"/>
        <v>0</v>
      </c>
      <c r="G275" s="32" t="str">
        <f t="shared" si="12"/>
        <v/>
      </c>
    </row>
    <row r="276" spans="1:7" ht="20.100000000000001" customHeight="1">
      <c r="A276" s="10"/>
      <c r="B276" s="7"/>
      <c r="C276" s="8"/>
      <c r="D276" s="22"/>
      <c r="E276" s="9"/>
      <c r="F276" s="22">
        <f t="shared" si="11"/>
        <v>0</v>
      </c>
      <c r="G276" s="32" t="str">
        <f t="shared" si="12"/>
        <v/>
      </c>
    </row>
    <row r="277" spans="1:7" ht="20.100000000000001" customHeight="1">
      <c r="A277" s="6"/>
      <c r="B277" s="7"/>
      <c r="C277" s="8"/>
      <c r="D277" s="22"/>
      <c r="E277" s="9"/>
      <c r="F277" s="22">
        <f t="shared" si="11"/>
        <v>0</v>
      </c>
      <c r="G277" s="32" t="str">
        <f t="shared" si="12"/>
        <v/>
      </c>
    </row>
    <row r="278" spans="1:7" ht="20.100000000000001" customHeight="1">
      <c r="A278" s="10"/>
      <c r="B278" s="7"/>
      <c r="C278" s="8"/>
      <c r="D278" s="22"/>
      <c r="E278" s="9"/>
      <c r="F278" s="22">
        <f t="shared" si="11"/>
        <v>0</v>
      </c>
      <c r="G278" s="32" t="str">
        <f t="shared" si="12"/>
        <v/>
      </c>
    </row>
    <row r="279" spans="1:7" ht="20.100000000000001" customHeight="1">
      <c r="A279" s="6"/>
      <c r="B279" s="7"/>
      <c r="C279" s="8"/>
      <c r="D279" s="22"/>
      <c r="E279" s="9"/>
      <c r="F279" s="22">
        <f t="shared" si="11"/>
        <v>0</v>
      </c>
      <c r="G279" s="32" t="str">
        <f t="shared" si="12"/>
        <v/>
      </c>
    </row>
    <row r="280" spans="1:7" ht="20.100000000000001" customHeight="1">
      <c r="A280" s="10"/>
      <c r="B280" s="7"/>
      <c r="C280" s="8"/>
      <c r="D280" s="22"/>
      <c r="E280" s="9"/>
      <c r="F280" s="22">
        <f t="shared" si="11"/>
        <v>0</v>
      </c>
      <c r="G280" s="32" t="str">
        <f t="shared" si="12"/>
        <v/>
      </c>
    </row>
    <row r="281" spans="1:7" ht="20.100000000000001" customHeight="1">
      <c r="A281" s="6"/>
      <c r="B281" s="7"/>
      <c r="C281" s="8"/>
      <c r="D281" s="22"/>
      <c r="E281" s="9"/>
      <c r="F281" s="22">
        <f t="shared" si="11"/>
        <v>0</v>
      </c>
      <c r="G281" s="32" t="str">
        <f t="shared" si="12"/>
        <v/>
      </c>
    </row>
    <row r="282" spans="1:7" ht="20.100000000000001" customHeight="1">
      <c r="A282" s="10"/>
      <c r="B282" s="7"/>
      <c r="C282" s="8"/>
      <c r="D282" s="22"/>
      <c r="E282" s="9"/>
      <c r="F282" s="22">
        <f t="shared" si="11"/>
        <v>0</v>
      </c>
      <c r="G282" s="32" t="str">
        <f t="shared" si="12"/>
        <v/>
      </c>
    </row>
    <row r="283" spans="1:7" ht="20.100000000000001" customHeight="1">
      <c r="A283" s="10"/>
      <c r="B283" s="7"/>
      <c r="C283" s="8"/>
      <c r="D283" s="22"/>
      <c r="E283" s="9"/>
      <c r="F283" s="22">
        <f t="shared" si="11"/>
        <v>0</v>
      </c>
      <c r="G283" s="32" t="str">
        <f t="shared" si="12"/>
        <v/>
      </c>
    </row>
    <row r="284" spans="1:7" ht="20.100000000000001" customHeight="1">
      <c r="A284" s="6"/>
      <c r="B284" s="7"/>
      <c r="C284" s="8"/>
      <c r="D284" s="22"/>
      <c r="E284" s="9"/>
      <c r="F284" s="22">
        <f t="shared" si="11"/>
        <v>0</v>
      </c>
      <c r="G284" s="32" t="str">
        <f t="shared" si="12"/>
        <v/>
      </c>
    </row>
    <row r="285" spans="1:7" ht="20.100000000000001" customHeight="1">
      <c r="A285" s="10"/>
      <c r="B285" s="7"/>
      <c r="C285" s="8"/>
      <c r="D285" s="22"/>
      <c r="E285" s="9"/>
      <c r="F285" s="22">
        <f t="shared" si="11"/>
        <v>0</v>
      </c>
      <c r="G285" s="32" t="str">
        <f t="shared" si="12"/>
        <v/>
      </c>
    </row>
    <row r="286" spans="1:7" ht="20.100000000000001" customHeight="1">
      <c r="A286" s="6"/>
      <c r="B286" s="7"/>
      <c r="C286" s="8"/>
      <c r="D286" s="22"/>
      <c r="E286" s="9"/>
      <c r="F286" s="22">
        <f t="shared" si="11"/>
        <v>0</v>
      </c>
      <c r="G286" s="32" t="str">
        <f t="shared" si="12"/>
        <v/>
      </c>
    </row>
    <row r="287" spans="1:7" ht="20.100000000000001" customHeight="1">
      <c r="A287" s="10"/>
      <c r="B287" s="7"/>
      <c r="C287" s="8"/>
      <c r="D287" s="22"/>
      <c r="E287" s="9"/>
      <c r="F287" s="22">
        <f t="shared" si="11"/>
        <v>0</v>
      </c>
      <c r="G287" s="32" t="str">
        <f t="shared" si="12"/>
        <v/>
      </c>
    </row>
    <row r="288" spans="1:7" ht="20.100000000000001" customHeight="1">
      <c r="A288" s="6"/>
      <c r="B288" s="7"/>
      <c r="C288" s="8"/>
      <c r="D288" s="22"/>
      <c r="E288" s="9"/>
      <c r="F288" s="22">
        <f t="shared" si="11"/>
        <v>0</v>
      </c>
      <c r="G288" s="32" t="str">
        <f t="shared" si="12"/>
        <v/>
      </c>
    </row>
    <row r="289" spans="1:7" ht="20.100000000000001" customHeight="1">
      <c r="A289" s="10"/>
      <c r="B289" s="7"/>
      <c r="C289" s="8"/>
      <c r="D289" s="22"/>
      <c r="E289" s="9"/>
      <c r="F289" s="22">
        <f t="shared" si="11"/>
        <v>0</v>
      </c>
      <c r="G289" s="32" t="str">
        <f t="shared" si="12"/>
        <v/>
      </c>
    </row>
    <row r="290" spans="1:7" ht="20.100000000000001" customHeight="1">
      <c r="A290" s="6"/>
      <c r="B290" s="7"/>
      <c r="C290" s="8"/>
      <c r="D290" s="22"/>
      <c r="E290" s="9"/>
      <c r="F290" s="22">
        <f t="shared" si="11"/>
        <v>0</v>
      </c>
      <c r="G290" s="32" t="str">
        <f t="shared" si="12"/>
        <v/>
      </c>
    </row>
    <row r="291" spans="1:7" ht="20.100000000000001" customHeight="1">
      <c r="A291" s="10"/>
      <c r="B291" s="7"/>
      <c r="C291" s="8"/>
      <c r="D291" s="22"/>
      <c r="E291" s="9"/>
      <c r="F291" s="22">
        <f t="shared" si="11"/>
        <v>0</v>
      </c>
      <c r="G291" s="32" t="str">
        <f t="shared" si="12"/>
        <v/>
      </c>
    </row>
    <row r="292" spans="1:7" ht="20.100000000000001" customHeight="1">
      <c r="A292" s="6"/>
      <c r="B292" s="7"/>
      <c r="C292" s="8"/>
      <c r="D292" s="22"/>
      <c r="E292" s="9"/>
      <c r="F292" s="22">
        <f t="shared" si="11"/>
        <v>0</v>
      </c>
      <c r="G292" s="32" t="str">
        <f t="shared" si="12"/>
        <v/>
      </c>
    </row>
    <row r="293" spans="1:7" ht="20.100000000000001" customHeight="1">
      <c r="A293" s="10"/>
      <c r="B293" s="7"/>
      <c r="C293" s="8"/>
      <c r="D293" s="22"/>
      <c r="E293" s="9"/>
      <c r="F293" s="22">
        <f t="shared" si="11"/>
        <v>0</v>
      </c>
      <c r="G293" s="32" t="str">
        <f t="shared" si="12"/>
        <v/>
      </c>
    </row>
    <row r="294" spans="1:7" ht="20.100000000000001" customHeight="1">
      <c r="A294" s="6"/>
      <c r="B294" s="7"/>
      <c r="C294" s="8"/>
      <c r="D294" s="22"/>
      <c r="E294" s="9"/>
      <c r="F294" s="22">
        <f t="shared" si="11"/>
        <v>0</v>
      </c>
      <c r="G294" s="32" t="str">
        <f t="shared" si="12"/>
        <v/>
      </c>
    </row>
    <row r="295" spans="1:7" ht="20.100000000000001" customHeight="1">
      <c r="A295" s="10"/>
      <c r="B295" s="7"/>
      <c r="C295" s="8"/>
      <c r="D295" s="22"/>
      <c r="E295" s="9"/>
      <c r="F295" s="22">
        <f t="shared" si="11"/>
        <v>0</v>
      </c>
      <c r="G295" s="32" t="str">
        <f t="shared" si="12"/>
        <v/>
      </c>
    </row>
    <row r="296" spans="1:7" ht="20.100000000000001" customHeight="1">
      <c r="A296" s="6"/>
      <c r="B296" s="7"/>
      <c r="C296" s="8"/>
      <c r="D296" s="22"/>
      <c r="E296" s="9"/>
      <c r="F296" s="22">
        <f t="shared" si="11"/>
        <v>0</v>
      </c>
      <c r="G296" s="32" t="str">
        <f t="shared" si="12"/>
        <v/>
      </c>
    </row>
    <row r="297" spans="1:7" ht="20.100000000000001" customHeight="1">
      <c r="A297" s="10"/>
      <c r="B297" s="7"/>
      <c r="C297" s="8"/>
      <c r="D297" s="22"/>
      <c r="E297" s="9"/>
      <c r="F297" s="22">
        <f t="shared" si="11"/>
        <v>0</v>
      </c>
      <c r="G297" s="32" t="str">
        <f t="shared" si="12"/>
        <v/>
      </c>
    </row>
    <row r="298" spans="1:7" ht="20.100000000000001" customHeight="1">
      <c r="A298" s="6"/>
      <c r="B298" s="7"/>
      <c r="C298" s="8"/>
      <c r="D298" s="22"/>
      <c r="E298" s="9"/>
      <c r="F298" s="22">
        <f t="shared" si="11"/>
        <v>0</v>
      </c>
      <c r="G298" s="32" t="str">
        <f t="shared" si="12"/>
        <v/>
      </c>
    </row>
    <row r="299" spans="1:7" ht="20.100000000000001" customHeight="1">
      <c r="A299" s="10"/>
      <c r="B299" s="7"/>
      <c r="C299" s="8"/>
      <c r="D299" s="22"/>
      <c r="E299" s="9"/>
      <c r="F299" s="22">
        <f t="shared" si="11"/>
        <v>0</v>
      </c>
      <c r="G299" s="32" t="str">
        <f t="shared" si="12"/>
        <v/>
      </c>
    </row>
    <row r="300" spans="1:7" ht="20.100000000000001" customHeight="1">
      <c r="A300" s="6"/>
      <c r="B300" s="7"/>
      <c r="C300" s="8"/>
      <c r="D300" s="22"/>
      <c r="E300" s="9"/>
      <c r="F300" s="22">
        <f t="shared" si="11"/>
        <v>0</v>
      </c>
      <c r="G300" s="32" t="str">
        <f t="shared" si="12"/>
        <v/>
      </c>
    </row>
    <row r="301" spans="1:7" ht="20.100000000000001" customHeight="1">
      <c r="A301" s="10"/>
      <c r="B301" s="7"/>
      <c r="C301" s="8"/>
      <c r="D301" s="22"/>
      <c r="E301" s="9"/>
      <c r="F301" s="22">
        <f t="shared" si="11"/>
        <v>0</v>
      </c>
      <c r="G301" s="32" t="str">
        <f t="shared" si="12"/>
        <v/>
      </c>
    </row>
    <row r="302" spans="1:7" ht="20.100000000000001" customHeight="1">
      <c r="A302" s="6"/>
      <c r="B302" s="7"/>
      <c r="C302" s="8"/>
      <c r="D302" s="22"/>
      <c r="E302" s="9"/>
      <c r="F302" s="22">
        <f t="shared" si="11"/>
        <v>0</v>
      </c>
      <c r="G302" s="32" t="str">
        <f t="shared" si="12"/>
        <v/>
      </c>
    </row>
    <row r="303" spans="1:7" ht="20.100000000000001" customHeight="1">
      <c r="A303" s="10"/>
      <c r="B303" s="7"/>
      <c r="C303" s="8"/>
      <c r="D303" s="22"/>
      <c r="E303" s="9"/>
      <c r="F303" s="22">
        <f t="shared" si="11"/>
        <v>0</v>
      </c>
      <c r="G303" s="32" t="str">
        <f t="shared" si="12"/>
        <v/>
      </c>
    </row>
    <row r="304" spans="1:7" ht="20.100000000000001" customHeight="1">
      <c r="A304" s="6"/>
      <c r="B304" s="7"/>
      <c r="C304" s="8"/>
      <c r="D304" s="22"/>
      <c r="E304" s="9"/>
      <c r="F304" s="22">
        <f t="shared" si="11"/>
        <v>0</v>
      </c>
      <c r="G304" s="32" t="str">
        <f t="shared" si="12"/>
        <v/>
      </c>
    </row>
    <row r="305" spans="1:7" ht="20.100000000000001" customHeight="1">
      <c r="A305" s="10"/>
      <c r="B305" s="7"/>
      <c r="C305" s="8"/>
      <c r="D305" s="22"/>
      <c r="E305" s="9"/>
      <c r="F305" s="22">
        <f t="shared" si="11"/>
        <v>0</v>
      </c>
      <c r="G305" s="32" t="str">
        <f t="shared" si="12"/>
        <v/>
      </c>
    </row>
    <row r="306" spans="1:7" ht="20.100000000000001" customHeight="1">
      <c r="A306" s="6"/>
      <c r="B306" s="7"/>
      <c r="C306" s="8"/>
      <c r="D306" s="22"/>
      <c r="E306" s="9"/>
      <c r="F306" s="22">
        <f t="shared" si="11"/>
        <v>0</v>
      </c>
      <c r="G306" s="32" t="str">
        <f t="shared" si="12"/>
        <v/>
      </c>
    </row>
    <row r="307" spans="1:7" ht="20.100000000000001" customHeight="1">
      <c r="A307" s="10"/>
      <c r="B307" s="7"/>
      <c r="C307" s="8"/>
      <c r="D307" s="22"/>
      <c r="E307" s="9"/>
      <c r="F307" s="22">
        <f t="shared" si="11"/>
        <v>0</v>
      </c>
      <c r="G307" s="32" t="str">
        <f t="shared" si="12"/>
        <v/>
      </c>
    </row>
    <row r="308" spans="1:7" ht="20.100000000000001" customHeight="1">
      <c r="A308" s="6"/>
      <c r="B308" s="7"/>
      <c r="C308" s="8"/>
      <c r="D308" s="22"/>
      <c r="E308" s="9"/>
      <c r="F308" s="22">
        <f t="shared" si="11"/>
        <v>0</v>
      </c>
      <c r="G308" s="32" t="str">
        <f t="shared" si="12"/>
        <v/>
      </c>
    </row>
    <row r="309" spans="1:7" ht="20.100000000000001" customHeight="1">
      <c r="A309" s="10"/>
      <c r="B309" s="7"/>
      <c r="C309" s="8"/>
      <c r="D309" s="22"/>
      <c r="E309" s="9"/>
      <c r="F309" s="22">
        <f t="shared" si="11"/>
        <v>0</v>
      </c>
      <c r="G309" s="32" t="str">
        <f t="shared" si="12"/>
        <v/>
      </c>
    </row>
    <row r="310" spans="1:7" ht="20.100000000000001" customHeight="1">
      <c r="A310" s="6"/>
      <c r="B310" s="7"/>
      <c r="C310" s="8"/>
      <c r="D310" s="22"/>
      <c r="E310" s="9"/>
      <c r="F310" s="22">
        <f t="shared" si="11"/>
        <v>0</v>
      </c>
      <c r="G310" s="32" t="str">
        <f t="shared" si="12"/>
        <v/>
      </c>
    </row>
    <row r="311" spans="1:7" ht="20.100000000000001" customHeight="1">
      <c r="A311" s="10"/>
      <c r="B311" s="7"/>
      <c r="C311" s="8"/>
      <c r="D311" s="22"/>
      <c r="E311" s="9"/>
      <c r="F311" s="22">
        <f t="shared" si="11"/>
        <v>0</v>
      </c>
      <c r="G311" s="32" t="str">
        <f t="shared" si="12"/>
        <v/>
      </c>
    </row>
    <row r="312" spans="1:7" ht="20.100000000000001" customHeight="1">
      <c r="A312" s="6"/>
      <c r="B312" s="7"/>
      <c r="C312" s="8"/>
      <c r="D312" s="22"/>
      <c r="E312" s="9"/>
      <c r="F312" s="22">
        <f t="shared" si="11"/>
        <v>0</v>
      </c>
      <c r="G312" s="32" t="str">
        <f t="shared" si="12"/>
        <v/>
      </c>
    </row>
    <row r="313" spans="1:7" ht="20.100000000000001" customHeight="1">
      <c r="A313" s="10"/>
      <c r="B313" s="7"/>
      <c r="C313" s="8"/>
      <c r="D313" s="22"/>
      <c r="E313" s="9"/>
      <c r="F313" s="22">
        <f t="shared" si="11"/>
        <v>0</v>
      </c>
      <c r="G313" s="32" t="str">
        <f t="shared" si="12"/>
        <v/>
      </c>
    </row>
    <row r="314" spans="1:7" ht="20.100000000000001" customHeight="1">
      <c r="A314" s="6"/>
      <c r="B314" s="7"/>
      <c r="C314" s="8"/>
      <c r="D314" s="22"/>
      <c r="E314" s="9"/>
      <c r="F314" s="22">
        <f t="shared" si="11"/>
        <v>0</v>
      </c>
      <c r="G314" s="32" t="str">
        <f t="shared" si="12"/>
        <v/>
      </c>
    </row>
    <row r="315" spans="1:7" ht="20.100000000000001" customHeight="1">
      <c r="A315" s="10"/>
      <c r="B315" s="7"/>
      <c r="C315" s="8"/>
      <c r="D315" s="22"/>
      <c r="E315" s="9"/>
      <c r="F315" s="22">
        <f t="shared" si="11"/>
        <v>0</v>
      </c>
      <c r="G315" s="32" t="str">
        <f t="shared" si="12"/>
        <v/>
      </c>
    </row>
    <row r="316" spans="1:7" ht="20.100000000000001" customHeight="1">
      <c r="A316" s="6"/>
      <c r="B316" s="7"/>
      <c r="C316" s="8"/>
      <c r="D316" s="22"/>
      <c r="E316" s="9"/>
      <c r="F316" s="22">
        <f t="shared" si="11"/>
        <v>0</v>
      </c>
      <c r="G316" s="32" t="str">
        <f t="shared" si="12"/>
        <v/>
      </c>
    </row>
    <row r="317" spans="1:7" ht="20.100000000000001" customHeight="1">
      <c r="A317" s="10"/>
      <c r="B317" s="7"/>
      <c r="C317" s="8"/>
      <c r="D317" s="22"/>
      <c r="E317" s="9"/>
      <c r="F317" s="22">
        <f t="shared" si="11"/>
        <v>0</v>
      </c>
      <c r="G317" s="32" t="str">
        <f t="shared" si="12"/>
        <v/>
      </c>
    </row>
    <row r="318" spans="1:7" ht="20.100000000000001" customHeight="1">
      <c r="A318" s="10"/>
      <c r="B318" s="7"/>
      <c r="C318" s="8"/>
      <c r="D318" s="22"/>
      <c r="E318" s="9"/>
      <c r="F318" s="22">
        <f t="shared" si="11"/>
        <v>0</v>
      </c>
      <c r="G318" s="32" t="str">
        <f t="shared" si="12"/>
        <v/>
      </c>
    </row>
    <row r="319" spans="1:7" ht="20.100000000000001" customHeight="1">
      <c r="A319" s="6"/>
      <c r="B319" s="7"/>
      <c r="C319" s="8"/>
      <c r="D319" s="22"/>
      <c r="E319" s="9"/>
      <c r="F319" s="22">
        <f t="shared" si="11"/>
        <v>0</v>
      </c>
      <c r="G319" s="32" t="str">
        <f t="shared" si="12"/>
        <v/>
      </c>
    </row>
    <row r="320" spans="1:7" ht="20.100000000000001" customHeight="1">
      <c r="A320" s="10"/>
      <c r="B320" s="7"/>
      <c r="C320" s="8"/>
      <c r="D320" s="22"/>
      <c r="E320" s="9"/>
      <c r="F320" s="22">
        <f t="shared" si="11"/>
        <v>0</v>
      </c>
      <c r="G320" s="32" t="str">
        <f t="shared" si="12"/>
        <v/>
      </c>
    </row>
    <row r="321" spans="1:7" ht="20.100000000000001" customHeight="1">
      <c r="A321" s="6"/>
      <c r="B321" s="7"/>
      <c r="C321" s="8"/>
      <c r="D321" s="22"/>
      <c r="E321" s="9"/>
      <c r="F321" s="22">
        <f t="shared" si="11"/>
        <v>0</v>
      </c>
      <c r="G321" s="32" t="str">
        <f t="shared" si="12"/>
        <v/>
      </c>
    </row>
    <row r="322" spans="1:7" ht="20.100000000000001" customHeight="1">
      <c r="A322" s="10"/>
      <c r="B322" s="7"/>
      <c r="C322" s="8"/>
      <c r="D322" s="22"/>
      <c r="E322" s="9"/>
      <c r="F322" s="22">
        <f t="shared" si="11"/>
        <v>0</v>
      </c>
      <c r="G322" s="32" t="str">
        <f t="shared" si="12"/>
        <v/>
      </c>
    </row>
    <row r="323" spans="1:7" ht="20.100000000000001" customHeight="1">
      <c r="A323" s="6"/>
      <c r="B323" s="7"/>
      <c r="C323" s="8"/>
      <c r="D323" s="22"/>
      <c r="E323" s="9"/>
      <c r="F323" s="22">
        <f t="shared" si="11"/>
        <v>0</v>
      </c>
      <c r="G323" s="32" t="str">
        <f t="shared" si="12"/>
        <v/>
      </c>
    </row>
    <row r="324" spans="1:7" ht="20.100000000000001" customHeight="1">
      <c r="A324" s="10"/>
      <c r="B324" s="7"/>
      <c r="C324" s="8"/>
      <c r="D324" s="22"/>
      <c r="E324" s="9"/>
      <c r="F324" s="22">
        <f t="shared" si="11"/>
        <v>0</v>
      </c>
      <c r="G324" s="32" t="str">
        <f t="shared" si="12"/>
        <v/>
      </c>
    </row>
    <row r="325" spans="1:7" ht="20.100000000000001" customHeight="1">
      <c r="A325" s="6"/>
      <c r="B325" s="7"/>
      <c r="C325" s="8"/>
      <c r="D325" s="22"/>
      <c r="E325" s="9"/>
      <c r="F325" s="22">
        <f t="shared" si="11"/>
        <v>0</v>
      </c>
      <c r="G325" s="32" t="str">
        <f t="shared" si="12"/>
        <v/>
      </c>
    </row>
    <row r="326" spans="1:7" ht="20.100000000000001" customHeight="1">
      <c r="A326" s="10"/>
      <c r="B326" s="7"/>
      <c r="C326" s="8"/>
      <c r="D326" s="22"/>
      <c r="E326" s="9"/>
      <c r="F326" s="22">
        <f t="shared" si="11"/>
        <v>0</v>
      </c>
      <c r="G326" s="32" t="str">
        <f t="shared" si="12"/>
        <v/>
      </c>
    </row>
    <row r="327" spans="1:7" ht="20.100000000000001" customHeight="1">
      <c r="A327" s="6"/>
      <c r="B327" s="7"/>
      <c r="C327" s="8"/>
      <c r="D327" s="22"/>
      <c r="E327" s="9"/>
      <c r="F327" s="22">
        <f t="shared" si="11"/>
        <v>0</v>
      </c>
      <c r="G327" s="32" t="str">
        <f t="shared" si="12"/>
        <v/>
      </c>
    </row>
    <row r="328" spans="1:7" ht="20.100000000000001" customHeight="1">
      <c r="A328" s="10"/>
      <c r="B328" s="7"/>
      <c r="C328" s="8"/>
      <c r="D328" s="22"/>
      <c r="E328" s="9"/>
      <c r="F328" s="22">
        <f t="shared" si="11"/>
        <v>0</v>
      </c>
      <c r="G328" s="32" t="str">
        <f t="shared" si="12"/>
        <v/>
      </c>
    </row>
    <row r="329" spans="1:7" ht="20.100000000000001" customHeight="1">
      <c r="A329" s="6"/>
      <c r="B329" s="7"/>
      <c r="C329" s="8"/>
      <c r="D329" s="22"/>
      <c r="E329" s="9"/>
      <c r="F329" s="22">
        <f t="shared" si="11"/>
        <v>0</v>
      </c>
      <c r="G329" s="32" t="str">
        <f t="shared" si="12"/>
        <v/>
      </c>
    </row>
    <row r="330" spans="1:7" ht="20.100000000000001" customHeight="1">
      <c r="A330" s="10"/>
      <c r="B330" s="7"/>
      <c r="C330" s="8"/>
      <c r="D330" s="22"/>
      <c r="E330" s="9"/>
      <c r="F330" s="22">
        <f t="shared" ref="F330:F359" si="13">IF(E330&gt;D330,D330,E330)</f>
        <v>0</v>
      </c>
      <c r="G330" s="32" t="str">
        <f t="shared" ref="G330:G359" si="14">IFERROR(F330/D330,"")</f>
        <v/>
      </c>
    </row>
    <row r="331" spans="1:7" ht="20.100000000000001" customHeight="1">
      <c r="A331" s="6"/>
      <c r="B331" s="7"/>
      <c r="C331" s="8"/>
      <c r="D331" s="22"/>
      <c r="E331" s="9"/>
      <c r="F331" s="22">
        <f t="shared" si="13"/>
        <v>0</v>
      </c>
      <c r="G331" s="32" t="str">
        <f t="shared" si="14"/>
        <v/>
      </c>
    </row>
    <row r="332" spans="1:7" ht="20.100000000000001" customHeight="1">
      <c r="A332" s="10"/>
      <c r="B332" s="7"/>
      <c r="C332" s="8"/>
      <c r="D332" s="22"/>
      <c r="E332" s="9"/>
      <c r="F332" s="22">
        <f t="shared" si="13"/>
        <v>0</v>
      </c>
      <c r="G332" s="32" t="str">
        <f t="shared" si="14"/>
        <v/>
      </c>
    </row>
    <row r="333" spans="1:7" ht="20.100000000000001" customHeight="1">
      <c r="A333" s="6"/>
      <c r="B333" s="7"/>
      <c r="C333" s="8"/>
      <c r="D333" s="22"/>
      <c r="E333" s="9"/>
      <c r="F333" s="22">
        <f t="shared" si="13"/>
        <v>0</v>
      </c>
      <c r="G333" s="32" t="str">
        <f t="shared" si="14"/>
        <v/>
      </c>
    </row>
    <row r="334" spans="1:7" ht="20.100000000000001" customHeight="1">
      <c r="A334" s="10"/>
      <c r="B334" s="7"/>
      <c r="C334" s="8"/>
      <c r="D334" s="22"/>
      <c r="E334" s="9"/>
      <c r="F334" s="22">
        <f t="shared" si="13"/>
        <v>0</v>
      </c>
      <c r="G334" s="32" t="str">
        <f t="shared" si="14"/>
        <v/>
      </c>
    </row>
    <row r="335" spans="1:7" ht="20.100000000000001" customHeight="1">
      <c r="A335" s="6"/>
      <c r="B335" s="7"/>
      <c r="C335" s="8"/>
      <c r="D335" s="22"/>
      <c r="E335" s="9"/>
      <c r="F335" s="22">
        <f t="shared" si="13"/>
        <v>0</v>
      </c>
      <c r="G335" s="32" t="str">
        <f t="shared" si="14"/>
        <v/>
      </c>
    </row>
    <row r="336" spans="1:7" ht="20.100000000000001" customHeight="1">
      <c r="A336" s="10"/>
      <c r="B336" s="7"/>
      <c r="C336" s="8"/>
      <c r="D336" s="22"/>
      <c r="E336" s="9"/>
      <c r="F336" s="22">
        <f t="shared" si="13"/>
        <v>0</v>
      </c>
      <c r="G336" s="32" t="str">
        <f t="shared" si="14"/>
        <v/>
      </c>
    </row>
    <row r="337" spans="1:7" ht="20.100000000000001" customHeight="1">
      <c r="A337" s="6"/>
      <c r="B337" s="7"/>
      <c r="C337" s="8"/>
      <c r="D337" s="22"/>
      <c r="E337" s="9"/>
      <c r="F337" s="22">
        <f t="shared" si="13"/>
        <v>0</v>
      </c>
      <c r="G337" s="32" t="str">
        <f t="shared" si="14"/>
        <v/>
      </c>
    </row>
    <row r="338" spans="1:7" ht="20.100000000000001" customHeight="1">
      <c r="A338" s="10"/>
      <c r="B338" s="7"/>
      <c r="C338" s="8"/>
      <c r="D338" s="22"/>
      <c r="E338" s="9"/>
      <c r="F338" s="22">
        <f t="shared" si="13"/>
        <v>0</v>
      </c>
      <c r="G338" s="32" t="str">
        <f t="shared" si="14"/>
        <v/>
      </c>
    </row>
    <row r="339" spans="1:7" ht="20.100000000000001" customHeight="1">
      <c r="A339" s="6"/>
      <c r="B339" s="7"/>
      <c r="C339" s="8"/>
      <c r="D339" s="22"/>
      <c r="E339" s="9"/>
      <c r="F339" s="22">
        <f t="shared" si="13"/>
        <v>0</v>
      </c>
      <c r="G339" s="32" t="str">
        <f t="shared" si="14"/>
        <v/>
      </c>
    </row>
    <row r="340" spans="1:7" ht="20.100000000000001" customHeight="1">
      <c r="A340" s="10"/>
      <c r="B340" s="7"/>
      <c r="C340" s="8"/>
      <c r="D340" s="22"/>
      <c r="E340" s="9"/>
      <c r="F340" s="22">
        <f t="shared" si="13"/>
        <v>0</v>
      </c>
      <c r="G340" s="32" t="str">
        <f t="shared" si="14"/>
        <v/>
      </c>
    </row>
    <row r="341" spans="1:7" ht="20.100000000000001" customHeight="1">
      <c r="A341" s="6"/>
      <c r="B341" s="7"/>
      <c r="C341" s="8"/>
      <c r="D341" s="22"/>
      <c r="E341" s="9"/>
      <c r="F341" s="22">
        <f t="shared" si="13"/>
        <v>0</v>
      </c>
      <c r="G341" s="32" t="str">
        <f t="shared" si="14"/>
        <v/>
      </c>
    </row>
    <row r="342" spans="1:7" ht="20.100000000000001" customHeight="1">
      <c r="A342" s="10"/>
      <c r="B342" s="7"/>
      <c r="C342" s="8"/>
      <c r="D342" s="22"/>
      <c r="E342" s="9"/>
      <c r="F342" s="22">
        <f t="shared" si="13"/>
        <v>0</v>
      </c>
      <c r="G342" s="32" t="str">
        <f t="shared" si="14"/>
        <v/>
      </c>
    </row>
    <row r="343" spans="1:7" ht="20.100000000000001" customHeight="1">
      <c r="A343" s="6"/>
      <c r="B343" s="7"/>
      <c r="C343" s="8"/>
      <c r="D343" s="22"/>
      <c r="E343" s="9"/>
      <c r="F343" s="22">
        <f t="shared" si="13"/>
        <v>0</v>
      </c>
      <c r="G343" s="32" t="str">
        <f t="shared" si="14"/>
        <v/>
      </c>
    </row>
    <row r="344" spans="1:7" ht="20.100000000000001" customHeight="1">
      <c r="A344" s="10"/>
      <c r="B344" s="7"/>
      <c r="C344" s="8"/>
      <c r="D344" s="22"/>
      <c r="E344" s="9"/>
      <c r="F344" s="22">
        <f t="shared" si="13"/>
        <v>0</v>
      </c>
      <c r="G344" s="32" t="str">
        <f t="shared" si="14"/>
        <v/>
      </c>
    </row>
    <row r="345" spans="1:7" ht="20.100000000000001" customHeight="1">
      <c r="A345" s="6"/>
      <c r="B345" s="7"/>
      <c r="C345" s="8"/>
      <c r="D345" s="22"/>
      <c r="E345" s="9"/>
      <c r="F345" s="22">
        <f t="shared" si="13"/>
        <v>0</v>
      </c>
      <c r="G345" s="32" t="str">
        <f t="shared" si="14"/>
        <v/>
      </c>
    </row>
    <row r="346" spans="1:7" ht="20.100000000000001" customHeight="1">
      <c r="A346" s="10"/>
      <c r="B346" s="7"/>
      <c r="C346" s="8"/>
      <c r="D346" s="22"/>
      <c r="E346" s="9"/>
      <c r="F346" s="22">
        <f t="shared" si="13"/>
        <v>0</v>
      </c>
      <c r="G346" s="32" t="str">
        <f t="shared" si="14"/>
        <v/>
      </c>
    </row>
    <row r="347" spans="1:7" ht="20.100000000000001" customHeight="1">
      <c r="A347" s="6"/>
      <c r="B347" s="7"/>
      <c r="C347" s="8"/>
      <c r="D347" s="22"/>
      <c r="E347" s="9"/>
      <c r="F347" s="22">
        <f t="shared" si="13"/>
        <v>0</v>
      </c>
      <c r="G347" s="32" t="str">
        <f t="shared" si="14"/>
        <v/>
      </c>
    </row>
    <row r="348" spans="1:7" ht="20.100000000000001" customHeight="1">
      <c r="A348" s="6"/>
      <c r="B348" s="7"/>
      <c r="C348" s="8"/>
      <c r="D348" s="22"/>
      <c r="E348" s="9"/>
      <c r="F348" s="22">
        <f t="shared" si="13"/>
        <v>0</v>
      </c>
      <c r="G348" s="32" t="str">
        <f t="shared" si="14"/>
        <v/>
      </c>
    </row>
    <row r="349" spans="1:7" ht="20.100000000000001" customHeight="1">
      <c r="A349" s="6"/>
      <c r="B349" s="7"/>
      <c r="C349" s="8"/>
      <c r="D349" s="22"/>
      <c r="E349" s="9"/>
      <c r="F349" s="22">
        <f t="shared" si="13"/>
        <v>0</v>
      </c>
      <c r="G349" s="32" t="str">
        <f t="shared" si="14"/>
        <v/>
      </c>
    </row>
    <row r="350" spans="1:7" ht="20.100000000000001" customHeight="1">
      <c r="A350" s="6"/>
      <c r="B350" s="7"/>
      <c r="C350" s="8"/>
      <c r="D350" s="22"/>
      <c r="E350" s="9"/>
      <c r="F350" s="22">
        <f t="shared" si="13"/>
        <v>0</v>
      </c>
      <c r="G350" s="32" t="str">
        <f t="shared" si="14"/>
        <v/>
      </c>
    </row>
    <row r="351" spans="1:7" ht="20.100000000000001" customHeight="1">
      <c r="A351" s="6"/>
      <c r="B351" s="7"/>
      <c r="C351" s="8"/>
      <c r="D351" s="22"/>
      <c r="E351" s="9"/>
      <c r="F351" s="22">
        <f t="shared" si="13"/>
        <v>0</v>
      </c>
      <c r="G351" s="32" t="str">
        <f t="shared" si="14"/>
        <v/>
      </c>
    </row>
    <row r="352" spans="1:7" ht="20.100000000000001" customHeight="1">
      <c r="A352" s="6"/>
      <c r="B352" s="7"/>
      <c r="C352" s="8"/>
      <c r="D352" s="22"/>
      <c r="E352" s="9"/>
      <c r="F352" s="22">
        <f t="shared" si="13"/>
        <v>0</v>
      </c>
      <c r="G352" s="32" t="str">
        <f t="shared" si="14"/>
        <v/>
      </c>
    </row>
    <row r="353" spans="1:7" ht="20.100000000000001" customHeight="1">
      <c r="A353" s="10"/>
      <c r="B353" s="7"/>
      <c r="C353" s="8"/>
      <c r="D353" s="22"/>
      <c r="E353" s="9"/>
      <c r="F353" s="22">
        <f t="shared" si="13"/>
        <v>0</v>
      </c>
      <c r="G353" s="32" t="str">
        <f t="shared" si="14"/>
        <v/>
      </c>
    </row>
    <row r="354" spans="1:7" ht="20.100000000000001" customHeight="1">
      <c r="A354" s="6"/>
      <c r="B354" s="7"/>
      <c r="C354" s="8"/>
      <c r="D354" s="22"/>
      <c r="E354" s="9"/>
      <c r="F354" s="22">
        <f t="shared" si="13"/>
        <v>0</v>
      </c>
      <c r="G354" s="32" t="str">
        <f t="shared" si="14"/>
        <v/>
      </c>
    </row>
    <row r="355" spans="1:7" ht="20.100000000000001" customHeight="1">
      <c r="A355" s="10"/>
      <c r="B355" s="7"/>
      <c r="C355" s="8"/>
      <c r="D355" s="22"/>
      <c r="E355" s="9"/>
      <c r="F355" s="22">
        <f t="shared" si="13"/>
        <v>0</v>
      </c>
      <c r="G355" s="32" t="str">
        <f t="shared" si="14"/>
        <v/>
      </c>
    </row>
    <row r="356" spans="1:7" ht="20.100000000000001" customHeight="1">
      <c r="A356" s="6"/>
      <c r="B356" s="7"/>
      <c r="C356" s="8"/>
      <c r="D356" s="22"/>
      <c r="E356" s="9"/>
      <c r="F356" s="22">
        <f t="shared" si="13"/>
        <v>0</v>
      </c>
      <c r="G356" s="32" t="str">
        <f t="shared" si="14"/>
        <v/>
      </c>
    </row>
    <row r="357" spans="1:7" ht="20.100000000000001" customHeight="1">
      <c r="A357" s="10"/>
      <c r="B357" s="7"/>
      <c r="C357" s="8"/>
      <c r="D357" s="22"/>
      <c r="E357" s="9"/>
      <c r="F357" s="22">
        <f t="shared" si="13"/>
        <v>0</v>
      </c>
      <c r="G357" s="32" t="str">
        <f t="shared" si="14"/>
        <v/>
      </c>
    </row>
    <row r="358" spans="1:7" ht="20.100000000000001" customHeight="1">
      <c r="A358" s="6"/>
      <c r="B358" s="7"/>
      <c r="C358" s="8"/>
      <c r="D358" s="22"/>
      <c r="E358" s="9"/>
      <c r="F358" s="22">
        <f t="shared" si="13"/>
        <v>0</v>
      </c>
      <c r="G358" s="32" t="str">
        <f t="shared" si="14"/>
        <v/>
      </c>
    </row>
    <row r="359" spans="1:7" ht="20.100000000000001" customHeight="1">
      <c r="A359" s="10"/>
      <c r="B359" s="7"/>
      <c r="C359" s="8"/>
      <c r="D359" s="22"/>
      <c r="E359" s="9"/>
      <c r="F359" s="22">
        <f t="shared" si="13"/>
        <v>0</v>
      </c>
      <c r="G359" s="32" t="str">
        <f t="shared" si="14"/>
        <v/>
      </c>
    </row>
    <row r="360" spans="1:7" ht="25.5" customHeight="1">
      <c r="A360" s="60" t="s">
        <v>6</v>
      </c>
      <c r="B360" s="60"/>
      <c r="C360" s="60"/>
      <c r="D360" s="24">
        <f>SUM(D9:D359)</f>
        <v>56200</v>
      </c>
      <c r="E360" s="24"/>
      <c r="F360" s="24">
        <f>SUM(F9:F359)</f>
        <v>56100</v>
      </c>
      <c r="G360" s="24"/>
    </row>
    <row r="361" spans="1:7" ht="25.5" customHeight="1">
      <c r="A361" s="61" t="s">
        <v>39</v>
      </c>
      <c r="B361" s="61"/>
      <c r="C361" s="61"/>
      <c r="D361" s="54">
        <f>F360/D360</f>
        <v>0.99822064056939497</v>
      </c>
      <c r="E361" s="54"/>
      <c r="F361" s="54"/>
      <c r="G361" s="25"/>
    </row>
    <row r="362" spans="1:7" ht="25.5" customHeight="1">
      <c r="A362" s="53" t="s">
        <v>38</v>
      </c>
      <c r="B362" s="53"/>
      <c r="C362" s="53"/>
      <c r="D362" s="53" t="str">
        <f>IF(D361&lt;50%,B369,IF(D361&lt;70%,B368,IF(D361&lt;80%,B367,IF(D361&lt;90%,B366,B365))))</f>
        <v>A</v>
      </c>
      <c r="E362" s="53"/>
      <c r="F362" s="53"/>
      <c r="G362" s="26"/>
    </row>
    <row r="363" spans="1:7" ht="20.100000000000001" customHeight="1">
      <c r="E363" s="2"/>
      <c r="F363" s="2"/>
    </row>
    <row r="364" spans="1:7" ht="35.25" customHeight="1">
      <c r="B364" s="23" t="s">
        <v>37</v>
      </c>
    </row>
    <row r="365" spans="1:7" ht="20.100000000000001" customHeight="1">
      <c r="B365" s="11" t="s">
        <v>9</v>
      </c>
      <c r="C365" s="12" t="s">
        <v>10</v>
      </c>
    </row>
    <row r="366" spans="1:7" ht="20.100000000000001" customHeight="1">
      <c r="B366" s="11" t="s">
        <v>11</v>
      </c>
      <c r="C366" s="12" t="s">
        <v>12</v>
      </c>
    </row>
    <row r="367" spans="1:7" ht="20.100000000000001" customHeight="1">
      <c r="B367" s="11" t="s">
        <v>13</v>
      </c>
      <c r="C367" s="12" t="s">
        <v>14</v>
      </c>
    </row>
    <row r="368" spans="1:7" ht="20.100000000000001" customHeight="1">
      <c r="B368" s="11" t="s">
        <v>15</v>
      </c>
      <c r="C368" s="12" t="s">
        <v>16</v>
      </c>
    </row>
    <row r="369" spans="1:7" ht="20.100000000000001" customHeight="1">
      <c r="B369" s="11" t="s">
        <v>17</v>
      </c>
      <c r="C369" s="12" t="s">
        <v>18</v>
      </c>
    </row>
    <row r="371" spans="1:7" ht="19.5" customHeight="1">
      <c r="A371" s="34"/>
      <c r="B371" s="68" t="s">
        <v>233</v>
      </c>
      <c r="C371" s="68"/>
      <c r="D371" s="68"/>
      <c r="E371" s="68"/>
      <c r="F371" s="68"/>
      <c r="G371" s="68"/>
    </row>
    <row r="372" spans="1:7" ht="19.5" customHeight="1">
      <c r="A372" s="34"/>
      <c r="B372" s="34"/>
      <c r="C372" s="34"/>
      <c r="D372" s="34"/>
      <c r="E372" s="34"/>
      <c r="F372" s="34"/>
      <c r="G372" s="34"/>
    </row>
    <row r="373" spans="1:7" ht="20.100000000000001" customHeight="1">
      <c r="A373" s="68" t="s">
        <v>40</v>
      </c>
      <c r="B373" s="68"/>
      <c r="C373" s="68"/>
      <c r="D373" s="68" t="s">
        <v>211</v>
      </c>
      <c r="E373" s="68"/>
      <c r="F373" s="68"/>
      <c r="G373" s="68"/>
    </row>
    <row r="374" spans="1:7" ht="53.25" customHeight="1">
      <c r="A374" s="34"/>
      <c r="B374" s="34"/>
      <c r="C374" s="30"/>
      <c r="D374" s="30"/>
      <c r="E374" s="30"/>
      <c r="F374" s="30"/>
      <c r="G374" s="30"/>
    </row>
    <row r="375" spans="1:7" ht="20.100000000000001" customHeight="1">
      <c r="A375" s="69" t="s">
        <v>209</v>
      </c>
      <c r="B375" s="69"/>
      <c r="C375" s="69"/>
      <c r="D375" s="68" t="s">
        <v>41</v>
      </c>
      <c r="E375" s="68"/>
      <c r="F375" s="68"/>
      <c r="G375" s="68"/>
    </row>
    <row r="376" spans="1:7" ht="20.100000000000001" customHeight="1">
      <c r="A376" s="68" t="s">
        <v>208</v>
      </c>
      <c r="B376" s="68"/>
      <c r="C376" s="68"/>
      <c r="D376" s="68"/>
      <c r="E376" s="68"/>
      <c r="F376" s="68"/>
      <c r="G376" s="68"/>
    </row>
  </sheetData>
  <autoFilter ref="A8:G362"/>
  <mergeCells count="21">
    <mergeCell ref="B371:G37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60:C360"/>
    <mergeCell ref="A361:C361"/>
    <mergeCell ref="D361:F361"/>
    <mergeCell ref="A362:C362"/>
    <mergeCell ref="D362:F362"/>
    <mergeCell ref="A373:C373"/>
    <mergeCell ref="D373:G373"/>
    <mergeCell ref="A375:C375"/>
    <mergeCell ref="D375:G375"/>
    <mergeCell ref="A376:C376"/>
    <mergeCell ref="D376:G376"/>
  </mergeCells>
  <conditionalFormatting sqref="G9:G359">
    <cfRule type="cellIs" dxfId="25" priority="5" operator="lessThan">
      <formula>0.9</formula>
    </cfRule>
    <cfRule type="cellIs" dxfId="24" priority="6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76"/>
  <sheetViews>
    <sheetView zoomScale="90" zoomScaleNormal="90" workbookViewId="0">
      <pane xSplit="1" ySplit="8" topLeftCell="B60" activePane="bottomRight" state="frozen"/>
      <selection pane="topRight" activeCell="B1" sqref="B1"/>
      <selection pane="bottomLeft" activeCell="A9" sqref="A9"/>
      <selection pane="bottomRight" activeCell="C48" sqref="C48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36.85546875" style="1" customWidth="1"/>
    <col min="10" max="16384" width="9.140625" style="1"/>
  </cols>
  <sheetData>
    <row r="1" spans="1:11" ht="20.100000000000001" customHeight="1">
      <c r="A1" s="55" t="s">
        <v>0</v>
      </c>
      <c r="B1" s="55"/>
      <c r="C1" s="55"/>
      <c r="D1" s="55"/>
      <c r="E1" s="55"/>
      <c r="F1" s="55"/>
      <c r="G1" s="55"/>
    </row>
    <row r="2" spans="1:11" ht="20.100000000000001" customHeight="1">
      <c r="A2" s="56" t="s">
        <v>1</v>
      </c>
      <c r="B2" s="56"/>
      <c r="C2" s="56"/>
      <c r="D2" s="56"/>
      <c r="E2" s="56"/>
      <c r="F2" s="56"/>
      <c r="G2" s="56"/>
    </row>
    <row r="3" spans="1:11" ht="20.100000000000001" customHeight="1">
      <c r="A3" s="57" t="s">
        <v>2</v>
      </c>
      <c r="B3" s="57"/>
      <c r="C3" s="57"/>
      <c r="D3" s="57"/>
      <c r="E3" s="57"/>
      <c r="F3" s="57"/>
      <c r="G3" s="57"/>
    </row>
    <row r="4" spans="1:11" ht="20.100000000000001" customHeight="1">
      <c r="A4" s="3"/>
      <c r="B4" s="3"/>
      <c r="C4" s="4"/>
      <c r="D4" s="4"/>
      <c r="E4" s="4"/>
      <c r="F4" s="4"/>
      <c r="G4" s="4"/>
    </row>
    <row r="5" spans="1:11" ht="30.75" customHeight="1">
      <c r="A5" s="58" t="s">
        <v>212</v>
      </c>
      <c r="B5" s="58"/>
      <c r="C5" s="58"/>
      <c r="D5" s="58"/>
      <c r="E5" s="58"/>
      <c r="F5" s="58"/>
      <c r="G5" s="58"/>
    </row>
    <row r="6" spans="1:11" ht="20.100000000000001" customHeight="1">
      <c r="A6" s="59" t="s">
        <v>235</v>
      </c>
      <c r="B6" s="59"/>
      <c r="C6" s="59"/>
      <c r="D6" s="59"/>
      <c r="E6" s="59"/>
      <c r="F6" s="59"/>
      <c r="G6" s="59"/>
    </row>
    <row r="7" spans="1:11" s="5" customFormat="1" ht="20.100000000000001" customHeight="1">
      <c r="A7" s="65" t="s">
        <v>3</v>
      </c>
      <c r="B7" s="66" t="s">
        <v>4</v>
      </c>
      <c r="C7" s="65" t="s">
        <v>5</v>
      </c>
      <c r="D7" s="62" t="s">
        <v>6</v>
      </c>
      <c r="E7" s="63"/>
      <c r="F7" s="63"/>
      <c r="G7" s="64"/>
    </row>
    <row r="8" spans="1:11" s="5" customFormat="1" ht="20.100000000000001" customHeight="1">
      <c r="A8" s="65"/>
      <c r="B8" s="67"/>
      <c r="C8" s="65"/>
      <c r="D8" s="35" t="s">
        <v>7</v>
      </c>
      <c r="E8" s="35" t="s">
        <v>8</v>
      </c>
      <c r="F8" s="35" t="s">
        <v>36</v>
      </c>
      <c r="G8" s="35" t="s">
        <v>39</v>
      </c>
      <c r="I8" s="1"/>
      <c r="J8" s="1"/>
      <c r="K8" s="1"/>
    </row>
    <row r="9" spans="1:11" ht="20.100000000000001" customHeight="1">
      <c r="A9" s="10">
        <f>IF(F9&gt;0,1,0)</f>
        <v>0</v>
      </c>
      <c r="B9" s="7"/>
      <c r="C9" s="8" t="s">
        <v>169</v>
      </c>
      <c r="D9" s="22">
        <v>0</v>
      </c>
      <c r="E9" s="9">
        <v>0</v>
      </c>
      <c r="F9" s="22">
        <f>IF(E9&gt;D9,D9,E9)</f>
        <v>0</v>
      </c>
      <c r="G9" s="32" t="str">
        <f>IFERROR(F9/D9,"")</f>
        <v/>
      </c>
    </row>
    <row r="10" spans="1:11" ht="20.100000000000001" customHeight="1">
      <c r="A10" s="10">
        <f>IF(F10&gt;0,1+A9,A9)</f>
        <v>0</v>
      </c>
      <c r="B10" s="7"/>
      <c r="C10" s="8" t="s">
        <v>170</v>
      </c>
      <c r="D10" s="22">
        <v>0</v>
      </c>
      <c r="E10" s="9">
        <v>0</v>
      </c>
      <c r="F10" s="22">
        <f t="shared" ref="F10:F73" si="0">IF(E10&gt;D10,D10,E10)</f>
        <v>0</v>
      </c>
      <c r="G10" s="32" t="str">
        <f t="shared" ref="G10:G73" si="1">IFERROR(F10/D10,"")</f>
        <v/>
      </c>
    </row>
    <row r="11" spans="1:11" ht="20.100000000000001" customHeight="1">
      <c r="A11" s="10">
        <f t="shared" ref="A11:A74" si="2">IF(F11&gt;0,1+A10,A10)</f>
        <v>0</v>
      </c>
      <c r="B11" s="7"/>
      <c r="C11" s="8" t="s">
        <v>171</v>
      </c>
      <c r="D11" s="22">
        <v>0</v>
      </c>
      <c r="E11" s="9">
        <v>0</v>
      </c>
      <c r="F11" s="22">
        <f t="shared" si="0"/>
        <v>0</v>
      </c>
      <c r="G11" s="32" t="str">
        <f t="shared" si="1"/>
        <v/>
      </c>
    </row>
    <row r="12" spans="1:11" ht="20.100000000000001" customHeight="1">
      <c r="A12" s="10">
        <f t="shared" si="2"/>
        <v>0</v>
      </c>
      <c r="B12" s="7"/>
      <c r="C12" s="8" t="s">
        <v>172</v>
      </c>
      <c r="D12" s="22">
        <v>0</v>
      </c>
      <c r="E12" s="9">
        <v>0</v>
      </c>
      <c r="F12" s="22">
        <f t="shared" si="0"/>
        <v>0</v>
      </c>
      <c r="G12" s="32" t="str">
        <f t="shared" si="1"/>
        <v/>
      </c>
    </row>
    <row r="13" spans="1:11" ht="20.100000000000001" customHeight="1">
      <c r="A13" s="10">
        <f t="shared" si="2"/>
        <v>0</v>
      </c>
      <c r="B13" s="7"/>
      <c r="C13" s="8" t="s">
        <v>173</v>
      </c>
      <c r="D13" s="22">
        <v>0</v>
      </c>
      <c r="E13" s="9">
        <v>0</v>
      </c>
      <c r="F13" s="22">
        <f t="shared" si="0"/>
        <v>0</v>
      </c>
      <c r="G13" s="32" t="str">
        <f t="shared" si="1"/>
        <v/>
      </c>
    </row>
    <row r="14" spans="1:11" ht="20.100000000000001" customHeight="1">
      <c r="A14" s="10">
        <f t="shared" si="2"/>
        <v>0</v>
      </c>
      <c r="B14" s="7"/>
      <c r="C14" s="8" t="s">
        <v>174</v>
      </c>
      <c r="D14" s="22">
        <v>0</v>
      </c>
      <c r="E14" s="9">
        <v>0</v>
      </c>
      <c r="F14" s="22">
        <f t="shared" si="0"/>
        <v>0</v>
      </c>
      <c r="G14" s="32" t="str">
        <f t="shared" si="1"/>
        <v/>
      </c>
    </row>
    <row r="15" spans="1:11" ht="20.100000000000001" customHeight="1">
      <c r="A15" s="10">
        <f t="shared" si="2"/>
        <v>1</v>
      </c>
      <c r="B15" s="7"/>
      <c r="C15" s="8" t="s">
        <v>175</v>
      </c>
      <c r="D15" s="22">
        <v>3800</v>
      </c>
      <c r="E15" s="9">
        <v>7850</v>
      </c>
      <c r="F15" s="22">
        <f t="shared" si="0"/>
        <v>3800</v>
      </c>
      <c r="G15" s="32">
        <f t="shared" si="1"/>
        <v>1</v>
      </c>
    </row>
    <row r="16" spans="1:11" ht="20.100000000000001" customHeight="1">
      <c r="A16" s="10">
        <f t="shared" si="2"/>
        <v>2</v>
      </c>
      <c r="B16" s="7"/>
      <c r="C16" s="8" t="s">
        <v>176</v>
      </c>
      <c r="D16" s="22">
        <v>3800</v>
      </c>
      <c r="E16" s="9">
        <v>6000</v>
      </c>
      <c r="F16" s="22">
        <f t="shared" si="0"/>
        <v>3800</v>
      </c>
      <c r="G16" s="32">
        <f t="shared" si="1"/>
        <v>1</v>
      </c>
    </row>
    <row r="17" spans="1:7" ht="20.100000000000001" customHeight="1">
      <c r="A17" s="10">
        <f t="shared" si="2"/>
        <v>3</v>
      </c>
      <c r="B17" s="7"/>
      <c r="C17" s="8" t="s">
        <v>177</v>
      </c>
      <c r="D17" s="22">
        <v>1500</v>
      </c>
      <c r="E17" s="9">
        <v>2750</v>
      </c>
      <c r="F17" s="22">
        <f t="shared" si="0"/>
        <v>1500</v>
      </c>
      <c r="G17" s="32">
        <f t="shared" si="1"/>
        <v>1</v>
      </c>
    </row>
    <row r="18" spans="1:7" ht="20.100000000000001" customHeight="1">
      <c r="A18" s="10">
        <f t="shared" si="2"/>
        <v>4</v>
      </c>
      <c r="B18" s="7"/>
      <c r="C18" s="8" t="s">
        <v>178</v>
      </c>
      <c r="D18" s="22">
        <v>1500</v>
      </c>
      <c r="E18" s="9">
        <v>2750</v>
      </c>
      <c r="F18" s="22">
        <f t="shared" si="0"/>
        <v>1500</v>
      </c>
      <c r="G18" s="32">
        <f t="shared" si="1"/>
        <v>1</v>
      </c>
    </row>
    <row r="19" spans="1:7" ht="20.100000000000001" customHeight="1">
      <c r="A19" s="10">
        <f t="shared" si="2"/>
        <v>4</v>
      </c>
      <c r="B19" s="7"/>
      <c r="C19" s="8" t="s">
        <v>59</v>
      </c>
      <c r="D19" s="22">
        <v>0</v>
      </c>
      <c r="E19" s="9">
        <v>0</v>
      </c>
      <c r="F19" s="22">
        <f t="shared" si="0"/>
        <v>0</v>
      </c>
      <c r="G19" s="32" t="str">
        <f t="shared" si="1"/>
        <v/>
      </c>
    </row>
    <row r="20" spans="1:7" ht="20.100000000000001" customHeight="1">
      <c r="A20" s="10">
        <f t="shared" si="2"/>
        <v>4</v>
      </c>
      <c r="B20" s="7"/>
      <c r="C20" s="8" t="s">
        <v>62</v>
      </c>
      <c r="D20" s="22">
        <v>0</v>
      </c>
      <c r="E20" s="9">
        <v>0</v>
      </c>
      <c r="F20" s="22">
        <f t="shared" si="0"/>
        <v>0</v>
      </c>
      <c r="G20" s="32" t="str">
        <f t="shared" si="1"/>
        <v/>
      </c>
    </row>
    <row r="21" spans="1:7" ht="20.100000000000001" customHeight="1">
      <c r="A21" s="10">
        <f t="shared" si="2"/>
        <v>4</v>
      </c>
      <c r="B21" s="7"/>
      <c r="C21" s="8" t="s">
        <v>179</v>
      </c>
      <c r="D21" s="22">
        <v>0</v>
      </c>
      <c r="E21" s="9">
        <v>0</v>
      </c>
      <c r="F21" s="22">
        <f t="shared" si="0"/>
        <v>0</v>
      </c>
      <c r="G21" s="32" t="str">
        <f t="shared" si="1"/>
        <v/>
      </c>
    </row>
    <row r="22" spans="1:7" ht="20.100000000000001" customHeight="1">
      <c r="A22" s="10">
        <f t="shared" si="2"/>
        <v>4</v>
      </c>
      <c r="B22" s="7"/>
      <c r="C22" s="8" t="s">
        <v>180</v>
      </c>
      <c r="D22" s="22">
        <v>0</v>
      </c>
      <c r="E22" s="9">
        <v>0</v>
      </c>
      <c r="F22" s="22">
        <f t="shared" si="0"/>
        <v>0</v>
      </c>
      <c r="G22" s="32" t="str">
        <f t="shared" si="1"/>
        <v/>
      </c>
    </row>
    <row r="23" spans="1:7" ht="20.100000000000001" customHeight="1">
      <c r="A23" s="10">
        <f t="shared" si="2"/>
        <v>4</v>
      </c>
      <c r="B23" s="7"/>
      <c r="C23" s="8" t="s">
        <v>57</v>
      </c>
      <c r="D23" s="22">
        <v>0</v>
      </c>
      <c r="E23" s="9">
        <v>0</v>
      </c>
      <c r="F23" s="22">
        <f t="shared" si="0"/>
        <v>0</v>
      </c>
      <c r="G23" s="32" t="str">
        <f t="shared" si="1"/>
        <v/>
      </c>
    </row>
    <row r="24" spans="1:7" ht="20.100000000000001" customHeight="1">
      <c r="A24" s="10">
        <f t="shared" si="2"/>
        <v>4</v>
      </c>
      <c r="B24" s="7"/>
      <c r="C24" s="8" t="s">
        <v>58</v>
      </c>
      <c r="D24" s="22">
        <v>0</v>
      </c>
      <c r="E24" s="9">
        <v>0</v>
      </c>
      <c r="F24" s="22">
        <f t="shared" si="0"/>
        <v>0</v>
      </c>
      <c r="G24" s="32" t="str">
        <f t="shared" si="1"/>
        <v/>
      </c>
    </row>
    <row r="25" spans="1:7" ht="20.100000000000001" customHeight="1">
      <c r="A25" s="10">
        <f t="shared" si="2"/>
        <v>4</v>
      </c>
      <c r="B25" s="7"/>
      <c r="C25" s="8" t="s">
        <v>60</v>
      </c>
      <c r="D25" s="22">
        <v>0</v>
      </c>
      <c r="E25" s="9">
        <v>0</v>
      </c>
      <c r="F25" s="22">
        <f t="shared" si="0"/>
        <v>0</v>
      </c>
      <c r="G25" s="32" t="str">
        <f t="shared" si="1"/>
        <v/>
      </c>
    </row>
    <row r="26" spans="1:7" ht="20.100000000000001" customHeight="1">
      <c r="A26" s="10">
        <f t="shared" si="2"/>
        <v>4</v>
      </c>
      <c r="B26" s="7"/>
      <c r="C26" s="8" t="s">
        <v>181</v>
      </c>
      <c r="D26" s="22">
        <v>0</v>
      </c>
      <c r="E26" s="9">
        <v>0</v>
      </c>
      <c r="F26" s="22">
        <f t="shared" si="0"/>
        <v>0</v>
      </c>
      <c r="G26" s="32" t="str">
        <f t="shared" si="1"/>
        <v/>
      </c>
    </row>
    <row r="27" spans="1:7" ht="20.100000000000001" customHeight="1">
      <c r="A27" s="10">
        <f t="shared" si="2"/>
        <v>4</v>
      </c>
      <c r="B27" s="7"/>
      <c r="C27" s="8" t="s">
        <v>182</v>
      </c>
      <c r="D27" s="22">
        <v>0</v>
      </c>
      <c r="E27" s="9">
        <v>0</v>
      </c>
      <c r="F27" s="22">
        <f t="shared" si="0"/>
        <v>0</v>
      </c>
      <c r="G27" s="32" t="str">
        <f t="shared" si="1"/>
        <v/>
      </c>
    </row>
    <row r="28" spans="1:7" ht="20.100000000000001" customHeight="1">
      <c r="A28" s="10">
        <f t="shared" si="2"/>
        <v>4</v>
      </c>
      <c r="B28" s="7"/>
      <c r="C28" s="8" t="s">
        <v>63</v>
      </c>
      <c r="D28" s="22">
        <v>0</v>
      </c>
      <c r="E28" s="9">
        <v>0</v>
      </c>
      <c r="F28" s="22">
        <f t="shared" si="0"/>
        <v>0</v>
      </c>
      <c r="G28" s="32" t="str">
        <f t="shared" si="1"/>
        <v/>
      </c>
    </row>
    <row r="29" spans="1:7" ht="20.100000000000001" customHeight="1">
      <c r="A29" s="10">
        <f t="shared" si="2"/>
        <v>4</v>
      </c>
      <c r="B29" s="7"/>
      <c r="C29" s="8" t="s">
        <v>64</v>
      </c>
      <c r="D29" s="22">
        <v>0</v>
      </c>
      <c r="E29" s="9">
        <v>0</v>
      </c>
      <c r="F29" s="22">
        <f t="shared" si="0"/>
        <v>0</v>
      </c>
      <c r="G29" s="32" t="str">
        <f t="shared" si="1"/>
        <v/>
      </c>
    </row>
    <row r="30" spans="1:7" ht="20.100000000000001" customHeight="1">
      <c r="A30" s="10">
        <f t="shared" si="2"/>
        <v>4</v>
      </c>
      <c r="B30" s="7"/>
      <c r="C30" s="8" t="s">
        <v>48</v>
      </c>
      <c r="D30" s="22">
        <v>0</v>
      </c>
      <c r="E30" s="9">
        <v>0</v>
      </c>
      <c r="F30" s="22">
        <f t="shared" si="0"/>
        <v>0</v>
      </c>
      <c r="G30" s="32" t="str">
        <f t="shared" si="1"/>
        <v/>
      </c>
    </row>
    <row r="31" spans="1:7" ht="20.100000000000001" customHeight="1">
      <c r="A31" s="10">
        <f t="shared" si="2"/>
        <v>4</v>
      </c>
      <c r="B31" s="7"/>
      <c r="C31" s="8" t="s">
        <v>49</v>
      </c>
      <c r="D31" s="22">
        <v>0</v>
      </c>
      <c r="E31" s="9">
        <v>0</v>
      </c>
      <c r="F31" s="22">
        <f t="shared" si="0"/>
        <v>0</v>
      </c>
      <c r="G31" s="32" t="str">
        <f t="shared" si="1"/>
        <v/>
      </c>
    </row>
    <row r="32" spans="1:7" ht="20.100000000000001" customHeight="1">
      <c r="A32" s="10">
        <f t="shared" si="2"/>
        <v>4</v>
      </c>
      <c r="B32" s="7"/>
      <c r="C32" s="8" t="s">
        <v>183</v>
      </c>
      <c r="D32" s="22">
        <v>0</v>
      </c>
      <c r="E32" s="9">
        <v>0</v>
      </c>
      <c r="F32" s="22">
        <f t="shared" si="0"/>
        <v>0</v>
      </c>
      <c r="G32" s="32" t="str">
        <f t="shared" si="1"/>
        <v/>
      </c>
    </row>
    <row r="33" spans="1:11" ht="20.100000000000001" customHeight="1">
      <c r="A33" s="10">
        <f t="shared" si="2"/>
        <v>4</v>
      </c>
      <c r="B33" s="7"/>
      <c r="C33" s="8" t="s">
        <v>184</v>
      </c>
      <c r="D33" s="22">
        <v>0</v>
      </c>
      <c r="E33" s="9">
        <v>0</v>
      </c>
      <c r="F33" s="22">
        <f t="shared" si="0"/>
        <v>0</v>
      </c>
      <c r="G33" s="32" t="str">
        <f t="shared" si="1"/>
        <v/>
      </c>
    </row>
    <row r="34" spans="1:11" ht="20.100000000000001" customHeight="1">
      <c r="A34" s="10">
        <f t="shared" si="2"/>
        <v>4</v>
      </c>
      <c r="B34" s="7"/>
      <c r="C34" s="8" t="s">
        <v>185</v>
      </c>
      <c r="D34" s="22">
        <v>0</v>
      </c>
      <c r="E34" s="9">
        <v>0</v>
      </c>
      <c r="F34" s="22">
        <f t="shared" si="0"/>
        <v>0</v>
      </c>
      <c r="G34" s="32" t="str">
        <f t="shared" si="1"/>
        <v/>
      </c>
    </row>
    <row r="35" spans="1:11" ht="20.100000000000001" customHeight="1">
      <c r="A35" s="10">
        <f t="shared" si="2"/>
        <v>4</v>
      </c>
      <c r="B35" s="7"/>
      <c r="C35" s="8" t="s">
        <v>61</v>
      </c>
      <c r="D35" s="22">
        <v>0</v>
      </c>
      <c r="E35" s="9">
        <v>0</v>
      </c>
      <c r="F35" s="22">
        <f t="shared" si="0"/>
        <v>0</v>
      </c>
      <c r="G35" s="32" t="str">
        <f t="shared" si="1"/>
        <v/>
      </c>
    </row>
    <row r="36" spans="1:11" ht="20.100000000000001" customHeight="1">
      <c r="A36" s="10">
        <f t="shared" si="2"/>
        <v>4</v>
      </c>
      <c r="B36" s="7"/>
      <c r="C36" s="8" t="s">
        <v>186</v>
      </c>
      <c r="D36" s="22">
        <v>0</v>
      </c>
      <c r="E36" s="9">
        <v>0</v>
      </c>
      <c r="F36" s="22">
        <f t="shared" si="0"/>
        <v>0</v>
      </c>
      <c r="G36" s="32" t="str">
        <f t="shared" si="1"/>
        <v/>
      </c>
    </row>
    <row r="37" spans="1:11" ht="20.100000000000001" customHeight="1">
      <c r="A37" s="10">
        <f t="shared" si="2"/>
        <v>4</v>
      </c>
      <c r="B37" s="7"/>
      <c r="C37" s="8" t="s">
        <v>187</v>
      </c>
      <c r="D37" s="22">
        <v>0</v>
      </c>
      <c r="E37" s="9">
        <v>0</v>
      </c>
      <c r="F37" s="22">
        <f t="shared" si="0"/>
        <v>0</v>
      </c>
      <c r="G37" s="32" t="str">
        <f t="shared" si="1"/>
        <v/>
      </c>
    </row>
    <row r="38" spans="1:11" ht="20.100000000000001" customHeight="1">
      <c r="A38" s="10">
        <f t="shared" si="2"/>
        <v>5</v>
      </c>
      <c r="B38" s="7"/>
      <c r="C38" s="8" t="s">
        <v>188</v>
      </c>
      <c r="D38" s="22">
        <v>6600</v>
      </c>
      <c r="E38" s="9">
        <v>6600</v>
      </c>
      <c r="F38" s="22">
        <f t="shared" si="0"/>
        <v>6600</v>
      </c>
      <c r="G38" s="32">
        <f t="shared" si="1"/>
        <v>1</v>
      </c>
    </row>
    <row r="39" spans="1:11" ht="20.100000000000001" customHeight="1">
      <c r="A39" s="10">
        <f t="shared" si="2"/>
        <v>6</v>
      </c>
      <c r="B39" s="7"/>
      <c r="C39" s="8" t="s">
        <v>189</v>
      </c>
      <c r="D39" s="22">
        <v>4600</v>
      </c>
      <c r="E39" s="9">
        <v>4600</v>
      </c>
      <c r="F39" s="22">
        <f t="shared" si="0"/>
        <v>4600</v>
      </c>
      <c r="G39" s="32">
        <f t="shared" si="1"/>
        <v>1</v>
      </c>
    </row>
    <row r="40" spans="1:11" ht="20.100000000000001" customHeight="1">
      <c r="A40" s="10">
        <f t="shared" si="2"/>
        <v>6</v>
      </c>
      <c r="B40" s="7"/>
      <c r="C40" s="8" t="s">
        <v>190</v>
      </c>
      <c r="D40" s="22">
        <v>0</v>
      </c>
      <c r="E40" s="9">
        <v>0</v>
      </c>
      <c r="F40" s="22">
        <f t="shared" si="0"/>
        <v>0</v>
      </c>
      <c r="G40" s="32" t="str">
        <f t="shared" si="1"/>
        <v/>
      </c>
      <c r="K40"/>
    </row>
    <row r="41" spans="1:11" ht="20.100000000000001" customHeight="1">
      <c r="A41" s="10">
        <f t="shared" si="2"/>
        <v>6</v>
      </c>
      <c r="B41" s="7"/>
      <c r="C41" s="8" t="s">
        <v>191</v>
      </c>
      <c r="D41" s="22">
        <v>0</v>
      </c>
      <c r="E41" s="9">
        <v>0</v>
      </c>
      <c r="F41" s="22">
        <f t="shared" si="0"/>
        <v>0</v>
      </c>
      <c r="G41" s="32" t="str">
        <f t="shared" si="1"/>
        <v/>
      </c>
      <c r="K41"/>
    </row>
    <row r="42" spans="1:11" ht="20.100000000000001" customHeight="1">
      <c r="A42" s="10">
        <f t="shared" si="2"/>
        <v>6</v>
      </c>
      <c r="B42" s="7"/>
      <c r="C42" s="8" t="s">
        <v>192</v>
      </c>
      <c r="D42" s="22">
        <v>0</v>
      </c>
      <c r="E42" s="9">
        <v>0</v>
      </c>
      <c r="F42" s="22">
        <f t="shared" si="0"/>
        <v>0</v>
      </c>
      <c r="G42" s="32" t="str">
        <f t="shared" si="1"/>
        <v/>
      </c>
    </row>
    <row r="43" spans="1:11" ht="20.100000000000001" customHeight="1">
      <c r="A43" s="10">
        <f t="shared" si="2"/>
        <v>6</v>
      </c>
      <c r="B43" s="7"/>
      <c r="C43" s="8" t="s">
        <v>193</v>
      </c>
      <c r="D43" s="22">
        <v>0</v>
      </c>
      <c r="E43" s="9">
        <v>0</v>
      </c>
      <c r="F43" s="22">
        <f t="shared" si="0"/>
        <v>0</v>
      </c>
      <c r="G43" s="32" t="str">
        <f t="shared" si="1"/>
        <v/>
      </c>
    </row>
    <row r="44" spans="1:11" ht="20.100000000000001" customHeight="1">
      <c r="A44" s="10">
        <f t="shared" si="2"/>
        <v>6</v>
      </c>
      <c r="B44" s="7"/>
      <c r="C44" s="8" t="s">
        <v>194</v>
      </c>
      <c r="D44" s="22">
        <v>0</v>
      </c>
      <c r="E44" s="9">
        <v>0</v>
      </c>
      <c r="F44" s="22">
        <f t="shared" si="0"/>
        <v>0</v>
      </c>
      <c r="G44" s="32" t="str">
        <f t="shared" si="1"/>
        <v/>
      </c>
    </row>
    <row r="45" spans="1:11" ht="20.100000000000001" customHeight="1">
      <c r="A45" s="10">
        <f t="shared" si="2"/>
        <v>6</v>
      </c>
      <c r="B45" s="7"/>
      <c r="C45" s="8" t="s">
        <v>195</v>
      </c>
      <c r="D45" s="22">
        <v>0</v>
      </c>
      <c r="E45" s="9">
        <v>0</v>
      </c>
      <c r="F45" s="22">
        <f t="shared" si="0"/>
        <v>0</v>
      </c>
      <c r="G45" s="32" t="str">
        <f t="shared" si="1"/>
        <v/>
      </c>
    </row>
    <row r="46" spans="1:11" ht="20.100000000000001" customHeight="1">
      <c r="A46" s="10">
        <f t="shared" si="2"/>
        <v>6</v>
      </c>
      <c r="B46" s="7"/>
      <c r="C46" s="8" t="s">
        <v>196</v>
      </c>
      <c r="D46" s="22">
        <v>0</v>
      </c>
      <c r="E46" s="9">
        <v>0</v>
      </c>
      <c r="F46" s="22">
        <f t="shared" si="0"/>
        <v>0</v>
      </c>
      <c r="G46" s="32" t="str">
        <f t="shared" si="1"/>
        <v/>
      </c>
    </row>
    <row r="47" spans="1:11" ht="20.100000000000001" customHeight="1">
      <c r="A47" s="10">
        <f t="shared" si="2"/>
        <v>6</v>
      </c>
      <c r="B47" s="7"/>
      <c r="C47" s="8" t="s">
        <v>197</v>
      </c>
      <c r="D47" s="22">
        <v>0</v>
      </c>
      <c r="E47" s="9">
        <v>0</v>
      </c>
      <c r="F47" s="22">
        <f t="shared" si="0"/>
        <v>0</v>
      </c>
      <c r="G47" s="32" t="str">
        <f t="shared" si="1"/>
        <v/>
      </c>
    </row>
    <row r="48" spans="1:11" ht="20.100000000000001" customHeight="1">
      <c r="A48" s="10">
        <f t="shared" si="2"/>
        <v>6</v>
      </c>
      <c r="B48" s="7"/>
      <c r="C48" s="8" t="s">
        <v>198</v>
      </c>
      <c r="D48" s="22">
        <v>0</v>
      </c>
      <c r="E48" s="9">
        <v>0</v>
      </c>
      <c r="F48" s="22">
        <f t="shared" si="0"/>
        <v>0</v>
      </c>
      <c r="G48" s="32" t="str">
        <f t="shared" si="1"/>
        <v/>
      </c>
    </row>
    <row r="49" spans="1:7" ht="20.100000000000001" customHeight="1">
      <c r="A49" s="10">
        <f t="shared" si="2"/>
        <v>6</v>
      </c>
      <c r="B49" s="7"/>
      <c r="C49" s="8" t="s">
        <v>199</v>
      </c>
      <c r="D49" s="22">
        <v>0</v>
      </c>
      <c r="E49" s="9">
        <v>0</v>
      </c>
      <c r="F49" s="22">
        <f t="shared" si="0"/>
        <v>0</v>
      </c>
      <c r="G49" s="32" t="str">
        <f t="shared" si="1"/>
        <v/>
      </c>
    </row>
    <row r="50" spans="1:7" ht="20.100000000000001" customHeight="1">
      <c r="A50" s="10">
        <f t="shared" si="2"/>
        <v>6</v>
      </c>
      <c r="B50" s="7"/>
      <c r="C50" s="8" t="s">
        <v>200</v>
      </c>
      <c r="D50" s="22">
        <v>0</v>
      </c>
      <c r="E50" s="9">
        <v>0</v>
      </c>
      <c r="F50" s="22">
        <f t="shared" si="0"/>
        <v>0</v>
      </c>
      <c r="G50" s="32" t="str">
        <f t="shared" si="1"/>
        <v/>
      </c>
    </row>
    <row r="51" spans="1:7" ht="20.100000000000001" customHeight="1">
      <c r="A51" s="10">
        <f t="shared" si="2"/>
        <v>6</v>
      </c>
      <c r="B51" s="7"/>
      <c r="C51" s="8" t="s">
        <v>201</v>
      </c>
      <c r="D51" s="22">
        <v>0</v>
      </c>
      <c r="E51" s="9">
        <v>0</v>
      </c>
      <c r="F51" s="22">
        <f t="shared" si="0"/>
        <v>0</v>
      </c>
      <c r="G51" s="32" t="str">
        <f t="shared" si="1"/>
        <v/>
      </c>
    </row>
    <row r="52" spans="1:7" ht="20.100000000000001" customHeight="1">
      <c r="A52" s="10">
        <f t="shared" si="2"/>
        <v>6</v>
      </c>
      <c r="B52" s="7"/>
      <c r="C52" s="8" t="s">
        <v>202</v>
      </c>
      <c r="D52" s="22">
        <v>0</v>
      </c>
      <c r="E52" s="9">
        <v>0</v>
      </c>
      <c r="F52" s="22">
        <f t="shared" si="0"/>
        <v>0</v>
      </c>
      <c r="G52" s="32" t="str">
        <f t="shared" si="1"/>
        <v/>
      </c>
    </row>
    <row r="53" spans="1:7" ht="20.100000000000001" customHeight="1">
      <c r="A53" s="10">
        <f t="shared" si="2"/>
        <v>6</v>
      </c>
      <c r="B53" s="7"/>
      <c r="C53" s="8" t="s">
        <v>203</v>
      </c>
      <c r="D53" s="22">
        <v>0</v>
      </c>
      <c r="E53" s="9">
        <v>0</v>
      </c>
      <c r="F53" s="22">
        <f t="shared" si="0"/>
        <v>0</v>
      </c>
      <c r="G53" s="32" t="str">
        <f t="shared" si="1"/>
        <v/>
      </c>
    </row>
    <row r="54" spans="1:7" ht="20.100000000000001" customHeight="1">
      <c r="A54" s="10">
        <f t="shared" si="2"/>
        <v>6</v>
      </c>
      <c r="B54" s="7"/>
      <c r="C54" s="8" t="s">
        <v>204</v>
      </c>
      <c r="D54" s="22">
        <v>0</v>
      </c>
      <c r="E54" s="9">
        <v>0</v>
      </c>
      <c r="F54" s="22">
        <f t="shared" si="0"/>
        <v>0</v>
      </c>
      <c r="G54" s="32" t="str">
        <f t="shared" si="1"/>
        <v/>
      </c>
    </row>
    <row r="55" spans="1:7" ht="20.100000000000001" customHeight="1">
      <c r="A55" s="10">
        <f t="shared" si="2"/>
        <v>6</v>
      </c>
      <c r="B55" s="7"/>
      <c r="C55" s="8" t="s">
        <v>56</v>
      </c>
      <c r="D55" s="22">
        <v>0</v>
      </c>
      <c r="E55" s="9">
        <v>0</v>
      </c>
      <c r="F55" s="22">
        <f t="shared" si="0"/>
        <v>0</v>
      </c>
      <c r="G55" s="32" t="str">
        <f t="shared" si="1"/>
        <v/>
      </c>
    </row>
    <row r="56" spans="1:7" ht="20.100000000000001" customHeight="1">
      <c r="A56" s="10">
        <f t="shared" si="2"/>
        <v>6</v>
      </c>
      <c r="B56" s="7"/>
      <c r="C56" s="8" t="s">
        <v>205</v>
      </c>
      <c r="D56" s="22">
        <v>0</v>
      </c>
      <c r="E56" s="9">
        <v>0</v>
      </c>
      <c r="F56" s="22">
        <f t="shared" si="0"/>
        <v>0</v>
      </c>
      <c r="G56" s="32" t="str">
        <f t="shared" si="1"/>
        <v/>
      </c>
    </row>
    <row r="57" spans="1:7" ht="20.100000000000001" customHeight="1">
      <c r="A57" s="10">
        <f t="shared" si="2"/>
        <v>6</v>
      </c>
      <c r="B57" s="7"/>
      <c r="C57" s="8" t="s">
        <v>206</v>
      </c>
      <c r="D57" s="22">
        <v>0</v>
      </c>
      <c r="E57" s="9">
        <v>0</v>
      </c>
      <c r="F57" s="22">
        <f t="shared" si="0"/>
        <v>0</v>
      </c>
      <c r="G57" s="32" t="str">
        <f t="shared" si="1"/>
        <v/>
      </c>
    </row>
    <row r="58" spans="1:7" ht="20.100000000000001" customHeight="1">
      <c r="A58" s="10">
        <f t="shared" si="2"/>
        <v>6</v>
      </c>
      <c r="B58" s="7"/>
      <c r="C58" s="8" t="s">
        <v>50</v>
      </c>
      <c r="D58" s="22">
        <v>0</v>
      </c>
      <c r="E58" s="9">
        <v>0</v>
      </c>
      <c r="F58" s="22">
        <f t="shared" si="0"/>
        <v>0</v>
      </c>
      <c r="G58" s="32" t="str">
        <f t="shared" si="1"/>
        <v/>
      </c>
    </row>
    <row r="59" spans="1:7" ht="20.100000000000001" customHeight="1">
      <c r="A59" s="10">
        <f t="shared" si="2"/>
        <v>6</v>
      </c>
      <c r="B59" s="7"/>
      <c r="C59" s="8" t="s">
        <v>53</v>
      </c>
      <c r="D59" s="22">
        <v>0</v>
      </c>
      <c r="E59" s="9">
        <v>0</v>
      </c>
      <c r="F59" s="22">
        <f t="shared" si="0"/>
        <v>0</v>
      </c>
      <c r="G59" s="32" t="str">
        <f t="shared" si="1"/>
        <v/>
      </c>
    </row>
    <row r="60" spans="1:7" ht="20.100000000000001" customHeight="1">
      <c r="A60" s="10">
        <f t="shared" si="2"/>
        <v>6</v>
      </c>
      <c r="B60" s="7"/>
      <c r="C60" s="8" t="s">
        <v>51</v>
      </c>
      <c r="D60" s="22">
        <v>0</v>
      </c>
      <c r="E60" s="9">
        <v>0</v>
      </c>
      <c r="F60" s="22">
        <f t="shared" si="0"/>
        <v>0</v>
      </c>
      <c r="G60" s="32" t="str">
        <f t="shared" si="1"/>
        <v/>
      </c>
    </row>
    <row r="61" spans="1:7" ht="20.100000000000001" customHeight="1">
      <c r="A61" s="10">
        <f t="shared" si="2"/>
        <v>6</v>
      </c>
      <c r="B61" s="7"/>
      <c r="C61" s="8" t="s">
        <v>54</v>
      </c>
      <c r="D61" s="22">
        <v>0</v>
      </c>
      <c r="E61" s="9">
        <v>0</v>
      </c>
      <c r="F61" s="22">
        <f t="shared" si="0"/>
        <v>0</v>
      </c>
      <c r="G61" s="32" t="str">
        <f t="shared" si="1"/>
        <v/>
      </c>
    </row>
    <row r="62" spans="1:7" ht="20.100000000000001" customHeight="1">
      <c r="A62" s="10">
        <f t="shared" si="2"/>
        <v>6</v>
      </c>
      <c r="B62" s="7"/>
      <c r="C62" s="8" t="s">
        <v>52</v>
      </c>
      <c r="D62" s="22">
        <v>0</v>
      </c>
      <c r="E62" s="9">
        <v>0</v>
      </c>
      <c r="F62" s="22">
        <f t="shared" si="0"/>
        <v>0</v>
      </c>
      <c r="G62" s="32" t="str">
        <f t="shared" si="1"/>
        <v/>
      </c>
    </row>
    <row r="63" spans="1:7" ht="20.100000000000001" customHeight="1">
      <c r="A63" s="10">
        <f t="shared" si="2"/>
        <v>6</v>
      </c>
      <c r="B63" s="7"/>
      <c r="C63" s="8" t="s">
        <v>55</v>
      </c>
      <c r="D63" s="22">
        <v>0</v>
      </c>
      <c r="E63" s="9">
        <v>0</v>
      </c>
      <c r="F63" s="22">
        <f t="shared" si="0"/>
        <v>0</v>
      </c>
      <c r="G63" s="32" t="str">
        <f t="shared" si="1"/>
        <v/>
      </c>
    </row>
    <row r="64" spans="1:7" ht="20.100000000000001" customHeight="1">
      <c r="A64" s="10">
        <f t="shared" si="2"/>
        <v>7</v>
      </c>
      <c r="B64" s="7"/>
      <c r="C64" s="8" t="s">
        <v>42</v>
      </c>
      <c r="D64" s="22">
        <v>20000</v>
      </c>
      <c r="E64" s="9">
        <v>19900</v>
      </c>
      <c r="F64" s="22">
        <f t="shared" si="0"/>
        <v>19900</v>
      </c>
      <c r="G64" s="32">
        <f t="shared" si="1"/>
        <v>0.995</v>
      </c>
    </row>
    <row r="65" spans="1:7" ht="20.100000000000001" customHeight="1">
      <c r="A65" s="10">
        <f t="shared" si="2"/>
        <v>7</v>
      </c>
      <c r="B65" s="7"/>
      <c r="C65" s="8" t="s">
        <v>46</v>
      </c>
      <c r="D65" s="22">
        <v>0</v>
      </c>
      <c r="E65" s="9">
        <v>0</v>
      </c>
      <c r="F65" s="22">
        <f t="shared" si="0"/>
        <v>0</v>
      </c>
      <c r="G65" s="32" t="str">
        <f t="shared" si="1"/>
        <v/>
      </c>
    </row>
    <row r="66" spans="1:7" ht="20.100000000000001" customHeight="1">
      <c r="A66" s="10">
        <f t="shared" si="2"/>
        <v>7</v>
      </c>
      <c r="B66" s="7"/>
      <c r="C66" s="8" t="s">
        <v>44</v>
      </c>
      <c r="D66" s="22">
        <v>0</v>
      </c>
      <c r="E66" s="9">
        <v>0</v>
      </c>
      <c r="F66" s="22">
        <f t="shared" si="0"/>
        <v>0</v>
      </c>
      <c r="G66" s="32" t="str">
        <f t="shared" si="1"/>
        <v/>
      </c>
    </row>
    <row r="67" spans="1:7" ht="20.100000000000001" customHeight="1">
      <c r="A67" s="10">
        <f t="shared" si="2"/>
        <v>8</v>
      </c>
      <c r="B67" s="7"/>
      <c r="C67" s="8" t="s">
        <v>43</v>
      </c>
      <c r="D67" s="22">
        <v>14400</v>
      </c>
      <c r="E67" s="9">
        <v>14400</v>
      </c>
      <c r="F67" s="22">
        <f t="shared" si="0"/>
        <v>14400</v>
      </c>
      <c r="G67" s="32">
        <f t="shared" si="1"/>
        <v>1</v>
      </c>
    </row>
    <row r="68" spans="1:7" ht="20.100000000000001" customHeight="1">
      <c r="A68" s="10">
        <f t="shared" si="2"/>
        <v>8</v>
      </c>
      <c r="B68" s="7"/>
      <c r="C68" s="8" t="s">
        <v>47</v>
      </c>
      <c r="D68" s="22">
        <v>0</v>
      </c>
      <c r="E68" s="9">
        <v>0</v>
      </c>
      <c r="F68" s="22">
        <f t="shared" si="0"/>
        <v>0</v>
      </c>
      <c r="G68" s="32" t="str">
        <f t="shared" si="1"/>
        <v/>
      </c>
    </row>
    <row r="69" spans="1:7" ht="20.100000000000001" customHeight="1">
      <c r="A69" s="10">
        <f t="shared" si="2"/>
        <v>8</v>
      </c>
      <c r="B69" s="7"/>
      <c r="C69" s="8" t="s">
        <v>45</v>
      </c>
      <c r="D69" s="22">
        <v>0</v>
      </c>
      <c r="E69" s="9">
        <v>0</v>
      </c>
      <c r="F69" s="22">
        <f t="shared" si="0"/>
        <v>0</v>
      </c>
      <c r="G69" s="32" t="str">
        <f t="shared" si="1"/>
        <v/>
      </c>
    </row>
    <row r="70" spans="1:7" ht="20.100000000000001" hidden="1" customHeight="1">
      <c r="A70" s="10">
        <f t="shared" si="2"/>
        <v>8</v>
      </c>
      <c r="B70" s="7"/>
      <c r="C70" s="8"/>
      <c r="D70" s="22"/>
      <c r="E70" s="9"/>
      <c r="F70" s="22">
        <f t="shared" si="0"/>
        <v>0</v>
      </c>
      <c r="G70" s="32" t="str">
        <f t="shared" si="1"/>
        <v/>
      </c>
    </row>
    <row r="71" spans="1:7" ht="20.100000000000001" hidden="1" customHeight="1">
      <c r="A71" s="10">
        <f t="shared" si="2"/>
        <v>8</v>
      </c>
      <c r="B71" s="7"/>
      <c r="C71" s="8"/>
      <c r="D71" s="22"/>
      <c r="E71" s="9"/>
      <c r="F71" s="22">
        <f t="shared" si="0"/>
        <v>0</v>
      </c>
      <c r="G71" s="32" t="str">
        <f t="shared" si="1"/>
        <v/>
      </c>
    </row>
    <row r="72" spans="1:7" ht="20.100000000000001" hidden="1" customHeight="1">
      <c r="A72" s="10">
        <f t="shared" si="2"/>
        <v>8</v>
      </c>
      <c r="B72" s="7"/>
      <c r="C72" s="8"/>
      <c r="D72" s="22"/>
      <c r="E72" s="9"/>
      <c r="F72" s="22">
        <f t="shared" si="0"/>
        <v>0</v>
      </c>
      <c r="G72" s="32" t="str">
        <f t="shared" si="1"/>
        <v/>
      </c>
    </row>
    <row r="73" spans="1:7" ht="20.100000000000001" hidden="1" customHeight="1">
      <c r="A73" s="10">
        <f t="shared" si="2"/>
        <v>8</v>
      </c>
      <c r="B73" s="7"/>
      <c r="C73" s="8"/>
      <c r="D73" s="22"/>
      <c r="E73" s="9"/>
      <c r="F73" s="22">
        <f t="shared" si="0"/>
        <v>0</v>
      </c>
      <c r="G73" s="32" t="str">
        <f t="shared" si="1"/>
        <v/>
      </c>
    </row>
    <row r="74" spans="1:7" ht="20.100000000000001" hidden="1" customHeight="1">
      <c r="A74" s="10">
        <f t="shared" si="2"/>
        <v>8</v>
      </c>
      <c r="B74" s="7"/>
      <c r="C74" s="8"/>
      <c r="D74" s="22"/>
      <c r="E74" s="9"/>
      <c r="F74" s="22">
        <f t="shared" ref="F74:F137" si="3">IF(E74&gt;D74,D74,E74)</f>
        <v>0</v>
      </c>
      <c r="G74" s="32" t="str">
        <f t="shared" ref="G74:G137" si="4">IFERROR(F74/D74,"")</f>
        <v/>
      </c>
    </row>
    <row r="75" spans="1:7" ht="20.100000000000001" hidden="1" customHeight="1">
      <c r="A75" s="10">
        <f t="shared" ref="A75:A138" si="5">IF(F75&gt;0,1+A74,A74)</f>
        <v>8</v>
      </c>
      <c r="B75" s="7"/>
      <c r="C75" s="8"/>
      <c r="D75" s="22"/>
      <c r="E75" s="9"/>
      <c r="F75" s="22">
        <f t="shared" si="3"/>
        <v>0</v>
      </c>
      <c r="G75" s="32" t="str">
        <f t="shared" si="4"/>
        <v/>
      </c>
    </row>
    <row r="76" spans="1:7" ht="20.100000000000001" hidden="1" customHeight="1">
      <c r="A76" s="10">
        <f t="shared" si="5"/>
        <v>8</v>
      </c>
      <c r="B76" s="7"/>
      <c r="C76" s="8"/>
      <c r="D76" s="22"/>
      <c r="E76" s="9"/>
      <c r="F76" s="22">
        <f t="shared" si="3"/>
        <v>0</v>
      </c>
      <c r="G76" s="32" t="str">
        <f t="shared" si="4"/>
        <v/>
      </c>
    </row>
    <row r="77" spans="1:7" ht="20.100000000000001" hidden="1" customHeight="1">
      <c r="A77" s="10">
        <f t="shared" si="5"/>
        <v>8</v>
      </c>
      <c r="B77" s="7"/>
      <c r="C77" s="8"/>
      <c r="D77" s="22"/>
      <c r="E77" s="9"/>
      <c r="F77" s="22">
        <f t="shared" si="3"/>
        <v>0</v>
      </c>
      <c r="G77" s="32" t="str">
        <f t="shared" si="4"/>
        <v/>
      </c>
    </row>
    <row r="78" spans="1:7" ht="20.100000000000001" hidden="1" customHeight="1">
      <c r="A78" s="10">
        <f t="shared" si="5"/>
        <v>8</v>
      </c>
      <c r="B78" s="7"/>
      <c r="C78" s="8"/>
      <c r="D78" s="22"/>
      <c r="E78" s="9"/>
      <c r="F78" s="22">
        <f t="shared" si="3"/>
        <v>0</v>
      </c>
      <c r="G78" s="32" t="str">
        <f t="shared" si="4"/>
        <v/>
      </c>
    </row>
    <row r="79" spans="1:7" ht="20.100000000000001" hidden="1" customHeight="1">
      <c r="A79" s="10">
        <f t="shared" si="5"/>
        <v>8</v>
      </c>
      <c r="B79" s="7"/>
      <c r="C79" s="8"/>
      <c r="D79" s="22"/>
      <c r="E79" s="9"/>
      <c r="F79" s="22">
        <f t="shared" si="3"/>
        <v>0</v>
      </c>
      <c r="G79" s="32" t="str">
        <f t="shared" si="4"/>
        <v/>
      </c>
    </row>
    <row r="80" spans="1:7" ht="20.100000000000001" hidden="1" customHeight="1">
      <c r="A80" s="10">
        <f t="shared" si="5"/>
        <v>8</v>
      </c>
      <c r="B80" s="7"/>
      <c r="C80" s="8"/>
      <c r="D80" s="22"/>
      <c r="E80" s="9"/>
      <c r="F80" s="22">
        <f t="shared" si="3"/>
        <v>0</v>
      </c>
      <c r="G80" s="32" t="str">
        <f t="shared" si="4"/>
        <v/>
      </c>
    </row>
    <row r="81" spans="1:7" ht="20.100000000000001" hidden="1" customHeight="1">
      <c r="A81" s="10">
        <f t="shared" si="5"/>
        <v>8</v>
      </c>
      <c r="B81" s="7"/>
      <c r="C81" s="8"/>
      <c r="D81" s="22"/>
      <c r="E81" s="9"/>
      <c r="F81" s="22">
        <f t="shared" si="3"/>
        <v>0</v>
      </c>
      <c r="G81" s="32" t="str">
        <f t="shared" si="4"/>
        <v/>
      </c>
    </row>
    <row r="82" spans="1:7" ht="20.100000000000001" hidden="1" customHeight="1">
      <c r="A82" s="10">
        <f t="shared" si="5"/>
        <v>8</v>
      </c>
      <c r="B82" s="7"/>
      <c r="C82" s="8"/>
      <c r="D82" s="22"/>
      <c r="E82" s="9"/>
      <c r="F82" s="22">
        <f t="shared" si="3"/>
        <v>0</v>
      </c>
      <c r="G82" s="32" t="str">
        <f t="shared" si="4"/>
        <v/>
      </c>
    </row>
    <row r="83" spans="1:7" ht="20.100000000000001" hidden="1" customHeight="1">
      <c r="A83" s="10">
        <f t="shared" si="5"/>
        <v>8</v>
      </c>
      <c r="B83" s="7"/>
      <c r="C83" s="8"/>
      <c r="D83" s="22"/>
      <c r="E83" s="9"/>
      <c r="F83" s="22">
        <f t="shared" si="3"/>
        <v>0</v>
      </c>
      <c r="G83" s="32" t="str">
        <f t="shared" si="4"/>
        <v/>
      </c>
    </row>
    <row r="84" spans="1:7" ht="20.100000000000001" hidden="1" customHeight="1">
      <c r="A84" s="10">
        <f t="shared" si="5"/>
        <v>8</v>
      </c>
      <c r="B84" s="7"/>
      <c r="C84" s="8"/>
      <c r="D84" s="22"/>
      <c r="E84" s="9"/>
      <c r="F84" s="22">
        <f t="shared" si="3"/>
        <v>0</v>
      </c>
      <c r="G84" s="32" t="str">
        <f t="shared" si="4"/>
        <v/>
      </c>
    </row>
    <row r="85" spans="1:7" ht="20.100000000000001" hidden="1" customHeight="1">
      <c r="A85" s="10">
        <f t="shared" si="5"/>
        <v>8</v>
      </c>
      <c r="B85" s="7"/>
      <c r="C85" s="8"/>
      <c r="D85" s="22"/>
      <c r="E85" s="9"/>
      <c r="F85" s="22">
        <f t="shared" si="3"/>
        <v>0</v>
      </c>
      <c r="G85" s="32" t="str">
        <f t="shared" si="4"/>
        <v/>
      </c>
    </row>
    <row r="86" spans="1:7" ht="20.100000000000001" hidden="1" customHeight="1">
      <c r="A86" s="10">
        <f t="shared" si="5"/>
        <v>8</v>
      </c>
      <c r="B86" s="7"/>
      <c r="C86" s="8"/>
      <c r="D86" s="22"/>
      <c r="E86" s="9"/>
      <c r="F86" s="22">
        <f t="shared" si="3"/>
        <v>0</v>
      </c>
      <c r="G86" s="32" t="str">
        <f t="shared" si="4"/>
        <v/>
      </c>
    </row>
    <row r="87" spans="1:7" ht="20.100000000000001" hidden="1" customHeight="1">
      <c r="A87" s="10">
        <f t="shared" si="5"/>
        <v>8</v>
      </c>
      <c r="B87" s="7"/>
      <c r="C87" s="8"/>
      <c r="D87" s="22"/>
      <c r="E87" s="9"/>
      <c r="F87" s="22">
        <f t="shared" si="3"/>
        <v>0</v>
      </c>
      <c r="G87" s="32" t="str">
        <f t="shared" si="4"/>
        <v/>
      </c>
    </row>
    <row r="88" spans="1:7" ht="20.100000000000001" hidden="1" customHeight="1">
      <c r="A88" s="10">
        <f t="shared" si="5"/>
        <v>8</v>
      </c>
      <c r="B88" s="7"/>
      <c r="C88" s="8"/>
      <c r="D88" s="22"/>
      <c r="E88" s="9"/>
      <c r="F88" s="22">
        <f t="shared" si="3"/>
        <v>0</v>
      </c>
      <c r="G88" s="32" t="str">
        <f t="shared" si="4"/>
        <v/>
      </c>
    </row>
    <row r="89" spans="1:7" ht="20.100000000000001" hidden="1" customHeight="1">
      <c r="A89" s="10">
        <f t="shared" si="5"/>
        <v>8</v>
      </c>
      <c r="B89" s="7"/>
      <c r="C89" s="8"/>
      <c r="D89" s="22"/>
      <c r="E89" s="9"/>
      <c r="F89" s="22">
        <f t="shared" si="3"/>
        <v>0</v>
      </c>
      <c r="G89" s="32" t="str">
        <f t="shared" si="4"/>
        <v/>
      </c>
    </row>
    <row r="90" spans="1:7" ht="20.100000000000001" hidden="1" customHeight="1">
      <c r="A90" s="10">
        <f t="shared" si="5"/>
        <v>8</v>
      </c>
      <c r="B90" s="7"/>
      <c r="C90" s="8"/>
      <c r="D90" s="22"/>
      <c r="E90" s="9"/>
      <c r="F90" s="22">
        <f t="shared" si="3"/>
        <v>0</v>
      </c>
      <c r="G90" s="32" t="str">
        <f t="shared" si="4"/>
        <v/>
      </c>
    </row>
    <row r="91" spans="1:7" ht="20.100000000000001" hidden="1" customHeight="1">
      <c r="A91" s="10">
        <f t="shared" si="5"/>
        <v>8</v>
      </c>
      <c r="B91" s="7"/>
      <c r="C91" s="8"/>
      <c r="D91" s="22"/>
      <c r="E91" s="9"/>
      <c r="F91" s="22">
        <f t="shared" si="3"/>
        <v>0</v>
      </c>
      <c r="G91" s="32" t="str">
        <f t="shared" si="4"/>
        <v/>
      </c>
    </row>
    <row r="92" spans="1:7" ht="20.100000000000001" hidden="1" customHeight="1">
      <c r="A92" s="10">
        <f t="shared" si="5"/>
        <v>8</v>
      </c>
      <c r="B92" s="7"/>
      <c r="C92" s="8"/>
      <c r="D92" s="22"/>
      <c r="E92" s="9"/>
      <c r="F92" s="22">
        <f t="shared" si="3"/>
        <v>0</v>
      </c>
      <c r="G92" s="32" t="str">
        <f t="shared" si="4"/>
        <v/>
      </c>
    </row>
    <row r="93" spans="1:7" ht="20.100000000000001" hidden="1" customHeight="1">
      <c r="A93" s="10">
        <f t="shared" si="5"/>
        <v>8</v>
      </c>
      <c r="B93" s="7"/>
      <c r="C93" s="8"/>
      <c r="D93" s="22"/>
      <c r="E93" s="9"/>
      <c r="F93" s="22">
        <f t="shared" si="3"/>
        <v>0</v>
      </c>
      <c r="G93" s="32" t="str">
        <f t="shared" si="4"/>
        <v/>
      </c>
    </row>
    <row r="94" spans="1:7" ht="20.100000000000001" hidden="1" customHeight="1">
      <c r="A94" s="10">
        <f t="shared" si="5"/>
        <v>8</v>
      </c>
      <c r="B94" s="7"/>
      <c r="C94" s="8"/>
      <c r="D94" s="22"/>
      <c r="E94" s="9"/>
      <c r="F94" s="22">
        <f t="shared" si="3"/>
        <v>0</v>
      </c>
      <c r="G94" s="32" t="str">
        <f t="shared" si="4"/>
        <v/>
      </c>
    </row>
    <row r="95" spans="1:7" ht="20.100000000000001" hidden="1" customHeight="1">
      <c r="A95" s="10">
        <f t="shared" si="5"/>
        <v>8</v>
      </c>
      <c r="B95" s="7"/>
      <c r="C95" s="8"/>
      <c r="D95" s="22"/>
      <c r="E95" s="9"/>
      <c r="F95" s="22">
        <f t="shared" si="3"/>
        <v>0</v>
      </c>
      <c r="G95" s="32" t="str">
        <f t="shared" si="4"/>
        <v/>
      </c>
    </row>
    <row r="96" spans="1:7" ht="20.100000000000001" hidden="1" customHeight="1">
      <c r="A96" s="10">
        <f t="shared" si="5"/>
        <v>8</v>
      </c>
      <c r="B96" s="7"/>
      <c r="C96" s="8"/>
      <c r="D96" s="22"/>
      <c r="E96" s="9"/>
      <c r="F96" s="22">
        <f t="shared" si="3"/>
        <v>0</v>
      </c>
      <c r="G96" s="32" t="str">
        <f t="shared" si="4"/>
        <v/>
      </c>
    </row>
    <row r="97" spans="1:7" ht="20.100000000000001" hidden="1" customHeight="1">
      <c r="A97" s="10">
        <f t="shared" si="5"/>
        <v>8</v>
      </c>
      <c r="B97" s="7"/>
      <c r="C97" s="8"/>
      <c r="D97" s="22"/>
      <c r="E97" s="9"/>
      <c r="F97" s="22">
        <f t="shared" si="3"/>
        <v>0</v>
      </c>
      <c r="G97" s="32" t="str">
        <f t="shared" si="4"/>
        <v/>
      </c>
    </row>
    <row r="98" spans="1:7" ht="20.100000000000001" hidden="1" customHeight="1">
      <c r="A98" s="10">
        <f t="shared" si="5"/>
        <v>8</v>
      </c>
      <c r="B98" s="7"/>
      <c r="C98" s="8"/>
      <c r="D98" s="22"/>
      <c r="E98" s="9"/>
      <c r="F98" s="22">
        <f t="shared" si="3"/>
        <v>0</v>
      </c>
      <c r="G98" s="32" t="str">
        <f t="shared" si="4"/>
        <v/>
      </c>
    </row>
    <row r="99" spans="1:7" ht="20.100000000000001" hidden="1" customHeight="1">
      <c r="A99" s="10">
        <f t="shared" si="5"/>
        <v>8</v>
      </c>
      <c r="B99" s="7"/>
      <c r="C99" s="8"/>
      <c r="D99" s="22"/>
      <c r="E99" s="9"/>
      <c r="F99" s="22">
        <f t="shared" si="3"/>
        <v>0</v>
      </c>
      <c r="G99" s="32" t="str">
        <f t="shared" si="4"/>
        <v/>
      </c>
    </row>
    <row r="100" spans="1:7" ht="20.100000000000001" hidden="1" customHeight="1">
      <c r="A100" s="10">
        <f t="shared" si="5"/>
        <v>8</v>
      </c>
      <c r="B100" s="7"/>
      <c r="C100" s="8"/>
      <c r="D100" s="22"/>
      <c r="E100" s="9"/>
      <c r="F100" s="22">
        <f t="shared" si="3"/>
        <v>0</v>
      </c>
      <c r="G100" s="32" t="str">
        <f t="shared" si="4"/>
        <v/>
      </c>
    </row>
    <row r="101" spans="1:7" ht="20.100000000000001" hidden="1" customHeight="1">
      <c r="A101" s="10">
        <f t="shared" si="5"/>
        <v>8</v>
      </c>
      <c r="B101" s="7"/>
      <c r="C101" s="8"/>
      <c r="D101" s="22"/>
      <c r="E101" s="9"/>
      <c r="F101" s="22">
        <f t="shared" si="3"/>
        <v>0</v>
      </c>
      <c r="G101" s="32" t="str">
        <f t="shared" si="4"/>
        <v/>
      </c>
    </row>
    <row r="102" spans="1:7" ht="20.100000000000001" hidden="1" customHeight="1">
      <c r="A102" s="10">
        <f t="shared" si="5"/>
        <v>8</v>
      </c>
      <c r="B102" s="7"/>
      <c r="C102" s="8"/>
      <c r="D102" s="22"/>
      <c r="E102" s="9"/>
      <c r="F102" s="22">
        <f t="shared" si="3"/>
        <v>0</v>
      </c>
      <c r="G102" s="32" t="str">
        <f t="shared" si="4"/>
        <v/>
      </c>
    </row>
    <row r="103" spans="1:7" ht="20.100000000000001" hidden="1" customHeight="1">
      <c r="A103" s="10">
        <f t="shared" si="5"/>
        <v>8</v>
      </c>
      <c r="B103" s="7"/>
      <c r="C103" s="8"/>
      <c r="D103" s="22"/>
      <c r="E103" s="9"/>
      <c r="F103" s="22">
        <f t="shared" si="3"/>
        <v>0</v>
      </c>
      <c r="G103" s="32" t="str">
        <f t="shared" si="4"/>
        <v/>
      </c>
    </row>
    <row r="104" spans="1:7" ht="20.100000000000001" hidden="1" customHeight="1">
      <c r="A104" s="10">
        <f t="shared" si="5"/>
        <v>8</v>
      </c>
      <c r="B104" s="7"/>
      <c r="C104" s="8"/>
      <c r="D104" s="22"/>
      <c r="E104" s="9"/>
      <c r="F104" s="22">
        <f t="shared" si="3"/>
        <v>0</v>
      </c>
      <c r="G104" s="32" t="str">
        <f t="shared" si="4"/>
        <v/>
      </c>
    </row>
    <row r="105" spans="1:7" ht="20.100000000000001" hidden="1" customHeight="1">
      <c r="A105" s="10">
        <f t="shared" si="5"/>
        <v>8</v>
      </c>
      <c r="B105" s="7"/>
      <c r="C105" s="8"/>
      <c r="D105" s="22"/>
      <c r="E105" s="9"/>
      <c r="F105" s="22">
        <f t="shared" si="3"/>
        <v>0</v>
      </c>
      <c r="G105" s="32" t="str">
        <f t="shared" si="4"/>
        <v/>
      </c>
    </row>
    <row r="106" spans="1:7" ht="20.100000000000001" hidden="1" customHeight="1">
      <c r="A106" s="10">
        <f t="shared" si="5"/>
        <v>8</v>
      </c>
      <c r="B106" s="7"/>
      <c r="C106" s="8"/>
      <c r="D106" s="22"/>
      <c r="E106" s="9"/>
      <c r="F106" s="22">
        <f t="shared" si="3"/>
        <v>0</v>
      </c>
      <c r="G106" s="32" t="str">
        <f t="shared" si="4"/>
        <v/>
      </c>
    </row>
    <row r="107" spans="1:7" ht="20.100000000000001" hidden="1" customHeight="1">
      <c r="A107" s="10">
        <f t="shared" si="5"/>
        <v>8</v>
      </c>
      <c r="B107" s="7"/>
      <c r="C107" s="8"/>
      <c r="D107" s="22"/>
      <c r="E107" s="9"/>
      <c r="F107" s="22">
        <f t="shared" si="3"/>
        <v>0</v>
      </c>
      <c r="G107" s="32" t="str">
        <f t="shared" si="4"/>
        <v/>
      </c>
    </row>
    <row r="108" spans="1:7" ht="20.100000000000001" hidden="1" customHeight="1">
      <c r="A108" s="10">
        <f t="shared" si="5"/>
        <v>8</v>
      </c>
      <c r="B108" s="7"/>
      <c r="C108" s="8"/>
      <c r="D108" s="22"/>
      <c r="E108" s="9"/>
      <c r="F108" s="22">
        <f t="shared" si="3"/>
        <v>0</v>
      </c>
      <c r="G108" s="32" t="str">
        <f t="shared" si="4"/>
        <v/>
      </c>
    </row>
    <row r="109" spans="1:7" ht="20.100000000000001" hidden="1" customHeight="1">
      <c r="A109" s="10">
        <f t="shared" si="5"/>
        <v>8</v>
      </c>
      <c r="B109" s="7"/>
      <c r="C109" s="8"/>
      <c r="D109" s="22"/>
      <c r="E109" s="9"/>
      <c r="F109" s="22">
        <f t="shared" si="3"/>
        <v>0</v>
      </c>
      <c r="G109" s="32" t="str">
        <f t="shared" si="4"/>
        <v/>
      </c>
    </row>
    <row r="110" spans="1:7" ht="20.100000000000001" hidden="1" customHeight="1">
      <c r="A110" s="10">
        <f t="shared" si="5"/>
        <v>8</v>
      </c>
      <c r="B110" s="7"/>
      <c r="C110" s="8"/>
      <c r="D110" s="22"/>
      <c r="E110" s="9"/>
      <c r="F110" s="22">
        <f t="shared" si="3"/>
        <v>0</v>
      </c>
      <c r="G110" s="32" t="str">
        <f t="shared" si="4"/>
        <v/>
      </c>
    </row>
    <row r="111" spans="1:7" ht="20.100000000000001" hidden="1" customHeight="1">
      <c r="A111" s="10">
        <f t="shared" si="5"/>
        <v>8</v>
      </c>
      <c r="B111" s="7"/>
      <c r="C111" s="8"/>
      <c r="D111" s="22"/>
      <c r="E111" s="9"/>
      <c r="F111" s="22">
        <f t="shared" si="3"/>
        <v>0</v>
      </c>
      <c r="G111" s="32" t="str">
        <f t="shared" si="4"/>
        <v/>
      </c>
    </row>
    <row r="112" spans="1:7" ht="20.100000000000001" hidden="1" customHeight="1">
      <c r="A112" s="10">
        <f t="shared" si="5"/>
        <v>8</v>
      </c>
      <c r="B112" s="7"/>
      <c r="C112" s="8"/>
      <c r="D112" s="22"/>
      <c r="E112" s="9"/>
      <c r="F112" s="22">
        <f t="shared" si="3"/>
        <v>0</v>
      </c>
      <c r="G112" s="32" t="str">
        <f t="shared" si="4"/>
        <v/>
      </c>
    </row>
    <row r="113" spans="1:7" ht="20.100000000000001" hidden="1" customHeight="1">
      <c r="A113" s="10">
        <f t="shared" si="5"/>
        <v>8</v>
      </c>
      <c r="B113" s="7"/>
      <c r="C113" s="8"/>
      <c r="D113" s="22"/>
      <c r="E113" s="9"/>
      <c r="F113" s="22">
        <f t="shared" si="3"/>
        <v>0</v>
      </c>
      <c r="G113" s="32" t="str">
        <f t="shared" si="4"/>
        <v/>
      </c>
    </row>
    <row r="114" spans="1:7" ht="20.100000000000001" hidden="1" customHeight="1">
      <c r="A114" s="10">
        <f t="shared" si="5"/>
        <v>8</v>
      </c>
      <c r="B114" s="7"/>
      <c r="C114" s="8"/>
      <c r="D114" s="22"/>
      <c r="E114" s="9"/>
      <c r="F114" s="22">
        <f t="shared" si="3"/>
        <v>0</v>
      </c>
      <c r="G114" s="32" t="str">
        <f t="shared" si="4"/>
        <v/>
      </c>
    </row>
    <row r="115" spans="1:7" ht="20.100000000000001" hidden="1" customHeight="1">
      <c r="A115" s="10">
        <f t="shared" si="5"/>
        <v>8</v>
      </c>
      <c r="B115" s="7"/>
      <c r="C115" s="8"/>
      <c r="D115" s="22"/>
      <c r="E115" s="9"/>
      <c r="F115" s="22">
        <f t="shared" si="3"/>
        <v>0</v>
      </c>
      <c r="G115" s="32" t="str">
        <f t="shared" si="4"/>
        <v/>
      </c>
    </row>
    <row r="116" spans="1:7" ht="20.100000000000001" hidden="1" customHeight="1">
      <c r="A116" s="10">
        <f t="shared" si="5"/>
        <v>8</v>
      </c>
      <c r="B116" s="7"/>
      <c r="C116" s="8"/>
      <c r="D116" s="22"/>
      <c r="E116" s="9"/>
      <c r="F116" s="22">
        <f t="shared" si="3"/>
        <v>0</v>
      </c>
      <c r="G116" s="32" t="str">
        <f t="shared" si="4"/>
        <v/>
      </c>
    </row>
    <row r="117" spans="1:7" ht="20.100000000000001" hidden="1" customHeight="1">
      <c r="A117" s="10">
        <f t="shared" si="5"/>
        <v>8</v>
      </c>
      <c r="B117" s="7"/>
      <c r="C117" s="8"/>
      <c r="D117" s="22"/>
      <c r="E117" s="9"/>
      <c r="F117" s="22">
        <f t="shared" si="3"/>
        <v>0</v>
      </c>
      <c r="G117" s="32" t="str">
        <f t="shared" si="4"/>
        <v/>
      </c>
    </row>
    <row r="118" spans="1:7" ht="20.100000000000001" hidden="1" customHeight="1">
      <c r="A118" s="10">
        <f t="shared" si="5"/>
        <v>8</v>
      </c>
      <c r="B118" s="7"/>
      <c r="C118" s="8"/>
      <c r="D118" s="22"/>
      <c r="E118" s="9"/>
      <c r="F118" s="22">
        <f t="shared" si="3"/>
        <v>0</v>
      </c>
      <c r="G118" s="32" t="str">
        <f t="shared" si="4"/>
        <v/>
      </c>
    </row>
    <row r="119" spans="1:7" ht="20.100000000000001" hidden="1" customHeight="1">
      <c r="A119" s="10">
        <f t="shared" si="5"/>
        <v>8</v>
      </c>
      <c r="B119" s="7"/>
      <c r="C119" s="8"/>
      <c r="D119" s="22"/>
      <c r="E119" s="9"/>
      <c r="F119" s="22">
        <f t="shared" si="3"/>
        <v>0</v>
      </c>
      <c r="G119" s="32" t="str">
        <f t="shared" si="4"/>
        <v/>
      </c>
    </row>
    <row r="120" spans="1:7" ht="20.100000000000001" hidden="1" customHeight="1">
      <c r="A120" s="10">
        <f t="shared" si="5"/>
        <v>8</v>
      </c>
      <c r="B120" s="7"/>
      <c r="C120" s="8"/>
      <c r="D120" s="22"/>
      <c r="E120" s="9"/>
      <c r="F120" s="22">
        <f t="shared" si="3"/>
        <v>0</v>
      </c>
      <c r="G120" s="32" t="str">
        <f t="shared" si="4"/>
        <v/>
      </c>
    </row>
    <row r="121" spans="1:7" ht="20.100000000000001" hidden="1" customHeight="1">
      <c r="A121" s="10">
        <f t="shared" si="5"/>
        <v>8</v>
      </c>
      <c r="B121" s="7"/>
      <c r="C121" s="8"/>
      <c r="D121" s="22"/>
      <c r="E121" s="9"/>
      <c r="F121" s="22">
        <f t="shared" si="3"/>
        <v>0</v>
      </c>
      <c r="G121" s="32" t="str">
        <f t="shared" si="4"/>
        <v/>
      </c>
    </row>
    <row r="122" spans="1:7" ht="20.100000000000001" hidden="1" customHeight="1">
      <c r="A122" s="10">
        <f t="shared" si="5"/>
        <v>8</v>
      </c>
      <c r="B122" s="7"/>
      <c r="C122" s="8"/>
      <c r="D122" s="22"/>
      <c r="E122" s="9"/>
      <c r="F122" s="22">
        <f t="shared" si="3"/>
        <v>0</v>
      </c>
      <c r="G122" s="32" t="str">
        <f t="shared" si="4"/>
        <v/>
      </c>
    </row>
    <row r="123" spans="1:7" ht="20.100000000000001" hidden="1" customHeight="1">
      <c r="A123" s="10">
        <f t="shared" si="5"/>
        <v>8</v>
      </c>
      <c r="B123" s="7"/>
      <c r="C123" s="8"/>
      <c r="D123" s="22"/>
      <c r="E123" s="9"/>
      <c r="F123" s="22">
        <f t="shared" si="3"/>
        <v>0</v>
      </c>
      <c r="G123" s="32" t="str">
        <f t="shared" si="4"/>
        <v/>
      </c>
    </row>
    <row r="124" spans="1:7" ht="20.100000000000001" hidden="1" customHeight="1">
      <c r="A124" s="10">
        <f t="shared" si="5"/>
        <v>8</v>
      </c>
      <c r="B124" s="7"/>
      <c r="C124" s="8"/>
      <c r="D124" s="22"/>
      <c r="E124" s="9"/>
      <c r="F124" s="22">
        <f t="shared" si="3"/>
        <v>0</v>
      </c>
      <c r="G124" s="32" t="str">
        <f t="shared" si="4"/>
        <v/>
      </c>
    </row>
    <row r="125" spans="1:7" ht="20.100000000000001" hidden="1" customHeight="1">
      <c r="A125" s="10">
        <f t="shared" si="5"/>
        <v>8</v>
      </c>
      <c r="B125" s="7"/>
      <c r="C125" s="8"/>
      <c r="D125" s="22"/>
      <c r="E125" s="9"/>
      <c r="F125" s="22">
        <f t="shared" si="3"/>
        <v>0</v>
      </c>
      <c r="G125" s="32" t="str">
        <f t="shared" si="4"/>
        <v/>
      </c>
    </row>
    <row r="126" spans="1:7" ht="20.100000000000001" hidden="1" customHeight="1">
      <c r="A126" s="10">
        <f t="shared" si="5"/>
        <v>8</v>
      </c>
      <c r="B126" s="7"/>
      <c r="C126" s="8"/>
      <c r="D126" s="22"/>
      <c r="E126" s="9"/>
      <c r="F126" s="22">
        <f t="shared" si="3"/>
        <v>0</v>
      </c>
      <c r="G126" s="32" t="str">
        <f t="shared" si="4"/>
        <v/>
      </c>
    </row>
    <row r="127" spans="1:7" ht="20.100000000000001" hidden="1" customHeight="1">
      <c r="A127" s="10">
        <f t="shared" si="5"/>
        <v>8</v>
      </c>
      <c r="B127" s="7"/>
      <c r="C127" s="8"/>
      <c r="D127" s="22"/>
      <c r="E127" s="9"/>
      <c r="F127" s="22">
        <f t="shared" si="3"/>
        <v>0</v>
      </c>
      <c r="G127" s="32" t="str">
        <f t="shared" si="4"/>
        <v/>
      </c>
    </row>
    <row r="128" spans="1:7" ht="20.100000000000001" hidden="1" customHeight="1">
      <c r="A128" s="10">
        <f t="shared" si="5"/>
        <v>8</v>
      </c>
      <c r="B128" s="7"/>
      <c r="C128" s="8"/>
      <c r="D128" s="22"/>
      <c r="E128" s="9"/>
      <c r="F128" s="22">
        <f t="shared" si="3"/>
        <v>0</v>
      </c>
      <c r="G128" s="32" t="str">
        <f t="shared" si="4"/>
        <v/>
      </c>
    </row>
    <row r="129" spans="1:7" ht="20.100000000000001" hidden="1" customHeight="1">
      <c r="A129" s="10">
        <f t="shared" si="5"/>
        <v>8</v>
      </c>
      <c r="B129" s="7"/>
      <c r="C129" s="8"/>
      <c r="D129" s="22"/>
      <c r="E129" s="9"/>
      <c r="F129" s="22">
        <f t="shared" si="3"/>
        <v>0</v>
      </c>
      <c r="G129" s="32" t="str">
        <f t="shared" si="4"/>
        <v/>
      </c>
    </row>
    <row r="130" spans="1:7" ht="20.100000000000001" hidden="1" customHeight="1">
      <c r="A130" s="10">
        <f t="shared" si="5"/>
        <v>8</v>
      </c>
      <c r="B130" s="7"/>
      <c r="C130" s="8"/>
      <c r="D130" s="22"/>
      <c r="E130" s="9"/>
      <c r="F130" s="22">
        <f t="shared" si="3"/>
        <v>0</v>
      </c>
      <c r="G130" s="32" t="str">
        <f t="shared" si="4"/>
        <v/>
      </c>
    </row>
    <row r="131" spans="1:7" ht="20.100000000000001" hidden="1" customHeight="1">
      <c r="A131" s="10">
        <f t="shared" si="5"/>
        <v>8</v>
      </c>
      <c r="B131" s="7"/>
      <c r="C131" s="8"/>
      <c r="D131" s="22"/>
      <c r="E131" s="9"/>
      <c r="F131" s="22">
        <f t="shared" si="3"/>
        <v>0</v>
      </c>
      <c r="G131" s="32" t="str">
        <f t="shared" si="4"/>
        <v/>
      </c>
    </row>
    <row r="132" spans="1:7" ht="20.100000000000001" hidden="1" customHeight="1">
      <c r="A132" s="10">
        <f t="shared" si="5"/>
        <v>8</v>
      </c>
      <c r="B132" s="7"/>
      <c r="C132" s="8"/>
      <c r="D132" s="22"/>
      <c r="E132" s="9"/>
      <c r="F132" s="22">
        <f t="shared" si="3"/>
        <v>0</v>
      </c>
      <c r="G132" s="32" t="str">
        <f t="shared" si="4"/>
        <v/>
      </c>
    </row>
    <row r="133" spans="1:7" ht="20.100000000000001" hidden="1" customHeight="1">
      <c r="A133" s="10">
        <f t="shared" si="5"/>
        <v>8</v>
      </c>
      <c r="B133" s="7"/>
      <c r="C133" s="8"/>
      <c r="D133" s="22"/>
      <c r="E133" s="9"/>
      <c r="F133" s="22">
        <f t="shared" si="3"/>
        <v>0</v>
      </c>
      <c r="G133" s="32" t="str">
        <f t="shared" si="4"/>
        <v/>
      </c>
    </row>
    <row r="134" spans="1:7" ht="20.100000000000001" hidden="1" customHeight="1">
      <c r="A134" s="10">
        <f t="shared" si="5"/>
        <v>8</v>
      </c>
      <c r="B134" s="7"/>
      <c r="C134" s="8"/>
      <c r="D134" s="22"/>
      <c r="E134" s="9"/>
      <c r="F134" s="22">
        <f t="shared" si="3"/>
        <v>0</v>
      </c>
      <c r="G134" s="32" t="str">
        <f t="shared" si="4"/>
        <v/>
      </c>
    </row>
    <row r="135" spans="1:7" ht="20.100000000000001" hidden="1" customHeight="1">
      <c r="A135" s="10">
        <f t="shared" si="5"/>
        <v>8</v>
      </c>
      <c r="B135" s="7"/>
      <c r="C135" s="8"/>
      <c r="D135" s="22"/>
      <c r="E135" s="9"/>
      <c r="F135" s="22">
        <f t="shared" si="3"/>
        <v>0</v>
      </c>
      <c r="G135" s="32" t="str">
        <f t="shared" si="4"/>
        <v/>
      </c>
    </row>
    <row r="136" spans="1:7" ht="20.100000000000001" hidden="1" customHeight="1">
      <c r="A136" s="10">
        <f t="shared" si="5"/>
        <v>8</v>
      </c>
      <c r="B136" s="7"/>
      <c r="C136" s="8"/>
      <c r="D136" s="22"/>
      <c r="E136" s="9"/>
      <c r="F136" s="22">
        <f t="shared" si="3"/>
        <v>0</v>
      </c>
      <c r="G136" s="32" t="str">
        <f t="shared" si="4"/>
        <v/>
      </c>
    </row>
    <row r="137" spans="1:7" ht="20.100000000000001" hidden="1" customHeight="1">
      <c r="A137" s="10">
        <f t="shared" si="5"/>
        <v>8</v>
      </c>
      <c r="B137" s="7"/>
      <c r="C137" s="8"/>
      <c r="D137" s="22"/>
      <c r="E137" s="9"/>
      <c r="F137" s="22">
        <f t="shared" si="3"/>
        <v>0</v>
      </c>
      <c r="G137" s="32" t="str">
        <f t="shared" si="4"/>
        <v/>
      </c>
    </row>
    <row r="138" spans="1:7" ht="20.100000000000001" hidden="1" customHeight="1">
      <c r="A138" s="10">
        <f t="shared" si="5"/>
        <v>8</v>
      </c>
      <c r="B138" s="7"/>
      <c r="C138" s="8"/>
      <c r="D138" s="22"/>
      <c r="E138" s="9"/>
      <c r="F138" s="22">
        <f t="shared" ref="F138:F201" si="6">IF(E138&gt;D138,D138,E138)</f>
        <v>0</v>
      </c>
      <c r="G138" s="32" t="str">
        <f t="shared" ref="G138:G201" si="7">IFERROR(F138/D138,"")</f>
        <v/>
      </c>
    </row>
    <row r="139" spans="1:7" ht="20.100000000000001" hidden="1" customHeight="1">
      <c r="A139" s="10">
        <f t="shared" ref="A139:A174" si="8">IF(F139&gt;0,1+A138,A138)</f>
        <v>8</v>
      </c>
      <c r="B139" s="7"/>
      <c r="C139" s="8"/>
      <c r="D139" s="22"/>
      <c r="E139" s="9"/>
      <c r="F139" s="22">
        <f t="shared" si="6"/>
        <v>0</v>
      </c>
      <c r="G139" s="32" t="str">
        <f t="shared" si="7"/>
        <v/>
      </c>
    </row>
    <row r="140" spans="1:7" ht="20.100000000000001" hidden="1" customHeight="1">
      <c r="A140" s="10">
        <f t="shared" si="8"/>
        <v>8</v>
      </c>
      <c r="B140" s="7"/>
      <c r="C140" s="8"/>
      <c r="D140" s="22"/>
      <c r="E140" s="9"/>
      <c r="F140" s="22">
        <f t="shared" si="6"/>
        <v>0</v>
      </c>
      <c r="G140" s="32" t="str">
        <f t="shared" si="7"/>
        <v/>
      </c>
    </row>
    <row r="141" spans="1:7" ht="20.100000000000001" hidden="1" customHeight="1">
      <c r="A141" s="10">
        <f t="shared" si="8"/>
        <v>8</v>
      </c>
      <c r="B141" s="7"/>
      <c r="C141" s="8"/>
      <c r="D141" s="22"/>
      <c r="E141" s="9"/>
      <c r="F141" s="22">
        <f t="shared" si="6"/>
        <v>0</v>
      </c>
      <c r="G141" s="32" t="str">
        <f t="shared" si="7"/>
        <v/>
      </c>
    </row>
    <row r="142" spans="1:7" ht="20.100000000000001" hidden="1" customHeight="1">
      <c r="A142" s="10">
        <f t="shared" si="8"/>
        <v>8</v>
      </c>
      <c r="B142" s="7"/>
      <c r="C142" s="8"/>
      <c r="D142" s="22"/>
      <c r="E142" s="9"/>
      <c r="F142" s="22">
        <f t="shared" si="6"/>
        <v>0</v>
      </c>
      <c r="G142" s="32" t="str">
        <f t="shared" si="7"/>
        <v/>
      </c>
    </row>
    <row r="143" spans="1:7" ht="20.100000000000001" hidden="1" customHeight="1">
      <c r="A143" s="10">
        <f t="shared" si="8"/>
        <v>8</v>
      </c>
      <c r="B143" s="7"/>
      <c r="C143" s="8"/>
      <c r="D143" s="22"/>
      <c r="E143" s="9"/>
      <c r="F143" s="22">
        <f t="shared" si="6"/>
        <v>0</v>
      </c>
      <c r="G143" s="32" t="str">
        <f t="shared" si="7"/>
        <v/>
      </c>
    </row>
    <row r="144" spans="1:7" ht="20.100000000000001" hidden="1" customHeight="1">
      <c r="A144" s="10">
        <f t="shared" si="8"/>
        <v>8</v>
      </c>
      <c r="B144" s="7"/>
      <c r="C144" s="8"/>
      <c r="D144" s="22"/>
      <c r="E144" s="9"/>
      <c r="F144" s="22">
        <f t="shared" si="6"/>
        <v>0</v>
      </c>
      <c r="G144" s="32" t="str">
        <f t="shared" si="7"/>
        <v/>
      </c>
    </row>
    <row r="145" spans="1:7" ht="20.100000000000001" hidden="1" customHeight="1">
      <c r="A145" s="10">
        <f t="shared" si="8"/>
        <v>8</v>
      </c>
      <c r="B145" s="7"/>
      <c r="C145" s="8"/>
      <c r="D145" s="22"/>
      <c r="E145" s="9"/>
      <c r="F145" s="22">
        <f t="shared" si="6"/>
        <v>0</v>
      </c>
      <c r="G145" s="32" t="str">
        <f t="shared" si="7"/>
        <v/>
      </c>
    </row>
    <row r="146" spans="1:7" ht="20.100000000000001" hidden="1" customHeight="1">
      <c r="A146" s="10">
        <f t="shared" si="8"/>
        <v>8</v>
      </c>
      <c r="B146" s="7"/>
      <c r="C146" s="8"/>
      <c r="D146" s="22"/>
      <c r="E146" s="9"/>
      <c r="F146" s="22">
        <f t="shared" si="6"/>
        <v>0</v>
      </c>
      <c r="G146" s="32" t="str">
        <f t="shared" si="7"/>
        <v/>
      </c>
    </row>
    <row r="147" spans="1:7" ht="20.100000000000001" hidden="1" customHeight="1">
      <c r="A147" s="10">
        <f t="shared" si="8"/>
        <v>8</v>
      </c>
      <c r="B147" s="7"/>
      <c r="C147" s="8"/>
      <c r="D147" s="22"/>
      <c r="E147" s="9"/>
      <c r="F147" s="22">
        <f t="shared" si="6"/>
        <v>0</v>
      </c>
      <c r="G147" s="32" t="str">
        <f t="shared" si="7"/>
        <v/>
      </c>
    </row>
    <row r="148" spans="1:7" ht="20.100000000000001" hidden="1" customHeight="1">
      <c r="A148" s="10">
        <f t="shared" si="8"/>
        <v>8</v>
      </c>
      <c r="B148" s="7"/>
      <c r="C148" s="8"/>
      <c r="D148" s="22"/>
      <c r="E148" s="9"/>
      <c r="F148" s="22">
        <f t="shared" si="6"/>
        <v>0</v>
      </c>
      <c r="G148" s="32" t="str">
        <f t="shared" si="7"/>
        <v/>
      </c>
    </row>
    <row r="149" spans="1:7" ht="20.100000000000001" hidden="1" customHeight="1">
      <c r="A149" s="10">
        <f t="shared" si="8"/>
        <v>8</v>
      </c>
      <c r="B149" s="7"/>
      <c r="C149" s="8"/>
      <c r="D149" s="22"/>
      <c r="E149" s="9"/>
      <c r="F149" s="22">
        <f t="shared" si="6"/>
        <v>0</v>
      </c>
      <c r="G149" s="32" t="str">
        <f t="shared" si="7"/>
        <v/>
      </c>
    </row>
    <row r="150" spans="1:7" ht="20.100000000000001" hidden="1" customHeight="1">
      <c r="A150" s="10">
        <f t="shared" si="8"/>
        <v>8</v>
      </c>
      <c r="B150" s="7"/>
      <c r="C150" s="8"/>
      <c r="D150" s="22"/>
      <c r="E150" s="9"/>
      <c r="F150" s="22">
        <f t="shared" si="6"/>
        <v>0</v>
      </c>
      <c r="G150" s="32" t="str">
        <f t="shared" si="7"/>
        <v/>
      </c>
    </row>
    <row r="151" spans="1:7" ht="20.100000000000001" hidden="1" customHeight="1">
      <c r="A151" s="10">
        <f t="shared" si="8"/>
        <v>8</v>
      </c>
      <c r="B151" s="7"/>
      <c r="C151" s="8"/>
      <c r="D151" s="22"/>
      <c r="E151" s="9"/>
      <c r="F151" s="22">
        <f t="shared" si="6"/>
        <v>0</v>
      </c>
      <c r="G151" s="32" t="str">
        <f t="shared" si="7"/>
        <v/>
      </c>
    </row>
    <row r="152" spans="1:7" ht="20.100000000000001" hidden="1" customHeight="1">
      <c r="A152" s="10">
        <f t="shared" si="8"/>
        <v>8</v>
      </c>
      <c r="B152" s="7"/>
      <c r="C152" s="8"/>
      <c r="D152" s="22"/>
      <c r="E152" s="9"/>
      <c r="F152" s="22">
        <f t="shared" si="6"/>
        <v>0</v>
      </c>
      <c r="G152" s="32" t="str">
        <f t="shared" si="7"/>
        <v/>
      </c>
    </row>
    <row r="153" spans="1:7" ht="20.100000000000001" hidden="1" customHeight="1">
      <c r="A153" s="10">
        <f t="shared" si="8"/>
        <v>8</v>
      </c>
      <c r="B153" s="7"/>
      <c r="C153" s="8"/>
      <c r="D153" s="22"/>
      <c r="E153" s="9"/>
      <c r="F153" s="22">
        <f t="shared" si="6"/>
        <v>0</v>
      </c>
      <c r="G153" s="32" t="str">
        <f t="shared" si="7"/>
        <v/>
      </c>
    </row>
    <row r="154" spans="1:7" ht="20.100000000000001" hidden="1" customHeight="1">
      <c r="A154" s="10">
        <f t="shared" si="8"/>
        <v>8</v>
      </c>
      <c r="B154" s="7"/>
      <c r="C154" s="8"/>
      <c r="D154" s="22"/>
      <c r="E154" s="9"/>
      <c r="F154" s="22">
        <f t="shared" si="6"/>
        <v>0</v>
      </c>
      <c r="G154" s="32" t="str">
        <f t="shared" si="7"/>
        <v/>
      </c>
    </row>
    <row r="155" spans="1:7" ht="20.100000000000001" hidden="1" customHeight="1">
      <c r="A155" s="10">
        <f t="shared" si="8"/>
        <v>8</v>
      </c>
      <c r="B155" s="7"/>
      <c r="C155" s="8"/>
      <c r="D155" s="22"/>
      <c r="E155" s="9"/>
      <c r="F155" s="22">
        <f t="shared" si="6"/>
        <v>0</v>
      </c>
      <c r="G155" s="32" t="str">
        <f t="shared" si="7"/>
        <v/>
      </c>
    </row>
    <row r="156" spans="1:7" ht="20.100000000000001" hidden="1" customHeight="1">
      <c r="A156" s="10">
        <f t="shared" si="8"/>
        <v>8</v>
      </c>
      <c r="B156" s="7"/>
      <c r="C156" s="8"/>
      <c r="D156" s="22"/>
      <c r="E156" s="9"/>
      <c r="F156" s="22">
        <f t="shared" si="6"/>
        <v>0</v>
      </c>
      <c r="G156" s="32" t="str">
        <f t="shared" si="7"/>
        <v/>
      </c>
    </row>
    <row r="157" spans="1:7" ht="20.100000000000001" hidden="1" customHeight="1">
      <c r="A157" s="10">
        <f t="shared" si="8"/>
        <v>8</v>
      </c>
      <c r="B157" s="7"/>
      <c r="C157" s="8"/>
      <c r="D157" s="22"/>
      <c r="E157" s="9"/>
      <c r="F157" s="22">
        <f t="shared" si="6"/>
        <v>0</v>
      </c>
      <c r="G157" s="32" t="str">
        <f t="shared" si="7"/>
        <v/>
      </c>
    </row>
    <row r="158" spans="1:7" ht="20.100000000000001" hidden="1" customHeight="1">
      <c r="A158" s="10">
        <f t="shared" si="8"/>
        <v>8</v>
      </c>
      <c r="B158" s="7"/>
      <c r="C158" s="8"/>
      <c r="D158" s="22"/>
      <c r="E158" s="9"/>
      <c r="F158" s="22">
        <f t="shared" si="6"/>
        <v>0</v>
      </c>
      <c r="G158" s="32" t="str">
        <f t="shared" si="7"/>
        <v/>
      </c>
    </row>
    <row r="159" spans="1:7" ht="20.100000000000001" hidden="1" customHeight="1">
      <c r="A159" s="10">
        <f t="shared" si="8"/>
        <v>8</v>
      </c>
      <c r="B159" s="7"/>
      <c r="C159" s="8"/>
      <c r="D159" s="22"/>
      <c r="E159" s="9"/>
      <c r="F159" s="22">
        <f t="shared" si="6"/>
        <v>0</v>
      </c>
      <c r="G159" s="32" t="str">
        <f t="shared" si="7"/>
        <v/>
      </c>
    </row>
    <row r="160" spans="1:7" ht="20.100000000000001" hidden="1" customHeight="1">
      <c r="A160" s="10">
        <f t="shared" si="8"/>
        <v>8</v>
      </c>
      <c r="B160" s="7"/>
      <c r="C160" s="8"/>
      <c r="D160" s="22"/>
      <c r="E160" s="9"/>
      <c r="F160" s="22">
        <f t="shared" si="6"/>
        <v>0</v>
      </c>
      <c r="G160" s="32" t="str">
        <f t="shared" si="7"/>
        <v/>
      </c>
    </row>
    <row r="161" spans="1:7" ht="20.100000000000001" hidden="1" customHeight="1">
      <c r="A161" s="10">
        <f t="shared" si="8"/>
        <v>8</v>
      </c>
      <c r="B161" s="7"/>
      <c r="C161" s="8"/>
      <c r="D161" s="22"/>
      <c r="E161" s="9"/>
      <c r="F161" s="22">
        <f t="shared" si="6"/>
        <v>0</v>
      </c>
      <c r="G161" s="32" t="str">
        <f t="shared" si="7"/>
        <v/>
      </c>
    </row>
    <row r="162" spans="1:7" ht="20.100000000000001" hidden="1" customHeight="1">
      <c r="A162" s="10">
        <f t="shared" si="8"/>
        <v>8</v>
      </c>
      <c r="B162" s="7"/>
      <c r="C162" s="8"/>
      <c r="D162" s="22"/>
      <c r="E162" s="9"/>
      <c r="F162" s="22">
        <f t="shared" si="6"/>
        <v>0</v>
      </c>
      <c r="G162" s="32" t="str">
        <f t="shared" si="7"/>
        <v/>
      </c>
    </row>
    <row r="163" spans="1:7" ht="20.100000000000001" hidden="1" customHeight="1">
      <c r="A163" s="10">
        <f t="shared" si="8"/>
        <v>8</v>
      </c>
      <c r="B163" s="7"/>
      <c r="C163" s="8"/>
      <c r="D163" s="22"/>
      <c r="E163" s="9"/>
      <c r="F163" s="22">
        <f t="shared" si="6"/>
        <v>0</v>
      </c>
      <c r="G163" s="32" t="str">
        <f t="shared" si="7"/>
        <v/>
      </c>
    </row>
    <row r="164" spans="1:7" ht="20.100000000000001" hidden="1" customHeight="1">
      <c r="A164" s="10">
        <f t="shared" si="8"/>
        <v>8</v>
      </c>
      <c r="B164" s="7"/>
      <c r="C164" s="8"/>
      <c r="D164" s="22"/>
      <c r="E164" s="9"/>
      <c r="F164" s="22">
        <f t="shared" si="6"/>
        <v>0</v>
      </c>
      <c r="G164" s="32" t="str">
        <f t="shared" si="7"/>
        <v/>
      </c>
    </row>
    <row r="165" spans="1:7" ht="20.100000000000001" hidden="1" customHeight="1">
      <c r="A165" s="10">
        <f t="shared" si="8"/>
        <v>8</v>
      </c>
      <c r="B165" s="7"/>
      <c r="C165" s="8"/>
      <c r="D165" s="22"/>
      <c r="E165" s="9"/>
      <c r="F165" s="22">
        <f t="shared" si="6"/>
        <v>0</v>
      </c>
      <c r="G165" s="32" t="str">
        <f t="shared" si="7"/>
        <v/>
      </c>
    </row>
    <row r="166" spans="1:7" ht="20.100000000000001" hidden="1" customHeight="1">
      <c r="A166" s="10">
        <f t="shared" si="8"/>
        <v>8</v>
      </c>
      <c r="B166" s="7"/>
      <c r="C166" s="8"/>
      <c r="D166" s="22"/>
      <c r="E166" s="9"/>
      <c r="F166" s="22">
        <f t="shared" si="6"/>
        <v>0</v>
      </c>
      <c r="G166" s="32" t="str">
        <f t="shared" si="7"/>
        <v/>
      </c>
    </row>
    <row r="167" spans="1:7" ht="20.100000000000001" hidden="1" customHeight="1">
      <c r="A167" s="10">
        <f t="shared" si="8"/>
        <v>8</v>
      </c>
      <c r="B167" s="7"/>
      <c r="C167" s="8"/>
      <c r="D167" s="22"/>
      <c r="E167" s="9"/>
      <c r="F167" s="22">
        <f t="shared" si="6"/>
        <v>0</v>
      </c>
      <c r="G167" s="32" t="str">
        <f t="shared" si="7"/>
        <v/>
      </c>
    </row>
    <row r="168" spans="1:7" ht="20.100000000000001" hidden="1" customHeight="1">
      <c r="A168" s="10">
        <f t="shared" si="8"/>
        <v>8</v>
      </c>
      <c r="B168" s="7"/>
      <c r="C168" s="8"/>
      <c r="D168" s="22"/>
      <c r="E168" s="9"/>
      <c r="F168" s="22">
        <f t="shared" si="6"/>
        <v>0</v>
      </c>
      <c r="G168" s="32" t="str">
        <f t="shared" si="7"/>
        <v/>
      </c>
    </row>
    <row r="169" spans="1:7" ht="20.100000000000001" hidden="1" customHeight="1">
      <c r="A169" s="10">
        <f t="shared" si="8"/>
        <v>8</v>
      </c>
      <c r="B169" s="7"/>
      <c r="C169" s="8"/>
      <c r="D169" s="22"/>
      <c r="E169" s="9"/>
      <c r="F169" s="22">
        <f t="shared" si="6"/>
        <v>0</v>
      </c>
      <c r="G169" s="32" t="str">
        <f t="shared" si="7"/>
        <v/>
      </c>
    </row>
    <row r="170" spans="1:7" ht="20.100000000000001" hidden="1" customHeight="1">
      <c r="A170" s="10">
        <f t="shared" si="8"/>
        <v>8</v>
      </c>
      <c r="B170" s="7"/>
      <c r="C170" s="8"/>
      <c r="D170" s="22"/>
      <c r="E170" s="9"/>
      <c r="F170" s="22">
        <f t="shared" si="6"/>
        <v>0</v>
      </c>
      <c r="G170" s="32" t="str">
        <f t="shared" si="7"/>
        <v/>
      </c>
    </row>
    <row r="171" spans="1:7" ht="20.100000000000001" hidden="1" customHeight="1">
      <c r="A171" s="10">
        <f t="shared" si="8"/>
        <v>8</v>
      </c>
      <c r="B171" s="7"/>
      <c r="C171" s="8"/>
      <c r="D171" s="22"/>
      <c r="E171" s="9"/>
      <c r="F171" s="22">
        <f t="shared" si="6"/>
        <v>0</v>
      </c>
      <c r="G171" s="32" t="str">
        <f t="shared" si="7"/>
        <v/>
      </c>
    </row>
    <row r="172" spans="1:7" ht="20.100000000000001" hidden="1" customHeight="1">
      <c r="A172" s="10">
        <f t="shared" si="8"/>
        <v>8</v>
      </c>
      <c r="B172" s="7"/>
      <c r="C172" s="8"/>
      <c r="D172" s="22"/>
      <c r="E172" s="9"/>
      <c r="F172" s="22">
        <f t="shared" si="6"/>
        <v>0</v>
      </c>
      <c r="G172" s="32" t="str">
        <f t="shared" si="7"/>
        <v/>
      </c>
    </row>
    <row r="173" spans="1:7" ht="20.100000000000001" hidden="1" customHeight="1">
      <c r="A173" s="10">
        <f t="shared" si="8"/>
        <v>8</v>
      </c>
      <c r="B173" s="7"/>
      <c r="C173" s="8"/>
      <c r="D173" s="22"/>
      <c r="E173" s="9"/>
      <c r="F173" s="22">
        <f t="shared" si="6"/>
        <v>0</v>
      </c>
      <c r="G173" s="32" t="str">
        <f t="shared" si="7"/>
        <v/>
      </c>
    </row>
    <row r="174" spans="1:7" ht="20.100000000000001" hidden="1" customHeight="1">
      <c r="A174" s="10">
        <f t="shared" si="8"/>
        <v>8</v>
      </c>
      <c r="B174" s="7"/>
      <c r="C174" s="8"/>
      <c r="D174" s="22"/>
      <c r="E174" s="9"/>
      <c r="F174" s="22">
        <f t="shared" si="6"/>
        <v>0</v>
      </c>
      <c r="G174" s="32" t="str">
        <f t="shared" si="7"/>
        <v/>
      </c>
    </row>
    <row r="175" spans="1:7" ht="20.100000000000001" hidden="1" customHeight="1">
      <c r="A175" s="6"/>
      <c r="B175" s="7"/>
      <c r="C175" s="8"/>
      <c r="D175" s="22"/>
      <c r="E175" s="9"/>
      <c r="F175" s="22">
        <f t="shared" si="6"/>
        <v>0</v>
      </c>
      <c r="G175" s="32" t="str">
        <f t="shared" si="7"/>
        <v/>
      </c>
    </row>
    <row r="176" spans="1:7" ht="20.100000000000001" hidden="1" customHeight="1">
      <c r="A176" s="10"/>
      <c r="B176" s="7"/>
      <c r="C176" s="8"/>
      <c r="D176" s="22"/>
      <c r="E176" s="9"/>
      <c r="F176" s="22">
        <f t="shared" si="6"/>
        <v>0</v>
      </c>
      <c r="G176" s="32" t="str">
        <f t="shared" si="7"/>
        <v/>
      </c>
    </row>
    <row r="177" spans="1:7" ht="20.100000000000001" hidden="1" customHeight="1">
      <c r="A177" s="6"/>
      <c r="B177" s="7"/>
      <c r="C177" s="8"/>
      <c r="D177" s="22"/>
      <c r="E177" s="9"/>
      <c r="F177" s="22">
        <f t="shared" si="6"/>
        <v>0</v>
      </c>
      <c r="G177" s="32" t="str">
        <f t="shared" si="7"/>
        <v/>
      </c>
    </row>
    <row r="178" spans="1:7" ht="20.100000000000001" hidden="1" customHeight="1">
      <c r="A178" s="10"/>
      <c r="B178" s="7"/>
      <c r="C178" s="8"/>
      <c r="D178" s="22"/>
      <c r="E178" s="9"/>
      <c r="F178" s="22">
        <f t="shared" si="6"/>
        <v>0</v>
      </c>
      <c r="G178" s="32" t="str">
        <f t="shared" si="7"/>
        <v/>
      </c>
    </row>
    <row r="179" spans="1:7" ht="20.100000000000001" hidden="1" customHeight="1">
      <c r="A179" s="6"/>
      <c r="B179" s="7"/>
      <c r="C179" s="8"/>
      <c r="D179" s="22"/>
      <c r="E179" s="9"/>
      <c r="F179" s="22">
        <f t="shared" si="6"/>
        <v>0</v>
      </c>
      <c r="G179" s="32" t="str">
        <f t="shared" si="7"/>
        <v/>
      </c>
    </row>
    <row r="180" spans="1:7" ht="20.100000000000001" hidden="1" customHeight="1">
      <c r="A180" s="10"/>
      <c r="B180" s="7"/>
      <c r="C180" s="8"/>
      <c r="D180" s="22"/>
      <c r="E180" s="9"/>
      <c r="F180" s="22">
        <f t="shared" si="6"/>
        <v>0</v>
      </c>
      <c r="G180" s="32" t="str">
        <f t="shared" si="7"/>
        <v/>
      </c>
    </row>
    <row r="181" spans="1:7" ht="20.100000000000001" hidden="1" customHeight="1">
      <c r="A181" s="6"/>
      <c r="B181" s="7"/>
      <c r="C181" s="8"/>
      <c r="D181" s="22"/>
      <c r="E181" s="9"/>
      <c r="F181" s="22">
        <f t="shared" si="6"/>
        <v>0</v>
      </c>
      <c r="G181" s="32" t="str">
        <f t="shared" si="7"/>
        <v/>
      </c>
    </row>
    <row r="182" spans="1:7" ht="20.100000000000001" hidden="1" customHeight="1">
      <c r="A182" s="10"/>
      <c r="B182" s="7"/>
      <c r="C182" s="8"/>
      <c r="D182" s="22"/>
      <c r="E182" s="9"/>
      <c r="F182" s="22">
        <f t="shared" si="6"/>
        <v>0</v>
      </c>
      <c r="G182" s="32" t="str">
        <f t="shared" si="7"/>
        <v/>
      </c>
    </row>
    <row r="183" spans="1:7" ht="20.100000000000001" hidden="1" customHeight="1">
      <c r="A183" s="6"/>
      <c r="B183" s="7"/>
      <c r="C183" s="8"/>
      <c r="D183" s="22"/>
      <c r="E183" s="9"/>
      <c r="F183" s="22">
        <f t="shared" si="6"/>
        <v>0</v>
      </c>
      <c r="G183" s="32" t="str">
        <f t="shared" si="7"/>
        <v/>
      </c>
    </row>
    <row r="184" spans="1:7" ht="20.100000000000001" hidden="1" customHeight="1">
      <c r="A184" s="10"/>
      <c r="B184" s="7"/>
      <c r="C184" s="8"/>
      <c r="D184" s="22"/>
      <c r="E184" s="9"/>
      <c r="F184" s="22">
        <f t="shared" si="6"/>
        <v>0</v>
      </c>
      <c r="G184" s="32" t="str">
        <f t="shared" si="7"/>
        <v/>
      </c>
    </row>
    <row r="185" spans="1:7" ht="20.100000000000001" hidden="1" customHeight="1">
      <c r="A185" s="6"/>
      <c r="B185" s="7"/>
      <c r="C185" s="8"/>
      <c r="D185" s="22"/>
      <c r="E185" s="9"/>
      <c r="F185" s="22">
        <f t="shared" si="6"/>
        <v>0</v>
      </c>
      <c r="G185" s="32" t="str">
        <f t="shared" si="7"/>
        <v/>
      </c>
    </row>
    <row r="186" spans="1:7" ht="20.100000000000001" hidden="1" customHeight="1">
      <c r="A186" s="10"/>
      <c r="B186" s="7"/>
      <c r="C186" s="8"/>
      <c r="D186" s="22"/>
      <c r="E186" s="9"/>
      <c r="F186" s="22">
        <f t="shared" si="6"/>
        <v>0</v>
      </c>
      <c r="G186" s="32" t="str">
        <f t="shared" si="7"/>
        <v/>
      </c>
    </row>
    <row r="187" spans="1:7" ht="20.100000000000001" hidden="1" customHeight="1">
      <c r="A187" s="6"/>
      <c r="B187" s="7"/>
      <c r="C187" s="8"/>
      <c r="D187" s="22"/>
      <c r="E187" s="9"/>
      <c r="F187" s="22">
        <f t="shared" si="6"/>
        <v>0</v>
      </c>
      <c r="G187" s="32" t="str">
        <f t="shared" si="7"/>
        <v/>
      </c>
    </row>
    <row r="188" spans="1:7" ht="20.100000000000001" hidden="1" customHeight="1">
      <c r="A188" s="10"/>
      <c r="B188" s="7"/>
      <c r="C188" s="8"/>
      <c r="D188" s="22"/>
      <c r="E188" s="9"/>
      <c r="F188" s="22">
        <f t="shared" si="6"/>
        <v>0</v>
      </c>
      <c r="G188" s="32" t="str">
        <f t="shared" si="7"/>
        <v/>
      </c>
    </row>
    <row r="189" spans="1:7" ht="20.100000000000001" hidden="1" customHeight="1">
      <c r="A189" s="6"/>
      <c r="B189" s="7"/>
      <c r="C189" s="8"/>
      <c r="D189" s="22"/>
      <c r="E189" s="9"/>
      <c r="F189" s="22">
        <f t="shared" si="6"/>
        <v>0</v>
      </c>
      <c r="G189" s="32" t="str">
        <f t="shared" si="7"/>
        <v/>
      </c>
    </row>
    <row r="190" spans="1:7" ht="20.100000000000001" hidden="1" customHeight="1">
      <c r="A190" s="10"/>
      <c r="B190" s="7"/>
      <c r="C190" s="8"/>
      <c r="D190" s="22"/>
      <c r="E190" s="9"/>
      <c r="F190" s="22">
        <f t="shared" si="6"/>
        <v>0</v>
      </c>
      <c r="G190" s="32" t="str">
        <f t="shared" si="7"/>
        <v/>
      </c>
    </row>
    <row r="191" spans="1:7" ht="20.100000000000001" hidden="1" customHeight="1">
      <c r="A191" s="6"/>
      <c r="B191" s="7"/>
      <c r="C191" s="8"/>
      <c r="D191" s="22"/>
      <c r="E191" s="9"/>
      <c r="F191" s="22">
        <f t="shared" si="6"/>
        <v>0</v>
      </c>
      <c r="G191" s="32" t="str">
        <f t="shared" si="7"/>
        <v/>
      </c>
    </row>
    <row r="192" spans="1:7" ht="20.100000000000001" hidden="1" customHeight="1">
      <c r="A192" s="10"/>
      <c r="B192" s="7"/>
      <c r="C192" s="8"/>
      <c r="D192" s="22"/>
      <c r="E192" s="9"/>
      <c r="F192" s="22">
        <f t="shared" si="6"/>
        <v>0</v>
      </c>
      <c r="G192" s="32" t="str">
        <f t="shared" si="7"/>
        <v/>
      </c>
    </row>
    <row r="193" spans="1:7" ht="20.100000000000001" hidden="1" customHeight="1">
      <c r="A193" s="6"/>
      <c r="B193" s="7"/>
      <c r="C193" s="8"/>
      <c r="D193" s="22"/>
      <c r="E193" s="9"/>
      <c r="F193" s="22">
        <f t="shared" si="6"/>
        <v>0</v>
      </c>
      <c r="G193" s="32" t="str">
        <f t="shared" si="7"/>
        <v/>
      </c>
    </row>
    <row r="194" spans="1:7" ht="20.100000000000001" hidden="1" customHeight="1">
      <c r="A194" s="10"/>
      <c r="B194" s="7"/>
      <c r="C194" s="8"/>
      <c r="D194" s="22"/>
      <c r="E194" s="9"/>
      <c r="F194" s="22">
        <f t="shared" si="6"/>
        <v>0</v>
      </c>
      <c r="G194" s="32" t="str">
        <f t="shared" si="7"/>
        <v/>
      </c>
    </row>
    <row r="195" spans="1:7" ht="20.100000000000001" hidden="1" customHeight="1">
      <c r="A195" s="6"/>
      <c r="B195" s="7"/>
      <c r="C195" s="8"/>
      <c r="D195" s="22"/>
      <c r="E195" s="9"/>
      <c r="F195" s="22">
        <f t="shared" si="6"/>
        <v>0</v>
      </c>
      <c r="G195" s="32" t="str">
        <f t="shared" si="7"/>
        <v/>
      </c>
    </row>
    <row r="196" spans="1:7" ht="20.100000000000001" hidden="1" customHeight="1">
      <c r="A196" s="10"/>
      <c r="B196" s="7"/>
      <c r="C196" s="8"/>
      <c r="D196" s="22"/>
      <c r="E196" s="9"/>
      <c r="F196" s="22">
        <f t="shared" si="6"/>
        <v>0</v>
      </c>
      <c r="G196" s="32" t="str">
        <f t="shared" si="7"/>
        <v/>
      </c>
    </row>
    <row r="197" spans="1:7" ht="20.100000000000001" hidden="1" customHeight="1">
      <c r="A197" s="6"/>
      <c r="B197" s="7"/>
      <c r="C197" s="8"/>
      <c r="D197" s="22"/>
      <c r="E197" s="9"/>
      <c r="F197" s="22">
        <f t="shared" si="6"/>
        <v>0</v>
      </c>
      <c r="G197" s="32" t="str">
        <f t="shared" si="7"/>
        <v/>
      </c>
    </row>
    <row r="198" spans="1:7" ht="20.100000000000001" hidden="1" customHeight="1">
      <c r="A198" s="10"/>
      <c r="B198" s="7"/>
      <c r="C198" s="8"/>
      <c r="D198" s="22"/>
      <c r="E198" s="9"/>
      <c r="F198" s="22">
        <f t="shared" si="6"/>
        <v>0</v>
      </c>
      <c r="G198" s="32" t="str">
        <f t="shared" si="7"/>
        <v/>
      </c>
    </row>
    <row r="199" spans="1:7" ht="20.100000000000001" hidden="1" customHeight="1">
      <c r="A199" s="6"/>
      <c r="B199" s="7"/>
      <c r="C199" s="8"/>
      <c r="D199" s="22"/>
      <c r="E199" s="9"/>
      <c r="F199" s="22">
        <f t="shared" si="6"/>
        <v>0</v>
      </c>
      <c r="G199" s="32" t="str">
        <f t="shared" si="7"/>
        <v/>
      </c>
    </row>
    <row r="200" spans="1:7" ht="20.100000000000001" hidden="1" customHeight="1">
      <c r="A200" s="10"/>
      <c r="B200" s="7"/>
      <c r="C200" s="8"/>
      <c r="D200" s="22"/>
      <c r="E200" s="9"/>
      <c r="F200" s="22">
        <f t="shared" si="6"/>
        <v>0</v>
      </c>
      <c r="G200" s="32" t="str">
        <f t="shared" si="7"/>
        <v/>
      </c>
    </row>
    <row r="201" spans="1:7" ht="20.100000000000001" hidden="1" customHeight="1">
      <c r="A201" s="6"/>
      <c r="B201" s="7"/>
      <c r="C201" s="8"/>
      <c r="D201" s="22"/>
      <c r="E201" s="9"/>
      <c r="F201" s="22">
        <f t="shared" si="6"/>
        <v>0</v>
      </c>
      <c r="G201" s="32" t="str">
        <f t="shared" si="7"/>
        <v/>
      </c>
    </row>
    <row r="202" spans="1:7" ht="20.100000000000001" hidden="1" customHeight="1">
      <c r="A202" s="10"/>
      <c r="B202" s="7"/>
      <c r="C202" s="8"/>
      <c r="D202" s="22"/>
      <c r="E202" s="9"/>
      <c r="F202" s="22">
        <f t="shared" ref="F202:F265" si="9">IF(E202&gt;D202,D202,E202)</f>
        <v>0</v>
      </c>
      <c r="G202" s="32" t="str">
        <f t="shared" ref="G202:G265" si="10">IFERROR(F202/D202,"")</f>
        <v/>
      </c>
    </row>
    <row r="203" spans="1:7" ht="20.100000000000001" hidden="1" customHeight="1">
      <c r="A203" s="6"/>
      <c r="B203" s="7"/>
      <c r="C203" s="8"/>
      <c r="D203" s="22"/>
      <c r="E203" s="9"/>
      <c r="F203" s="22">
        <f t="shared" si="9"/>
        <v>0</v>
      </c>
      <c r="G203" s="32" t="str">
        <f t="shared" si="10"/>
        <v/>
      </c>
    </row>
    <row r="204" spans="1:7" ht="20.100000000000001" hidden="1" customHeight="1">
      <c r="A204" s="10"/>
      <c r="B204" s="7"/>
      <c r="C204" s="8"/>
      <c r="D204" s="22"/>
      <c r="E204" s="9"/>
      <c r="F204" s="22">
        <f t="shared" si="9"/>
        <v>0</v>
      </c>
      <c r="G204" s="32" t="str">
        <f t="shared" si="10"/>
        <v/>
      </c>
    </row>
    <row r="205" spans="1:7" ht="20.100000000000001" hidden="1" customHeight="1">
      <c r="A205" s="6"/>
      <c r="B205" s="7"/>
      <c r="C205" s="8"/>
      <c r="D205" s="22"/>
      <c r="E205" s="9"/>
      <c r="F205" s="22">
        <f t="shared" si="9"/>
        <v>0</v>
      </c>
      <c r="G205" s="32" t="str">
        <f t="shared" si="10"/>
        <v/>
      </c>
    </row>
    <row r="206" spans="1:7" ht="20.100000000000001" hidden="1" customHeight="1">
      <c r="A206" s="10"/>
      <c r="B206" s="7"/>
      <c r="C206" s="8"/>
      <c r="D206" s="22"/>
      <c r="E206" s="9"/>
      <c r="F206" s="22">
        <f t="shared" si="9"/>
        <v>0</v>
      </c>
      <c r="G206" s="32" t="str">
        <f t="shared" si="10"/>
        <v/>
      </c>
    </row>
    <row r="207" spans="1:7" ht="20.100000000000001" hidden="1" customHeight="1">
      <c r="A207" s="6"/>
      <c r="B207" s="7"/>
      <c r="C207" s="8"/>
      <c r="D207" s="22"/>
      <c r="E207" s="9"/>
      <c r="F207" s="22">
        <f t="shared" si="9"/>
        <v>0</v>
      </c>
      <c r="G207" s="32" t="str">
        <f t="shared" si="10"/>
        <v/>
      </c>
    </row>
    <row r="208" spans="1:7" ht="20.100000000000001" hidden="1" customHeight="1">
      <c r="A208" s="10"/>
      <c r="B208" s="7"/>
      <c r="C208" s="8"/>
      <c r="D208" s="22"/>
      <c r="E208" s="9"/>
      <c r="F208" s="22">
        <f t="shared" si="9"/>
        <v>0</v>
      </c>
      <c r="G208" s="32" t="str">
        <f t="shared" si="10"/>
        <v/>
      </c>
    </row>
    <row r="209" spans="1:7" ht="20.100000000000001" hidden="1" customHeight="1">
      <c r="A209" s="6"/>
      <c r="B209" s="7"/>
      <c r="C209" s="8"/>
      <c r="D209" s="22"/>
      <c r="E209" s="9"/>
      <c r="F209" s="22">
        <f t="shared" si="9"/>
        <v>0</v>
      </c>
      <c r="G209" s="32" t="str">
        <f t="shared" si="10"/>
        <v/>
      </c>
    </row>
    <row r="210" spans="1:7" ht="20.100000000000001" hidden="1" customHeight="1">
      <c r="A210" s="10"/>
      <c r="B210" s="7"/>
      <c r="C210" s="8"/>
      <c r="D210" s="22"/>
      <c r="E210" s="9"/>
      <c r="F210" s="22">
        <f t="shared" si="9"/>
        <v>0</v>
      </c>
      <c r="G210" s="32" t="str">
        <f t="shared" si="10"/>
        <v/>
      </c>
    </row>
    <row r="211" spans="1:7" ht="20.100000000000001" hidden="1" customHeight="1">
      <c r="A211" s="6"/>
      <c r="B211" s="7"/>
      <c r="C211" s="8"/>
      <c r="D211" s="22"/>
      <c r="E211" s="9"/>
      <c r="F211" s="22">
        <f t="shared" si="9"/>
        <v>0</v>
      </c>
      <c r="G211" s="32" t="str">
        <f t="shared" si="10"/>
        <v/>
      </c>
    </row>
    <row r="212" spans="1:7" ht="20.100000000000001" hidden="1" customHeight="1">
      <c r="A212" s="10"/>
      <c r="B212" s="7"/>
      <c r="C212" s="8"/>
      <c r="D212" s="22"/>
      <c r="E212" s="9"/>
      <c r="F212" s="22">
        <f t="shared" si="9"/>
        <v>0</v>
      </c>
      <c r="G212" s="32" t="str">
        <f t="shared" si="10"/>
        <v/>
      </c>
    </row>
    <row r="213" spans="1:7" ht="20.100000000000001" hidden="1" customHeight="1">
      <c r="A213" s="6"/>
      <c r="B213" s="7"/>
      <c r="C213" s="8"/>
      <c r="D213" s="22"/>
      <c r="E213" s="9"/>
      <c r="F213" s="22">
        <f t="shared" si="9"/>
        <v>0</v>
      </c>
      <c r="G213" s="32" t="str">
        <f t="shared" si="10"/>
        <v/>
      </c>
    </row>
    <row r="214" spans="1:7" ht="20.100000000000001" hidden="1" customHeight="1">
      <c r="A214" s="10"/>
      <c r="B214" s="7"/>
      <c r="C214" s="8"/>
      <c r="D214" s="22"/>
      <c r="E214" s="9"/>
      <c r="F214" s="22">
        <f t="shared" si="9"/>
        <v>0</v>
      </c>
      <c r="G214" s="32" t="str">
        <f t="shared" si="10"/>
        <v/>
      </c>
    </row>
    <row r="215" spans="1:7" ht="20.100000000000001" hidden="1" customHeight="1">
      <c r="A215" s="6"/>
      <c r="B215" s="7"/>
      <c r="C215" s="8"/>
      <c r="D215" s="22"/>
      <c r="E215" s="9"/>
      <c r="F215" s="22">
        <f t="shared" si="9"/>
        <v>0</v>
      </c>
      <c r="G215" s="32" t="str">
        <f t="shared" si="10"/>
        <v/>
      </c>
    </row>
    <row r="216" spans="1:7" ht="20.100000000000001" hidden="1" customHeight="1">
      <c r="A216" s="10"/>
      <c r="B216" s="7"/>
      <c r="C216" s="8"/>
      <c r="D216" s="22"/>
      <c r="E216" s="9"/>
      <c r="F216" s="22">
        <f t="shared" si="9"/>
        <v>0</v>
      </c>
      <c r="G216" s="32" t="str">
        <f t="shared" si="10"/>
        <v/>
      </c>
    </row>
    <row r="217" spans="1:7" ht="20.100000000000001" hidden="1" customHeight="1">
      <c r="A217" s="6"/>
      <c r="B217" s="7"/>
      <c r="C217" s="8"/>
      <c r="D217" s="22"/>
      <c r="E217" s="9"/>
      <c r="F217" s="22">
        <f t="shared" si="9"/>
        <v>0</v>
      </c>
      <c r="G217" s="32" t="str">
        <f t="shared" si="10"/>
        <v/>
      </c>
    </row>
    <row r="218" spans="1:7" ht="20.100000000000001" hidden="1" customHeight="1">
      <c r="A218" s="10"/>
      <c r="B218" s="7"/>
      <c r="C218" s="8"/>
      <c r="D218" s="22"/>
      <c r="E218" s="9"/>
      <c r="F218" s="22">
        <f t="shared" si="9"/>
        <v>0</v>
      </c>
      <c r="G218" s="32" t="str">
        <f t="shared" si="10"/>
        <v/>
      </c>
    </row>
    <row r="219" spans="1:7" ht="20.100000000000001" hidden="1" customHeight="1">
      <c r="A219" s="6"/>
      <c r="B219" s="7"/>
      <c r="C219" s="8"/>
      <c r="D219" s="22"/>
      <c r="E219" s="9"/>
      <c r="F219" s="22">
        <f t="shared" si="9"/>
        <v>0</v>
      </c>
      <c r="G219" s="32" t="str">
        <f t="shared" si="10"/>
        <v/>
      </c>
    </row>
    <row r="220" spans="1:7" ht="20.100000000000001" hidden="1" customHeight="1">
      <c r="A220" s="10"/>
      <c r="B220" s="7"/>
      <c r="C220" s="8"/>
      <c r="D220" s="22"/>
      <c r="E220" s="9"/>
      <c r="F220" s="22">
        <f t="shared" si="9"/>
        <v>0</v>
      </c>
      <c r="G220" s="32" t="str">
        <f t="shared" si="10"/>
        <v/>
      </c>
    </row>
    <row r="221" spans="1:7" ht="20.100000000000001" hidden="1" customHeight="1">
      <c r="A221" s="6"/>
      <c r="B221" s="7"/>
      <c r="C221" s="8"/>
      <c r="D221" s="22"/>
      <c r="E221" s="9"/>
      <c r="F221" s="22">
        <f t="shared" si="9"/>
        <v>0</v>
      </c>
      <c r="G221" s="32" t="str">
        <f t="shared" si="10"/>
        <v/>
      </c>
    </row>
    <row r="222" spans="1:7" ht="20.100000000000001" hidden="1" customHeight="1">
      <c r="A222" s="10"/>
      <c r="B222" s="7"/>
      <c r="C222" s="8"/>
      <c r="D222" s="22"/>
      <c r="E222" s="9"/>
      <c r="F222" s="22">
        <f t="shared" si="9"/>
        <v>0</v>
      </c>
      <c r="G222" s="32" t="str">
        <f t="shared" si="10"/>
        <v/>
      </c>
    </row>
    <row r="223" spans="1:7" ht="20.100000000000001" hidden="1" customHeight="1">
      <c r="A223" s="6"/>
      <c r="B223" s="7"/>
      <c r="C223" s="8"/>
      <c r="D223" s="22"/>
      <c r="E223" s="9"/>
      <c r="F223" s="22">
        <f t="shared" si="9"/>
        <v>0</v>
      </c>
      <c r="G223" s="32" t="str">
        <f t="shared" si="10"/>
        <v/>
      </c>
    </row>
    <row r="224" spans="1:7" ht="20.100000000000001" hidden="1" customHeight="1">
      <c r="A224" s="10"/>
      <c r="B224" s="7"/>
      <c r="C224" s="8"/>
      <c r="D224" s="22"/>
      <c r="E224" s="9"/>
      <c r="F224" s="22">
        <f t="shared" si="9"/>
        <v>0</v>
      </c>
      <c r="G224" s="32" t="str">
        <f t="shared" si="10"/>
        <v/>
      </c>
    </row>
    <row r="225" spans="1:7" ht="20.100000000000001" hidden="1" customHeight="1">
      <c r="A225" s="6"/>
      <c r="B225" s="7"/>
      <c r="C225" s="8"/>
      <c r="D225" s="22"/>
      <c r="E225" s="9"/>
      <c r="F225" s="22">
        <f t="shared" si="9"/>
        <v>0</v>
      </c>
      <c r="G225" s="32" t="str">
        <f t="shared" si="10"/>
        <v/>
      </c>
    </row>
    <row r="226" spans="1:7" ht="20.100000000000001" hidden="1" customHeight="1">
      <c r="A226" s="10"/>
      <c r="B226" s="7"/>
      <c r="C226" s="8"/>
      <c r="D226" s="22"/>
      <c r="E226" s="9"/>
      <c r="F226" s="22">
        <f t="shared" si="9"/>
        <v>0</v>
      </c>
      <c r="G226" s="32" t="str">
        <f t="shared" si="10"/>
        <v/>
      </c>
    </row>
    <row r="227" spans="1:7" ht="20.100000000000001" hidden="1" customHeight="1">
      <c r="A227" s="6"/>
      <c r="B227" s="7"/>
      <c r="C227" s="8"/>
      <c r="D227" s="22"/>
      <c r="E227" s="9"/>
      <c r="F227" s="22">
        <f t="shared" si="9"/>
        <v>0</v>
      </c>
      <c r="G227" s="32" t="str">
        <f t="shared" si="10"/>
        <v/>
      </c>
    </row>
    <row r="228" spans="1:7" ht="20.100000000000001" hidden="1" customHeight="1">
      <c r="A228" s="10"/>
      <c r="B228" s="7"/>
      <c r="C228" s="8"/>
      <c r="D228" s="22"/>
      <c r="E228" s="9"/>
      <c r="F228" s="22">
        <f t="shared" si="9"/>
        <v>0</v>
      </c>
      <c r="G228" s="32" t="str">
        <f t="shared" si="10"/>
        <v/>
      </c>
    </row>
    <row r="229" spans="1:7" ht="20.100000000000001" hidden="1" customHeight="1">
      <c r="A229" s="6"/>
      <c r="B229" s="7"/>
      <c r="C229" s="8"/>
      <c r="D229" s="22"/>
      <c r="E229" s="9"/>
      <c r="F229" s="22">
        <f t="shared" si="9"/>
        <v>0</v>
      </c>
      <c r="G229" s="32" t="str">
        <f t="shared" si="10"/>
        <v/>
      </c>
    </row>
    <row r="230" spans="1:7" ht="20.100000000000001" hidden="1" customHeight="1">
      <c r="A230" s="10"/>
      <c r="B230" s="7"/>
      <c r="C230" s="8"/>
      <c r="D230" s="22"/>
      <c r="E230" s="9"/>
      <c r="F230" s="22">
        <f t="shared" si="9"/>
        <v>0</v>
      </c>
      <c r="G230" s="32" t="str">
        <f t="shared" si="10"/>
        <v/>
      </c>
    </row>
    <row r="231" spans="1:7" ht="20.100000000000001" hidden="1" customHeight="1">
      <c r="A231" s="6"/>
      <c r="B231" s="7"/>
      <c r="C231" s="8"/>
      <c r="D231" s="22"/>
      <c r="E231" s="9"/>
      <c r="F231" s="22">
        <f t="shared" si="9"/>
        <v>0</v>
      </c>
      <c r="G231" s="32" t="str">
        <f t="shared" si="10"/>
        <v/>
      </c>
    </row>
    <row r="232" spans="1:7" ht="20.100000000000001" hidden="1" customHeight="1">
      <c r="A232" s="10"/>
      <c r="B232" s="7"/>
      <c r="C232" s="8"/>
      <c r="D232" s="22"/>
      <c r="E232" s="9"/>
      <c r="F232" s="22">
        <f t="shared" si="9"/>
        <v>0</v>
      </c>
      <c r="G232" s="32" t="str">
        <f t="shared" si="10"/>
        <v/>
      </c>
    </row>
    <row r="233" spans="1:7" ht="20.100000000000001" hidden="1" customHeight="1">
      <c r="A233" s="6"/>
      <c r="B233" s="7"/>
      <c r="C233" s="8"/>
      <c r="D233" s="22"/>
      <c r="E233" s="9"/>
      <c r="F233" s="22">
        <f t="shared" si="9"/>
        <v>0</v>
      </c>
      <c r="G233" s="32" t="str">
        <f t="shared" si="10"/>
        <v/>
      </c>
    </row>
    <row r="234" spans="1:7" ht="20.100000000000001" hidden="1" customHeight="1">
      <c r="A234" s="10"/>
      <c r="B234" s="7"/>
      <c r="C234" s="8"/>
      <c r="D234" s="22"/>
      <c r="E234" s="9"/>
      <c r="F234" s="22">
        <f t="shared" si="9"/>
        <v>0</v>
      </c>
      <c r="G234" s="32" t="str">
        <f t="shared" si="10"/>
        <v/>
      </c>
    </row>
    <row r="235" spans="1:7" ht="20.100000000000001" hidden="1" customHeight="1">
      <c r="A235" s="6"/>
      <c r="B235" s="7"/>
      <c r="C235" s="8"/>
      <c r="D235" s="22"/>
      <c r="E235" s="9"/>
      <c r="F235" s="22">
        <f t="shared" si="9"/>
        <v>0</v>
      </c>
      <c r="G235" s="32" t="str">
        <f t="shared" si="10"/>
        <v/>
      </c>
    </row>
    <row r="236" spans="1:7" ht="20.100000000000001" hidden="1" customHeight="1">
      <c r="A236" s="10"/>
      <c r="B236" s="7"/>
      <c r="C236" s="8"/>
      <c r="D236" s="22"/>
      <c r="E236" s="9"/>
      <c r="F236" s="22">
        <f t="shared" si="9"/>
        <v>0</v>
      </c>
      <c r="G236" s="32" t="str">
        <f t="shared" si="10"/>
        <v/>
      </c>
    </row>
    <row r="237" spans="1:7" ht="20.100000000000001" hidden="1" customHeight="1">
      <c r="A237" s="6"/>
      <c r="B237" s="7"/>
      <c r="C237" s="8"/>
      <c r="D237" s="22"/>
      <c r="E237" s="9"/>
      <c r="F237" s="22">
        <f t="shared" si="9"/>
        <v>0</v>
      </c>
      <c r="G237" s="32" t="str">
        <f t="shared" si="10"/>
        <v/>
      </c>
    </row>
    <row r="238" spans="1:7" ht="20.100000000000001" hidden="1" customHeight="1">
      <c r="A238" s="10"/>
      <c r="B238" s="7"/>
      <c r="C238" s="8"/>
      <c r="D238" s="22"/>
      <c r="E238" s="9"/>
      <c r="F238" s="22">
        <f t="shared" si="9"/>
        <v>0</v>
      </c>
      <c r="G238" s="32" t="str">
        <f t="shared" si="10"/>
        <v/>
      </c>
    </row>
    <row r="239" spans="1:7" ht="20.100000000000001" hidden="1" customHeight="1">
      <c r="A239" s="6"/>
      <c r="B239" s="7"/>
      <c r="C239" s="8"/>
      <c r="D239" s="22"/>
      <c r="E239" s="9"/>
      <c r="F239" s="22">
        <f t="shared" si="9"/>
        <v>0</v>
      </c>
      <c r="G239" s="32" t="str">
        <f t="shared" si="10"/>
        <v/>
      </c>
    </row>
    <row r="240" spans="1:7" ht="20.100000000000001" hidden="1" customHeight="1">
      <c r="A240" s="10"/>
      <c r="B240" s="7"/>
      <c r="C240" s="8"/>
      <c r="D240" s="22"/>
      <c r="E240" s="9"/>
      <c r="F240" s="22">
        <f t="shared" si="9"/>
        <v>0</v>
      </c>
      <c r="G240" s="32" t="str">
        <f t="shared" si="10"/>
        <v/>
      </c>
    </row>
    <row r="241" spans="1:7" ht="20.100000000000001" hidden="1" customHeight="1">
      <c r="A241" s="6"/>
      <c r="B241" s="7"/>
      <c r="C241" s="8"/>
      <c r="D241" s="22"/>
      <c r="E241" s="9"/>
      <c r="F241" s="22">
        <f t="shared" si="9"/>
        <v>0</v>
      </c>
      <c r="G241" s="32" t="str">
        <f t="shared" si="10"/>
        <v/>
      </c>
    </row>
    <row r="242" spans="1:7" ht="20.100000000000001" hidden="1" customHeight="1">
      <c r="A242" s="10"/>
      <c r="B242" s="7"/>
      <c r="C242" s="8"/>
      <c r="D242" s="22"/>
      <c r="E242" s="9"/>
      <c r="F242" s="22">
        <f t="shared" si="9"/>
        <v>0</v>
      </c>
      <c r="G242" s="32" t="str">
        <f t="shared" si="10"/>
        <v/>
      </c>
    </row>
    <row r="243" spans="1:7" ht="20.100000000000001" hidden="1" customHeight="1">
      <c r="A243" s="6"/>
      <c r="B243" s="7"/>
      <c r="C243" s="8"/>
      <c r="D243" s="22"/>
      <c r="E243" s="9"/>
      <c r="F243" s="22">
        <f t="shared" si="9"/>
        <v>0</v>
      </c>
      <c r="G243" s="32" t="str">
        <f t="shared" si="10"/>
        <v/>
      </c>
    </row>
    <row r="244" spans="1:7" ht="20.100000000000001" hidden="1" customHeight="1">
      <c r="A244" s="10"/>
      <c r="B244" s="7"/>
      <c r="C244" s="8"/>
      <c r="D244" s="22"/>
      <c r="E244" s="9"/>
      <c r="F244" s="22">
        <f t="shared" si="9"/>
        <v>0</v>
      </c>
      <c r="G244" s="32" t="str">
        <f t="shared" si="10"/>
        <v/>
      </c>
    </row>
    <row r="245" spans="1:7" ht="20.100000000000001" hidden="1" customHeight="1">
      <c r="A245" s="6"/>
      <c r="B245" s="7"/>
      <c r="C245" s="8"/>
      <c r="D245" s="22"/>
      <c r="E245" s="9"/>
      <c r="F245" s="22">
        <f t="shared" si="9"/>
        <v>0</v>
      </c>
      <c r="G245" s="32" t="str">
        <f t="shared" si="10"/>
        <v/>
      </c>
    </row>
    <row r="246" spans="1:7" ht="20.100000000000001" hidden="1" customHeight="1">
      <c r="A246" s="10"/>
      <c r="B246" s="7"/>
      <c r="C246" s="8"/>
      <c r="D246" s="22"/>
      <c r="E246" s="9"/>
      <c r="F246" s="22">
        <f t="shared" si="9"/>
        <v>0</v>
      </c>
      <c r="G246" s="32" t="str">
        <f t="shared" si="10"/>
        <v/>
      </c>
    </row>
    <row r="247" spans="1:7" ht="20.100000000000001" hidden="1" customHeight="1">
      <c r="A247" s="6"/>
      <c r="B247" s="7"/>
      <c r="C247" s="8"/>
      <c r="D247" s="22"/>
      <c r="E247" s="9"/>
      <c r="F247" s="22">
        <f t="shared" si="9"/>
        <v>0</v>
      </c>
      <c r="G247" s="32" t="str">
        <f t="shared" si="10"/>
        <v/>
      </c>
    </row>
    <row r="248" spans="1:7" ht="20.100000000000001" hidden="1" customHeight="1">
      <c r="A248" s="10"/>
      <c r="B248" s="7"/>
      <c r="C248" s="8"/>
      <c r="D248" s="22"/>
      <c r="E248" s="9"/>
      <c r="F248" s="22">
        <f t="shared" si="9"/>
        <v>0</v>
      </c>
      <c r="G248" s="32" t="str">
        <f t="shared" si="10"/>
        <v/>
      </c>
    </row>
    <row r="249" spans="1:7" ht="20.100000000000001" hidden="1" customHeight="1">
      <c r="A249" s="6"/>
      <c r="B249" s="7"/>
      <c r="C249" s="8"/>
      <c r="D249" s="22"/>
      <c r="E249" s="9"/>
      <c r="F249" s="22">
        <f t="shared" si="9"/>
        <v>0</v>
      </c>
      <c r="G249" s="32" t="str">
        <f t="shared" si="10"/>
        <v/>
      </c>
    </row>
    <row r="250" spans="1:7" ht="20.100000000000001" hidden="1" customHeight="1">
      <c r="A250" s="10"/>
      <c r="B250" s="7"/>
      <c r="C250" s="8"/>
      <c r="D250" s="22"/>
      <c r="E250" s="9"/>
      <c r="F250" s="22">
        <f t="shared" si="9"/>
        <v>0</v>
      </c>
      <c r="G250" s="32" t="str">
        <f t="shared" si="10"/>
        <v/>
      </c>
    </row>
    <row r="251" spans="1:7" ht="20.100000000000001" hidden="1" customHeight="1">
      <c r="A251" s="6"/>
      <c r="B251" s="7"/>
      <c r="C251" s="8"/>
      <c r="D251" s="22"/>
      <c r="E251" s="9"/>
      <c r="F251" s="22">
        <f t="shared" si="9"/>
        <v>0</v>
      </c>
      <c r="G251" s="32" t="str">
        <f t="shared" si="10"/>
        <v/>
      </c>
    </row>
    <row r="252" spans="1:7" ht="20.100000000000001" hidden="1" customHeight="1">
      <c r="A252" s="10"/>
      <c r="B252" s="7"/>
      <c r="C252" s="8"/>
      <c r="D252" s="22"/>
      <c r="E252" s="9"/>
      <c r="F252" s="22">
        <f t="shared" si="9"/>
        <v>0</v>
      </c>
      <c r="G252" s="32" t="str">
        <f t="shared" si="10"/>
        <v/>
      </c>
    </row>
    <row r="253" spans="1:7" ht="20.100000000000001" hidden="1" customHeight="1">
      <c r="A253" s="6"/>
      <c r="B253" s="7"/>
      <c r="C253" s="8"/>
      <c r="D253" s="22"/>
      <c r="E253" s="9"/>
      <c r="F253" s="22">
        <f t="shared" si="9"/>
        <v>0</v>
      </c>
      <c r="G253" s="32" t="str">
        <f t="shared" si="10"/>
        <v/>
      </c>
    </row>
    <row r="254" spans="1:7" ht="20.100000000000001" hidden="1" customHeight="1">
      <c r="A254" s="10"/>
      <c r="B254" s="7"/>
      <c r="C254" s="8"/>
      <c r="D254" s="22"/>
      <c r="E254" s="9"/>
      <c r="F254" s="22">
        <f t="shared" si="9"/>
        <v>0</v>
      </c>
      <c r="G254" s="32" t="str">
        <f t="shared" si="10"/>
        <v/>
      </c>
    </row>
    <row r="255" spans="1:7" ht="20.100000000000001" hidden="1" customHeight="1">
      <c r="A255" s="6"/>
      <c r="B255" s="7"/>
      <c r="C255" s="8"/>
      <c r="D255" s="22"/>
      <c r="E255" s="9"/>
      <c r="F255" s="22">
        <f t="shared" si="9"/>
        <v>0</v>
      </c>
      <c r="G255" s="32" t="str">
        <f t="shared" si="10"/>
        <v/>
      </c>
    </row>
    <row r="256" spans="1:7" ht="20.100000000000001" hidden="1" customHeight="1">
      <c r="A256" s="10"/>
      <c r="B256" s="7"/>
      <c r="C256" s="8"/>
      <c r="D256" s="22"/>
      <c r="E256" s="9"/>
      <c r="F256" s="22">
        <f t="shared" si="9"/>
        <v>0</v>
      </c>
      <c r="G256" s="32" t="str">
        <f t="shared" si="10"/>
        <v/>
      </c>
    </row>
    <row r="257" spans="1:7" ht="20.100000000000001" hidden="1" customHeight="1">
      <c r="A257" s="6"/>
      <c r="B257" s="7"/>
      <c r="C257" s="8"/>
      <c r="D257" s="22"/>
      <c r="E257" s="9"/>
      <c r="F257" s="22">
        <f t="shared" si="9"/>
        <v>0</v>
      </c>
      <c r="G257" s="32" t="str">
        <f t="shared" si="10"/>
        <v/>
      </c>
    </row>
    <row r="258" spans="1:7" ht="20.100000000000001" hidden="1" customHeight="1">
      <c r="A258" s="10"/>
      <c r="B258" s="7"/>
      <c r="C258" s="8"/>
      <c r="D258" s="22"/>
      <c r="E258" s="9"/>
      <c r="F258" s="22">
        <f t="shared" si="9"/>
        <v>0</v>
      </c>
      <c r="G258" s="32" t="str">
        <f t="shared" si="10"/>
        <v/>
      </c>
    </row>
    <row r="259" spans="1:7" ht="20.100000000000001" hidden="1" customHeight="1">
      <c r="A259" s="6"/>
      <c r="B259" s="7"/>
      <c r="C259" s="8"/>
      <c r="D259" s="22"/>
      <c r="E259" s="9"/>
      <c r="F259" s="22">
        <f t="shared" si="9"/>
        <v>0</v>
      </c>
      <c r="G259" s="32" t="str">
        <f t="shared" si="10"/>
        <v/>
      </c>
    </row>
    <row r="260" spans="1:7" ht="20.100000000000001" hidden="1" customHeight="1">
      <c r="A260" s="10"/>
      <c r="B260" s="7"/>
      <c r="C260" s="8"/>
      <c r="D260" s="22"/>
      <c r="E260" s="9"/>
      <c r="F260" s="22">
        <f t="shared" si="9"/>
        <v>0</v>
      </c>
      <c r="G260" s="32" t="str">
        <f t="shared" si="10"/>
        <v/>
      </c>
    </row>
    <row r="261" spans="1:7" ht="20.100000000000001" hidden="1" customHeight="1">
      <c r="A261" s="6"/>
      <c r="B261" s="7"/>
      <c r="C261" s="8"/>
      <c r="D261" s="22"/>
      <c r="E261" s="9"/>
      <c r="F261" s="22">
        <f t="shared" si="9"/>
        <v>0</v>
      </c>
      <c r="G261" s="32" t="str">
        <f t="shared" si="10"/>
        <v/>
      </c>
    </row>
    <row r="262" spans="1:7" ht="20.100000000000001" hidden="1" customHeight="1">
      <c r="A262" s="10"/>
      <c r="B262" s="7"/>
      <c r="C262" s="8"/>
      <c r="D262" s="22"/>
      <c r="E262" s="9"/>
      <c r="F262" s="22">
        <f t="shared" si="9"/>
        <v>0</v>
      </c>
      <c r="G262" s="32" t="str">
        <f t="shared" si="10"/>
        <v/>
      </c>
    </row>
    <row r="263" spans="1:7" ht="20.100000000000001" hidden="1" customHeight="1">
      <c r="A263" s="6"/>
      <c r="B263" s="7"/>
      <c r="C263" s="8"/>
      <c r="D263" s="22"/>
      <c r="E263" s="9"/>
      <c r="F263" s="22">
        <f t="shared" si="9"/>
        <v>0</v>
      </c>
      <c r="G263" s="32" t="str">
        <f t="shared" si="10"/>
        <v/>
      </c>
    </row>
    <row r="264" spans="1:7" ht="20.100000000000001" hidden="1" customHeight="1">
      <c r="A264" s="10"/>
      <c r="B264" s="7"/>
      <c r="C264" s="8"/>
      <c r="D264" s="22"/>
      <c r="E264" s="9"/>
      <c r="F264" s="22">
        <f t="shared" si="9"/>
        <v>0</v>
      </c>
      <c r="G264" s="32" t="str">
        <f t="shared" si="10"/>
        <v/>
      </c>
    </row>
    <row r="265" spans="1:7" ht="20.100000000000001" hidden="1" customHeight="1">
      <c r="A265" s="6"/>
      <c r="B265" s="7"/>
      <c r="C265" s="8"/>
      <c r="D265" s="22"/>
      <c r="E265" s="9"/>
      <c r="F265" s="22">
        <f t="shared" si="9"/>
        <v>0</v>
      </c>
      <c r="G265" s="32" t="str">
        <f t="shared" si="10"/>
        <v/>
      </c>
    </row>
    <row r="266" spans="1:7" ht="20.100000000000001" hidden="1" customHeight="1">
      <c r="A266" s="10"/>
      <c r="B266" s="7"/>
      <c r="C266" s="8"/>
      <c r="D266" s="22"/>
      <c r="E266" s="9"/>
      <c r="F266" s="22">
        <f t="shared" ref="F266:F329" si="11">IF(E266&gt;D266,D266,E266)</f>
        <v>0</v>
      </c>
      <c r="G266" s="32" t="str">
        <f t="shared" ref="G266:G329" si="12">IFERROR(F266/D266,"")</f>
        <v/>
      </c>
    </row>
    <row r="267" spans="1:7" ht="20.100000000000001" hidden="1" customHeight="1">
      <c r="A267" s="6"/>
      <c r="B267" s="7"/>
      <c r="C267" s="8"/>
      <c r="D267" s="22"/>
      <c r="E267" s="9"/>
      <c r="F267" s="22">
        <f t="shared" si="11"/>
        <v>0</v>
      </c>
      <c r="G267" s="32" t="str">
        <f t="shared" si="12"/>
        <v/>
      </c>
    </row>
    <row r="268" spans="1:7" ht="20.100000000000001" hidden="1" customHeight="1">
      <c r="A268" s="10"/>
      <c r="B268" s="7"/>
      <c r="C268" s="8"/>
      <c r="D268" s="22"/>
      <c r="E268" s="9"/>
      <c r="F268" s="22">
        <f t="shared" si="11"/>
        <v>0</v>
      </c>
      <c r="G268" s="32" t="str">
        <f t="shared" si="12"/>
        <v/>
      </c>
    </row>
    <row r="269" spans="1:7" ht="20.100000000000001" hidden="1" customHeight="1">
      <c r="A269" s="6"/>
      <c r="B269" s="7"/>
      <c r="C269" s="8"/>
      <c r="D269" s="22"/>
      <c r="E269" s="9"/>
      <c r="F269" s="22">
        <f t="shared" si="11"/>
        <v>0</v>
      </c>
      <c r="G269" s="32" t="str">
        <f t="shared" si="12"/>
        <v/>
      </c>
    </row>
    <row r="270" spans="1:7" ht="20.100000000000001" hidden="1" customHeight="1">
      <c r="A270" s="10"/>
      <c r="B270" s="7"/>
      <c r="C270" s="8"/>
      <c r="D270" s="22"/>
      <c r="E270" s="9"/>
      <c r="F270" s="22">
        <f t="shared" si="11"/>
        <v>0</v>
      </c>
      <c r="G270" s="32" t="str">
        <f t="shared" si="12"/>
        <v/>
      </c>
    </row>
    <row r="271" spans="1:7" ht="20.100000000000001" hidden="1" customHeight="1">
      <c r="A271" s="6"/>
      <c r="B271" s="7"/>
      <c r="C271" s="8"/>
      <c r="D271" s="22"/>
      <c r="E271" s="9"/>
      <c r="F271" s="22">
        <f t="shared" si="11"/>
        <v>0</v>
      </c>
      <c r="G271" s="32" t="str">
        <f t="shared" si="12"/>
        <v/>
      </c>
    </row>
    <row r="272" spans="1:7" ht="20.100000000000001" hidden="1" customHeight="1">
      <c r="A272" s="10"/>
      <c r="B272" s="7"/>
      <c r="C272" s="8"/>
      <c r="D272" s="22"/>
      <c r="E272" s="9"/>
      <c r="F272" s="22">
        <f t="shared" si="11"/>
        <v>0</v>
      </c>
      <c r="G272" s="32" t="str">
        <f t="shared" si="12"/>
        <v/>
      </c>
    </row>
    <row r="273" spans="1:7" ht="20.100000000000001" hidden="1" customHeight="1">
      <c r="A273" s="6"/>
      <c r="B273" s="7"/>
      <c r="C273" s="8"/>
      <c r="D273" s="22"/>
      <c r="E273" s="9"/>
      <c r="F273" s="22">
        <f t="shared" si="11"/>
        <v>0</v>
      </c>
      <c r="G273" s="32" t="str">
        <f t="shared" si="12"/>
        <v/>
      </c>
    </row>
    <row r="274" spans="1:7" ht="20.100000000000001" hidden="1" customHeight="1">
      <c r="A274" s="10"/>
      <c r="B274" s="7"/>
      <c r="C274" s="8"/>
      <c r="D274" s="22"/>
      <c r="E274" s="9"/>
      <c r="F274" s="22">
        <f t="shared" si="11"/>
        <v>0</v>
      </c>
      <c r="G274" s="32" t="str">
        <f t="shared" si="12"/>
        <v/>
      </c>
    </row>
    <row r="275" spans="1:7" ht="20.100000000000001" hidden="1" customHeight="1">
      <c r="A275" s="6"/>
      <c r="B275" s="7"/>
      <c r="C275" s="8"/>
      <c r="D275" s="22"/>
      <c r="E275" s="9"/>
      <c r="F275" s="22">
        <f t="shared" si="11"/>
        <v>0</v>
      </c>
      <c r="G275" s="32" t="str">
        <f t="shared" si="12"/>
        <v/>
      </c>
    </row>
    <row r="276" spans="1:7" ht="20.100000000000001" hidden="1" customHeight="1">
      <c r="A276" s="10"/>
      <c r="B276" s="7"/>
      <c r="C276" s="8"/>
      <c r="D276" s="22"/>
      <c r="E276" s="9"/>
      <c r="F276" s="22">
        <f t="shared" si="11"/>
        <v>0</v>
      </c>
      <c r="G276" s="32" t="str">
        <f t="shared" si="12"/>
        <v/>
      </c>
    </row>
    <row r="277" spans="1:7" ht="20.100000000000001" hidden="1" customHeight="1">
      <c r="A277" s="6"/>
      <c r="B277" s="7"/>
      <c r="C277" s="8"/>
      <c r="D277" s="22"/>
      <c r="E277" s="9"/>
      <c r="F277" s="22">
        <f t="shared" si="11"/>
        <v>0</v>
      </c>
      <c r="G277" s="32" t="str">
        <f t="shared" si="12"/>
        <v/>
      </c>
    </row>
    <row r="278" spans="1:7" ht="20.100000000000001" hidden="1" customHeight="1">
      <c r="A278" s="10"/>
      <c r="B278" s="7"/>
      <c r="C278" s="8"/>
      <c r="D278" s="22"/>
      <c r="E278" s="9"/>
      <c r="F278" s="22">
        <f t="shared" si="11"/>
        <v>0</v>
      </c>
      <c r="G278" s="32" t="str">
        <f t="shared" si="12"/>
        <v/>
      </c>
    </row>
    <row r="279" spans="1:7" ht="20.100000000000001" hidden="1" customHeight="1">
      <c r="A279" s="6"/>
      <c r="B279" s="7"/>
      <c r="C279" s="8"/>
      <c r="D279" s="22"/>
      <c r="E279" s="9"/>
      <c r="F279" s="22">
        <f t="shared" si="11"/>
        <v>0</v>
      </c>
      <c r="G279" s="32" t="str">
        <f t="shared" si="12"/>
        <v/>
      </c>
    </row>
    <row r="280" spans="1:7" ht="20.100000000000001" hidden="1" customHeight="1">
      <c r="A280" s="10"/>
      <c r="B280" s="7"/>
      <c r="C280" s="8"/>
      <c r="D280" s="22"/>
      <c r="E280" s="9"/>
      <c r="F280" s="22">
        <f t="shared" si="11"/>
        <v>0</v>
      </c>
      <c r="G280" s="32" t="str">
        <f t="shared" si="12"/>
        <v/>
      </c>
    </row>
    <row r="281" spans="1:7" ht="20.100000000000001" hidden="1" customHeight="1">
      <c r="A281" s="6"/>
      <c r="B281" s="7"/>
      <c r="C281" s="8"/>
      <c r="D281" s="22"/>
      <c r="E281" s="9"/>
      <c r="F281" s="22">
        <f t="shared" si="11"/>
        <v>0</v>
      </c>
      <c r="G281" s="32" t="str">
        <f t="shared" si="12"/>
        <v/>
      </c>
    </row>
    <row r="282" spans="1:7" ht="20.100000000000001" hidden="1" customHeight="1">
      <c r="A282" s="10"/>
      <c r="B282" s="7"/>
      <c r="C282" s="8"/>
      <c r="D282" s="22"/>
      <c r="E282" s="9"/>
      <c r="F282" s="22">
        <f t="shared" si="11"/>
        <v>0</v>
      </c>
      <c r="G282" s="32" t="str">
        <f t="shared" si="12"/>
        <v/>
      </c>
    </row>
    <row r="283" spans="1:7" ht="20.100000000000001" hidden="1" customHeight="1">
      <c r="A283" s="10"/>
      <c r="B283" s="7"/>
      <c r="C283" s="8"/>
      <c r="D283" s="22"/>
      <c r="E283" s="9"/>
      <c r="F283" s="22">
        <f t="shared" si="11"/>
        <v>0</v>
      </c>
      <c r="G283" s="32" t="str">
        <f t="shared" si="12"/>
        <v/>
      </c>
    </row>
    <row r="284" spans="1:7" ht="20.100000000000001" hidden="1" customHeight="1">
      <c r="A284" s="6"/>
      <c r="B284" s="7"/>
      <c r="C284" s="8"/>
      <c r="D284" s="22"/>
      <c r="E284" s="9"/>
      <c r="F284" s="22">
        <f t="shared" si="11"/>
        <v>0</v>
      </c>
      <c r="G284" s="32" t="str">
        <f t="shared" si="12"/>
        <v/>
      </c>
    </row>
    <row r="285" spans="1:7" ht="20.100000000000001" hidden="1" customHeight="1">
      <c r="A285" s="10"/>
      <c r="B285" s="7"/>
      <c r="C285" s="8"/>
      <c r="D285" s="22"/>
      <c r="E285" s="9"/>
      <c r="F285" s="22">
        <f t="shared" si="11"/>
        <v>0</v>
      </c>
      <c r="G285" s="32" t="str">
        <f t="shared" si="12"/>
        <v/>
      </c>
    </row>
    <row r="286" spans="1:7" ht="20.100000000000001" hidden="1" customHeight="1">
      <c r="A286" s="6"/>
      <c r="B286" s="7"/>
      <c r="C286" s="8"/>
      <c r="D286" s="22"/>
      <c r="E286" s="9"/>
      <c r="F286" s="22">
        <f t="shared" si="11"/>
        <v>0</v>
      </c>
      <c r="G286" s="32" t="str">
        <f t="shared" si="12"/>
        <v/>
      </c>
    </row>
    <row r="287" spans="1:7" ht="20.100000000000001" hidden="1" customHeight="1">
      <c r="A287" s="10"/>
      <c r="B287" s="7"/>
      <c r="C287" s="8"/>
      <c r="D287" s="22"/>
      <c r="E287" s="9"/>
      <c r="F287" s="22">
        <f t="shared" si="11"/>
        <v>0</v>
      </c>
      <c r="G287" s="32" t="str">
        <f t="shared" si="12"/>
        <v/>
      </c>
    </row>
    <row r="288" spans="1:7" ht="20.100000000000001" hidden="1" customHeight="1">
      <c r="A288" s="6"/>
      <c r="B288" s="7"/>
      <c r="C288" s="8"/>
      <c r="D288" s="22"/>
      <c r="E288" s="9"/>
      <c r="F288" s="22">
        <f t="shared" si="11"/>
        <v>0</v>
      </c>
      <c r="G288" s="32" t="str">
        <f t="shared" si="12"/>
        <v/>
      </c>
    </row>
    <row r="289" spans="1:7" ht="20.100000000000001" hidden="1" customHeight="1">
      <c r="A289" s="10"/>
      <c r="B289" s="7"/>
      <c r="C289" s="8"/>
      <c r="D289" s="22"/>
      <c r="E289" s="9"/>
      <c r="F289" s="22">
        <f t="shared" si="11"/>
        <v>0</v>
      </c>
      <c r="G289" s="32" t="str">
        <f t="shared" si="12"/>
        <v/>
      </c>
    </row>
    <row r="290" spans="1:7" ht="20.100000000000001" hidden="1" customHeight="1">
      <c r="A290" s="6"/>
      <c r="B290" s="7"/>
      <c r="C290" s="8"/>
      <c r="D290" s="22"/>
      <c r="E290" s="9"/>
      <c r="F290" s="22">
        <f t="shared" si="11"/>
        <v>0</v>
      </c>
      <c r="G290" s="32" t="str">
        <f t="shared" si="12"/>
        <v/>
      </c>
    </row>
    <row r="291" spans="1:7" ht="20.100000000000001" hidden="1" customHeight="1">
      <c r="A291" s="10"/>
      <c r="B291" s="7"/>
      <c r="C291" s="8"/>
      <c r="D291" s="22"/>
      <c r="E291" s="9"/>
      <c r="F291" s="22">
        <f t="shared" si="11"/>
        <v>0</v>
      </c>
      <c r="G291" s="32" t="str">
        <f t="shared" si="12"/>
        <v/>
      </c>
    </row>
    <row r="292" spans="1:7" ht="20.100000000000001" hidden="1" customHeight="1">
      <c r="A292" s="6"/>
      <c r="B292" s="7"/>
      <c r="C292" s="8"/>
      <c r="D292" s="22"/>
      <c r="E292" s="9"/>
      <c r="F292" s="22">
        <f t="shared" si="11"/>
        <v>0</v>
      </c>
      <c r="G292" s="32" t="str">
        <f t="shared" si="12"/>
        <v/>
      </c>
    </row>
    <row r="293" spans="1:7" ht="20.100000000000001" hidden="1" customHeight="1">
      <c r="A293" s="10"/>
      <c r="B293" s="7"/>
      <c r="C293" s="8"/>
      <c r="D293" s="22"/>
      <c r="E293" s="9"/>
      <c r="F293" s="22">
        <f t="shared" si="11"/>
        <v>0</v>
      </c>
      <c r="G293" s="32" t="str">
        <f t="shared" si="12"/>
        <v/>
      </c>
    </row>
    <row r="294" spans="1:7" ht="20.100000000000001" hidden="1" customHeight="1">
      <c r="A294" s="6"/>
      <c r="B294" s="7"/>
      <c r="C294" s="8"/>
      <c r="D294" s="22"/>
      <c r="E294" s="9"/>
      <c r="F294" s="22">
        <f t="shared" si="11"/>
        <v>0</v>
      </c>
      <c r="G294" s="32" t="str">
        <f t="shared" si="12"/>
        <v/>
      </c>
    </row>
    <row r="295" spans="1:7" ht="20.100000000000001" hidden="1" customHeight="1">
      <c r="A295" s="10"/>
      <c r="B295" s="7"/>
      <c r="C295" s="8"/>
      <c r="D295" s="22"/>
      <c r="E295" s="9"/>
      <c r="F295" s="22">
        <f t="shared" si="11"/>
        <v>0</v>
      </c>
      <c r="G295" s="32" t="str">
        <f t="shared" si="12"/>
        <v/>
      </c>
    </row>
    <row r="296" spans="1:7" ht="20.100000000000001" hidden="1" customHeight="1">
      <c r="A296" s="6"/>
      <c r="B296" s="7"/>
      <c r="C296" s="8"/>
      <c r="D296" s="22"/>
      <c r="E296" s="9"/>
      <c r="F296" s="22">
        <f t="shared" si="11"/>
        <v>0</v>
      </c>
      <c r="G296" s="32" t="str">
        <f t="shared" si="12"/>
        <v/>
      </c>
    </row>
    <row r="297" spans="1:7" ht="20.100000000000001" hidden="1" customHeight="1">
      <c r="A297" s="10"/>
      <c r="B297" s="7"/>
      <c r="C297" s="8"/>
      <c r="D297" s="22"/>
      <c r="E297" s="9"/>
      <c r="F297" s="22">
        <f t="shared" si="11"/>
        <v>0</v>
      </c>
      <c r="G297" s="32" t="str">
        <f t="shared" si="12"/>
        <v/>
      </c>
    </row>
    <row r="298" spans="1:7" ht="20.100000000000001" hidden="1" customHeight="1">
      <c r="A298" s="6"/>
      <c r="B298" s="7"/>
      <c r="C298" s="8"/>
      <c r="D298" s="22"/>
      <c r="E298" s="9"/>
      <c r="F298" s="22">
        <f t="shared" si="11"/>
        <v>0</v>
      </c>
      <c r="G298" s="32" t="str">
        <f t="shared" si="12"/>
        <v/>
      </c>
    </row>
    <row r="299" spans="1:7" ht="20.100000000000001" hidden="1" customHeight="1">
      <c r="A299" s="10"/>
      <c r="B299" s="7"/>
      <c r="C299" s="8"/>
      <c r="D299" s="22"/>
      <c r="E299" s="9"/>
      <c r="F299" s="22">
        <f t="shared" si="11"/>
        <v>0</v>
      </c>
      <c r="G299" s="32" t="str">
        <f t="shared" si="12"/>
        <v/>
      </c>
    </row>
    <row r="300" spans="1:7" ht="20.100000000000001" hidden="1" customHeight="1">
      <c r="A300" s="6"/>
      <c r="B300" s="7"/>
      <c r="C300" s="8"/>
      <c r="D300" s="22"/>
      <c r="E300" s="9"/>
      <c r="F300" s="22">
        <f t="shared" si="11"/>
        <v>0</v>
      </c>
      <c r="G300" s="32" t="str">
        <f t="shared" si="12"/>
        <v/>
      </c>
    </row>
    <row r="301" spans="1:7" ht="20.100000000000001" hidden="1" customHeight="1">
      <c r="A301" s="10"/>
      <c r="B301" s="7"/>
      <c r="C301" s="8"/>
      <c r="D301" s="22"/>
      <c r="E301" s="9"/>
      <c r="F301" s="22">
        <f t="shared" si="11"/>
        <v>0</v>
      </c>
      <c r="G301" s="32" t="str">
        <f t="shared" si="12"/>
        <v/>
      </c>
    </row>
    <row r="302" spans="1:7" ht="20.100000000000001" hidden="1" customHeight="1">
      <c r="A302" s="6"/>
      <c r="B302" s="7"/>
      <c r="C302" s="8"/>
      <c r="D302" s="22"/>
      <c r="E302" s="9"/>
      <c r="F302" s="22">
        <f t="shared" si="11"/>
        <v>0</v>
      </c>
      <c r="G302" s="32" t="str">
        <f t="shared" si="12"/>
        <v/>
      </c>
    </row>
    <row r="303" spans="1:7" ht="20.100000000000001" hidden="1" customHeight="1">
      <c r="A303" s="10"/>
      <c r="B303" s="7"/>
      <c r="C303" s="8"/>
      <c r="D303" s="22"/>
      <c r="E303" s="9"/>
      <c r="F303" s="22">
        <f t="shared" si="11"/>
        <v>0</v>
      </c>
      <c r="G303" s="32" t="str">
        <f t="shared" si="12"/>
        <v/>
      </c>
    </row>
    <row r="304" spans="1:7" ht="20.100000000000001" hidden="1" customHeight="1">
      <c r="A304" s="6"/>
      <c r="B304" s="7"/>
      <c r="C304" s="8"/>
      <c r="D304" s="22"/>
      <c r="E304" s="9"/>
      <c r="F304" s="22">
        <f t="shared" si="11"/>
        <v>0</v>
      </c>
      <c r="G304" s="32" t="str">
        <f t="shared" si="12"/>
        <v/>
      </c>
    </row>
    <row r="305" spans="1:7" ht="20.100000000000001" hidden="1" customHeight="1">
      <c r="A305" s="10"/>
      <c r="B305" s="7"/>
      <c r="C305" s="8"/>
      <c r="D305" s="22"/>
      <c r="E305" s="9"/>
      <c r="F305" s="22">
        <f t="shared" si="11"/>
        <v>0</v>
      </c>
      <c r="G305" s="32" t="str">
        <f t="shared" si="12"/>
        <v/>
      </c>
    </row>
    <row r="306" spans="1:7" ht="20.100000000000001" hidden="1" customHeight="1">
      <c r="A306" s="6"/>
      <c r="B306" s="7"/>
      <c r="C306" s="8"/>
      <c r="D306" s="22"/>
      <c r="E306" s="9"/>
      <c r="F306" s="22">
        <f t="shared" si="11"/>
        <v>0</v>
      </c>
      <c r="G306" s="32" t="str">
        <f t="shared" si="12"/>
        <v/>
      </c>
    </row>
    <row r="307" spans="1:7" ht="20.100000000000001" hidden="1" customHeight="1">
      <c r="A307" s="10"/>
      <c r="B307" s="7"/>
      <c r="C307" s="8"/>
      <c r="D307" s="22"/>
      <c r="E307" s="9"/>
      <c r="F307" s="22">
        <f t="shared" si="11"/>
        <v>0</v>
      </c>
      <c r="G307" s="32" t="str">
        <f t="shared" si="12"/>
        <v/>
      </c>
    </row>
    <row r="308" spans="1:7" ht="20.100000000000001" hidden="1" customHeight="1">
      <c r="A308" s="6"/>
      <c r="B308" s="7"/>
      <c r="C308" s="8"/>
      <c r="D308" s="22"/>
      <c r="E308" s="9"/>
      <c r="F308" s="22">
        <f t="shared" si="11"/>
        <v>0</v>
      </c>
      <c r="G308" s="32" t="str">
        <f t="shared" si="12"/>
        <v/>
      </c>
    </row>
    <row r="309" spans="1:7" ht="20.100000000000001" hidden="1" customHeight="1">
      <c r="A309" s="10"/>
      <c r="B309" s="7"/>
      <c r="C309" s="8"/>
      <c r="D309" s="22"/>
      <c r="E309" s="9"/>
      <c r="F309" s="22">
        <f t="shared" si="11"/>
        <v>0</v>
      </c>
      <c r="G309" s="32" t="str">
        <f t="shared" si="12"/>
        <v/>
      </c>
    </row>
    <row r="310" spans="1:7" ht="20.100000000000001" hidden="1" customHeight="1">
      <c r="A310" s="6"/>
      <c r="B310" s="7"/>
      <c r="C310" s="8"/>
      <c r="D310" s="22"/>
      <c r="E310" s="9"/>
      <c r="F310" s="22">
        <f t="shared" si="11"/>
        <v>0</v>
      </c>
      <c r="G310" s="32" t="str">
        <f t="shared" si="12"/>
        <v/>
      </c>
    </row>
    <row r="311" spans="1:7" ht="20.100000000000001" hidden="1" customHeight="1">
      <c r="A311" s="10"/>
      <c r="B311" s="7"/>
      <c r="C311" s="8"/>
      <c r="D311" s="22"/>
      <c r="E311" s="9"/>
      <c r="F311" s="22">
        <f t="shared" si="11"/>
        <v>0</v>
      </c>
      <c r="G311" s="32" t="str">
        <f t="shared" si="12"/>
        <v/>
      </c>
    </row>
    <row r="312" spans="1:7" ht="20.100000000000001" hidden="1" customHeight="1">
      <c r="A312" s="6"/>
      <c r="B312" s="7"/>
      <c r="C312" s="8"/>
      <c r="D312" s="22"/>
      <c r="E312" s="9"/>
      <c r="F312" s="22">
        <f t="shared" si="11"/>
        <v>0</v>
      </c>
      <c r="G312" s="32" t="str">
        <f t="shared" si="12"/>
        <v/>
      </c>
    </row>
    <row r="313" spans="1:7" ht="20.100000000000001" hidden="1" customHeight="1">
      <c r="A313" s="10"/>
      <c r="B313" s="7"/>
      <c r="C313" s="8"/>
      <c r="D313" s="22"/>
      <c r="E313" s="9"/>
      <c r="F313" s="22">
        <f t="shared" si="11"/>
        <v>0</v>
      </c>
      <c r="G313" s="32" t="str">
        <f t="shared" si="12"/>
        <v/>
      </c>
    </row>
    <row r="314" spans="1:7" ht="20.100000000000001" hidden="1" customHeight="1">
      <c r="A314" s="6"/>
      <c r="B314" s="7"/>
      <c r="C314" s="8"/>
      <c r="D314" s="22"/>
      <c r="E314" s="9"/>
      <c r="F314" s="22">
        <f t="shared" si="11"/>
        <v>0</v>
      </c>
      <c r="G314" s="32" t="str">
        <f t="shared" si="12"/>
        <v/>
      </c>
    </row>
    <row r="315" spans="1:7" ht="20.100000000000001" hidden="1" customHeight="1">
      <c r="A315" s="10"/>
      <c r="B315" s="7"/>
      <c r="C315" s="8"/>
      <c r="D315" s="22"/>
      <c r="E315" s="9"/>
      <c r="F315" s="22">
        <f t="shared" si="11"/>
        <v>0</v>
      </c>
      <c r="G315" s="32" t="str">
        <f t="shared" si="12"/>
        <v/>
      </c>
    </row>
    <row r="316" spans="1:7" ht="20.100000000000001" hidden="1" customHeight="1">
      <c r="A316" s="6"/>
      <c r="B316" s="7"/>
      <c r="C316" s="8"/>
      <c r="D316" s="22"/>
      <c r="E316" s="9"/>
      <c r="F316" s="22">
        <f t="shared" si="11"/>
        <v>0</v>
      </c>
      <c r="G316" s="32" t="str">
        <f t="shared" si="12"/>
        <v/>
      </c>
    </row>
    <row r="317" spans="1:7" ht="20.100000000000001" hidden="1" customHeight="1">
      <c r="A317" s="10"/>
      <c r="B317" s="7"/>
      <c r="C317" s="8"/>
      <c r="D317" s="22"/>
      <c r="E317" s="9"/>
      <c r="F317" s="22">
        <f t="shared" si="11"/>
        <v>0</v>
      </c>
      <c r="G317" s="32" t="str">
        <f t="shared" si="12"/>
        <v/>
      </c>
    </row>
    <row r="318" spans="1:7" ht="20.100000000000001" hidden="1" customHeight="1">
      <c r="A318" s="10"/>
      <c r="B318" s="7"/>
      <c r="C318" s="8"/>
      <c r="D318" s="22"/>
      <c r="E318" s="9"/>
      <c r="F318" s="22">
        <f t="shared" si="11"/>
        <v>0</v>
      </c>
      <c r="G318" s="32" t="str">
        <f t="shared" si="12"/>
        <v/>
      </c>
    </row>
    <row r="319" spans="1:7" ht="20.100000000000001" hidden="1" customHeight="1">
      <c r="A319" s="6"/>
      <c r="B319" s="7"/>
      <c r="C319" s="8"/>
      <c r="D319" s="22"/>
      <c r="E319" s="9"/>
      <c r="F319" s="22">
        <f t="shared" si="11"/>
        <v>0</v>
      </c>
      <c r="G319" s="32" t="str">
        <f t="shared" si="12"/>
        <v/>
      </c>
    </row>
    <row r="320" spans="1:7" ht="20.100000000000001" hidden="1" customHeight="1">
      <c r="A320" s="10"/>
      <c r="B320" s="7"/>
      <c r="C320" s="8"/>
      <c r="D320" s="22"/>
      <c r="E320" s="9"/>
      <c r="F320" s="22">
        <f t="shared" si="11"/>
        <v>0</v>
      </c>
      <c r="G320" s="32" t="str">
        <f t="shared" si="12"/>
        <v/>
      </c>
    </row>
    <row r="321" spans="1:7" ht="20.100000000000001" hidden="1" customHeight="1">
      <c r="A321" s="6"/>
      <c r="B321" s="7"/>
      <c r="C321" s="8"/>
      <c r="D321" s="22"/>
      <c r="E321" s="9"/>
      <c r="F321" s="22">
        <f t="shared" si="11"/>
        <v>0</v>
      </c>
      <c r="G321" s="32" t="str">
        <f t="shared" si="12"/>
        <v/>
      </c>
    </row>
    <row r="322" spans="1:7" ht="20.100000000000001" hidden="1" customHeight="1">
      <c r="A322" s="10"/>
      <c r="B322" s="7"/>
      <c r="C322" s="8"/>
      <c r="D322" s="22"/>
      <c r="E322" s="9"/>
      <c r="F322" s="22">
        <f t="shared" si="11"/>
        <v>0</v>
      </c>
      <c r="G322" s="32" t="str">
        <f t="shared" si="12"/>
        <v/>
      </c>
    </row>
    <row r="323" spans="1:7" ht="20.100000000000001" hidden="1" customHeight="1">
      <c r="A323" s="6"/>
      <c r="B323" s="7"/>
      <c r="C323" s="8"/>
      <c r="D323" s="22"/>
      <c r="E323" s="9"/>
      <c r="F323" s="22">
        <f t="shared" si="11"/>
        <v>0</v>
      </c>
      <c r="G323" s="32" t="str">
        <f t="shared" si="12"/>
        <v/>
      </c>
    </row>
    <row r="324" spans="1:7" ht="20.100000000000001" hidden="1" customHeight="1">
      <c r="A324" s="10"/>
      <c r="B324" s="7"/>
      <c r="C324" s="8"/>
      <c r="D324" s="22"/>
      <c r="E324" s="9"/>
      <c r="F324" s="22">
        <f t="shared" si="11"/>
        <v>0</v>
      </c>
      <c r="G324" s="32" t="str">
        <f t="shared" si="12"/>
        <v/>
      </c>
    </row>
    <row r="325" spans="1:7" ht="20.100000000000001" hidden="1" customHeight="1">
      <c r="A325" s="6"/>
      <c r="B325" s="7"/>
      <c r="C325" s="8"/>
      <c r="D325" s="22"/>
      <c r="E325" s="9"/>
      <c r="F325" s="22">
        <f t="shared" si="11"/>
        <v>0</v>
      </c>
      <c r="G325" s="32" t="str">
        <f t="shared" si="12"/>
        <v/>
      </c>
    </row>
    <row r="326" spans="1:7" ht="20.100000000000001" hidden="1" customHeight="1">
      <c r="A326" s="10"/>
      <c r="B326" s="7"/>
      <c r="C326" s="8"/>
      <c r="D326" s="22"/>
      <c r="E326" s="9"/>
      <c r="F326" s="22">
        <f t="shared" si="11"/>
        <v>0</v>
      </c>
      <c r="G326" s="32" t="str">
        <f t="shared" si="12"/>
        <v/>
      </c>
    </row>
    <row r="327" spans="1:7" ht="20.100000000000001" hidden="1" customHeight="1">
      <c r="A327" s="6"/>
      <c r="B327" s="7"/>
      <c r="C327" s="8"/>
      <c r="D327" s="22"/>
      <c r="E327" s="9"/>
      <c r="F327" s="22">
        <f t="shared" si="11"/>
        <v>0</v>
      </c>
      <c r="G327" s="32" t="str">
        <f t="shared" si="12"/>
        <v/>
      </c>
    </row>
    <row r="328" spans="1:7" ht="20.100000000000001" hidden="1" customHeight="1">
      <c r="A328" s="10"/>
      <c r="B328" s="7"/>
      <c r="C328" s="8"/>
      <c r="D328" s="22"/>
      <c r="E328" s="9"/>
      <c r="F328" s="22">
        <f t="shared" si="11"/>
        <v>0</v>
      </c>
      <c r="G328" s="32" t="str">
        <f t="shared" si="12"/>
        <v/>
      </c>
    </row>
    <row r="329" spans="1:7" ht="20.100000000000001" hidden="1" customHeight="1">
      <c r="A329" s="6"/>
      <c r="B329" s="7"/>
      <c r="C329" s="8"/>
      <c r="D329" s="22"/>
      <c r="E329" s="9"/>
      <c r="F329" s="22">
        <f t="shared" si="11"/>
        <v>0</v>
      </c>
      <c r="G329" s="32" t="str">
        <f t="shared" si="12"/>
        <v/>
      </c>
    </row>
    <row r="330" spans="1:7" ht="20.100000000000001" hidden="1" customHeight="1">
      <c r="A330" s="10"/>
      <c r="B330" s="7"/>
      <c r="C330" s="8"/>
      <c r="D330" s="22"/>
      <c r="E330" s="9"/>
      <c r="F330" s="22">
        <f t="shared" ref="F330:F359" si="13">IF(E330&gt;D330,D330,E330)</f>
        <v>0</v>
      </c>
      <c r="G330" s="32" t="str">
        <f t="shared" ref="G330:G359" si="14">IFERROR(F330/D330,"")</f>
        <v/>
      </c>
    </row>
    <row r="331" spans="1:7" ht="20.100000000000001" hidden="1" customHeight="1">
      <c r="A331" s="6"/>
      <c r="B331" s="7"/>
      <c r="C331" s="8"/>
      <c r="D331" s="22"/>
      <c r="E331" s="9"/>
      <c r="F331" s="22">
        <f t="shared" si="13"/>
        <v>0</v>
      </c>
      <c r="G331" s="32" t="str">
        <f t="shared" si="14"/>
        <v/>
      </c>
    </row>
    <row r="332" spans="1:7" ht="20.100000000000001" hidden="1" customHeight="1">
      <c r="A332" s="10"/>
      <c r="B332" s="7"/>
      <c r="C332" s="8"/>
      <c r="D332" s="22"/>
      <c r="E332" s="9"/>
      <c r="F332" s="22">
        <f t="shared" si="13"/>
        <v>0</v>
      </c>
      <c r="G332" s="32" t="str">
        <f t="shared" si="14"/>
        <v/>
      </c>
    </row>
    <row r="333" spans="1:7" ht="20.100000000000001" hidden="1" customHeight="1">
      <c r="A333" s="6"/>
      <c r="B333" s="7"/>
      <c r="C333" s="8"/>
      <c r="D333" s="22"/>
      <c r="E333" s="9"/>
      <c r="F333" s="22">
        <f t="shared" si="13"/>
        <v>0</v>
      </c>
      <c r="G333" s="32" t="str">
        <f t="shared" si="14"/>
        <v/>
      </c>
    </row>
    <row r="334" spans="1:7" ht="20.100000000000001" hidden="1" customHeight="1">
      <c r="A334" s="10"/>
      <c r="B334" s="7"/>
      <c r="C334" s="8"/>
      <c r="D334" s="22"/>
      <c r="E334" s="9"/>
      <c r="F334" s="22">
        <f t="shared" si="13"/>
        <v>0</v>
      </c>
      <c r="G334" s="32" t="str">
        <f t="shared" si="14"/>
        <v/>
      </c>
    </row>
    <row r="335" spans="1:7" ht="20.100000000000001" hidden="1" customHeight="1">
      <c r="A335" s="6"/>
      <c r="B335" s="7"/>
      <c r="C335" s="8"/>
      <c r="D335" s="22"/>
      <c r="E335" s="9"/>
      <c r="F335" s="22">
        <f t="shared" si="13"/>
        <v>0</v>
      </c>
      <c r="G335" s="32" t="str">
        <f t="shared" si="14"/>
        <v/>
      </c>
    </row>
    <row r="336" spans="1:7" ht="20.100000000000001" hidden="1" customHeight="1">
      <c r="A336" s="10"/>
      <c r="B336" s="7"/>
      <c r="C336" s="8"/>
      <c r="D336" s="22"/>
      <c r="E336" s="9"/>
      <c r="F336" s="22">
        <f t="shared" si="13"/>
        <v>0</v>
      </c>
      <c r="G336" s="32" t="str">
        <f t="shared" si="14"/>
        <v/>
      </c>
    </row>
    <row r="337" spans="1:7" ht="20.100000000000001" hidden="1" customHeight="1">
      <c r="A337" s="6"/>
      <c r="B337" s="7"/>
      <c r="C337" s="8"/>
      <c r="D337" s="22"/>
      <c r="E337" s="9"/>
      <c r="F337" s="22">
        <f t="shared" si="13"/>
        <v>0</v>
      </c>
      <c r="G337" s="32" t="str">
        <f t="shared" si="14"/>
        <v/>
      </c>
    </row>
    <row r="338" spans="1:7" ht="20.100000000000001" hidden="1" customHeight="1">
      <c r="A338" s="10"/>
      <c r="B338" s="7"/>
      <c r="C338" s="8"/>
      <c r="D338" s="22"/>
      <c r="E338" s="9"/>
      <c r="F338" s="22">
        <f t="shared" si="13"/>
        <v>0</v>
      </c>
      <c r="G338" s="32" t="str">
        <f t="shared" si="14"/>
        <v/>
      </c>
    </row>
    <row r="339" spans="1:7" ht="20.100000000000001" hidden="1" customHeight="1">
      <c r="A339" s="6"/>
      <c r="B339" s="7"/>
      <c r="C339" s="8"/>
      <c r="D339" s="22"/>
      <c r="E339" s="9"/>
      <c r="F339" s="22">
        <f t="shared" si="13"/>
        <v>0</v>
      </c>
      <c r="G339" s="32" t="str">
        <f t="shared" si="14"/>
        <v/>
      </c>
    </row>
    <row r="340" spans="1:7" ht="20.100000000000001" hidden="1" customHeight="1">
      <c r="A340" s="10"/>
      <c r="B340" s="7"/>
      <c r="C340" s="8"/>
      <c r="D340" s="22"/>
      <c r="E340" s="9"/>
      <c r="F340" s="22">
        <f t="shared" si="13"/>
        <v>0</v>
      </c>
      <c r="G340" s="32" t="str">
        <f t="shared" si="14"/>
        <v/>
      </c>
    </row>
    <row r="341" spans="1:7" ht="20.100000000000001" hidden="1" customHeight="1">
      <c r="A341" s="6"/>
      <c r="B341" s="7"/>
      <c r="C341" s="8"/>
      <c r="D341" s="22"/>
      <c r="E341" s="9"/>
      <c r="F341" s="22">
        <f t="shared" si="13"/>
        <v>0</v>
      </c>
      <c r="G341" s="32" t="str">
        <f t="shared" si="14"/>
        <v/>
      </c>
    </row>
    <row r="342" spans="1:7" ht="20.100000000000001" hidden="1" customHeight="1">
      <c r="A342" s="10"/>
      <c r="B342" s="7"/>
      <c r="C342" s="8"/>
      <c r="D342" s="22"/>
      <c r="E342" s="9"/>
      <c r="F342" s="22">
        <f t="shared" si="13"/>
        <v>0</v>
      </c>
      <c r="G342" s="32" t="str">
        <f t="shared" si="14"/>
        <v/>
      </c>
    </row>
    <row r="343" spans="1:7" ht="20.100000000000001" hidden="1" customHeight="1">
      <c r="A343" s="6"/>
      <c r="B343" s="7"/>
      <c r="C343" s="8"/>
      <c r="D343" s="22"/>
      <c r="E343" s="9"/>
      <c r="F343" s="22">
        <f t="shared" si="13"/>
        <v>0</v>
      </c>
      <c r="G343" s="32" t="str">
        <f t="shared" si="14"/>
        <v/>
      </c>
    </row>
    <row r="344" spans="1:7" ht="20.100000000000001" hidden="1" customHeight="1">
      <c r="A344" s="10"/>
      <c r="B344" s="7"/>
      <c r="C344" s="8"/>
      <c r="D344" s="22"/>
      <c r="E344" s="9"/>
      <c r="F344" s="22">
        <f t="shared" si="13"/>
        <v>0</v>
      </c>
      <c r="G344" s="32" t="str">
        <f t="shared" si="14"/>
        <v/>
      </c>
    </row>
    <row r="345" spans="1:7" ht="20.100000000000001" hidden="1" customHeight="1">
      <c r="A345" s="6"/>
      <c r="B345" s="7"/>
      <c r="C345" s="8"/>
      <c r="D345" s="22"/>
      <c r="E345" s="9"/>
      <c r="F345" s="22">
        <f t="shared" si="13"/>
        <v>0</v>
      </c>
      <c r="G345" s="32" t="str">
        <f t="shared" si="14"/>
        <v/>
      </c>
    </row>
    <row r="346" spans="1:7" ht="20.100000000000001" hidden="1" customHeight="1">
      <c r="A346" s="10"/>
      <c r="B346" s="7"/>
      <c r="C346" s="8"/>
      <c r="D346" s="22"/>
      <c r="E346" s="9"/>
      <c r="F346" s="22">
        <f t="shared" si="13"/>
        <v>0</v>
      </c>
      <c r="G346" s="32" t="str">
        <f t="shared" si="14"/>
        <v/>
      </c>
    </row>
    <row r="347" spans="1:7" ht="20.100000000000001" hidden="1" customHeight="1">
      <c r="A347" s="6"/>
      <c r="B347" s="7"/>
      <c r="C347" s="8"/>
      <c r="D347" s="22"/>
      <c r="E347" s="9"/>
      <c r="F347" s="22">
        <f t="shared" si="13"/>
        <v>0</v>
      </c>
      <c r="G347" s="32" t="str">
        <f t="shared" si="14"/>
        <v/>
      </c>
    </row>
    <row r="348" spans="1:7" ht="20.100000000000001" hidden="1" customHeight="1">
      <c r="A348" s="6"/>
      <c r="B348" s="7"/>
      <c r="C348" s="8"/>
      <c r="D348" s="22"/>
      <c r="E348" s="9"/>
      <c r="F348" s="22">
        <f t="shared" si="13"/>
        <v>0</v>
      </c>
      <c r="G348" s="32" t="str">
        <f t="shared" si="14"/>
        <v/>
      </c>
    </row>
    <row r="349" spans="1:7" ht="20.100000000000001" hidden="1" customHeight="1">
      <c r="A349" s="6"/>
      <c r="B349" s="7"/>
      <c r="C349" s="8"/>
      <c r="D349" s="22"/>
      <c r="E349" s="9"/>
      <c r="F349" s="22">
        <f t="shared" si="13"/>
        <v>0</v>
      </c>
      <c r="G349" s="32" t="str">
        <f t="shared" si="14"/>
        <v/>
      </c>
    </row>
    <row r="350" spans="1:7" ht="20.100000000000001" hidden="1" customHeight="1">
      <c r="A350" s="6"/>
      <c r="B350" s="7"/>
      <c r="C350" s="8"/>
      <c r="D350" s="22"/>
      <c r="E350" s="9"/>
      <c r="F350" s="22">
        <f t="shared" si="13"/>
        <v>0</v>
      </c>
      <c r="G350" s="32" t="str">
        <f t="shared" si="14"/>
        <v/>
      </c>
    </row>
    <row r="351" spans="1:7" ht="20.100000000000001" hidden="1" customHeight="1">
      <c r="A351" s="6"/>
      <c r="B351" s="7"/>
      <c r="C351" s="8"/>
      <c r="D351" s="22"/>
      <c r="E351" s="9"/>
      <c r="F351" s="22">
        <f t="shared" si="13"/>
        <v>0</v>
      </c>
      <c r="G351" s="32" t="str">
        <f t="shared" si="14"/>
        <v/>
      </c>
    </row>
    <row r="352" spans="1:7" ht="20.100000000000001" hidden="1" customHeight="1">
      <c r="A352" s="6"/>
      <c r="B352" s="7"/>
      <c r="C352" s="8"/>
      <c r="D352" s="22"/>
      <c r="E352" s="9"/>
      <c r="F352" s="22">
        <f t="shared" si="13"/>
        <v>0</v>
      </c>
      <c r="G352" s="32" t="str">
        <f t="shared" si="14"/>
        <v/>
      </c>
    </row>
    <row r="353" spans="1:7" ht="20.100000000000001" hidden="1" customHeight="1">
      <c r="A353" s="10"/>
      <c r="B353" s="7"/>
      <c r="C353" s="8"/>
      <c r="D353" s="22"/>
      <c r="E353" s="9"/>
      <c r="F353" s="22">
        <f t="shared" si="13"/>
        <v>0</v>
      </c>
      <c r="G353" s="32" t="str">
        <f t="shared" si="14"/>
        <v/>
      </c>
    </row>
    <row r="354" spans="1:7" ht="20.100000000000001" hidden="1" customHeight="1">
      <c r="A354" s="6"/>
      <c r="B354" s="7"/>
      <c r="C354" s="8"/>
      <c r="D354" s="22"/>
      <c r="E354" s="9"/>
      <c r="F354" s="22">
        <f t="shared" si="13"/>
        <v>0</v>
      </c>
      <c r="G354" s="32" t="str">
        <f t="shared" si="14"/>
        <v/>
      </c>
    </row>
    <row r="355" spans="1:7" ht="20.100000000000001" hidden="1" customHeight="1">
      <c r="A355" s="10"/>
      <c r="B355" s="7"/>
      <c r="C355" s="8"/>
      <c r="D355" s="22"/>
      <c r="E355" s="9"/>
      <c r="F355" s="22">
        <f t="shared" si="13"/>
        <v>0</v>
      </c>
      <c r="G355" s="32" t="str">
        <f t="shared" si="14"/>
        <v/>
      </c>
    </row>
    <row r="356" spans="1:7" ht="20.100000000000001" hidden="1" customHeight="1">
      <c r="A356" s="6"/>
      <c r="B356" s="7"/>
      <c r="C356" s="8"/>
      <c r="D356" s="22"/>
      <c r="E356" s="9"/>
      <c r="F356" s="22">
        <f t="shared" si="13"/>
        <v>0</v>
      </c>
      <c r="G356" s="32" t="str">
        <f t="shared" si="14"/>
        <v/>
      </c>
    </row>
    <row r="357" spans="1:7" ht="20.100000000000001" hidden="1" customHeight="1">
      <c r="A357" s="10"/>
      <c r="B357" s="7"/>
      <c r="C357" s="8"/>
      <c r="D357" s="22"/>
      <c r="E357" s="9"/>
      <c r="F357" s="22">
        <f t="shared" si="13"/>
        <v>0</v>
      </c>
      <c r="G357" s="32" t="str">
        <f t="shared" si="14"/>
        <v/>
      </c>
    </row>
    <row r="358" spans="1:7" ht="20.100000000000001" hidden="1" customHeight="1">
      <c r="A358" s="6"/>
      <c r="B358" s="7"/>
      <c r="C358" s="8"/>
      <c r="D358" s="22"/>
      <c r="E358" s="9"/>
      <c r="F358" s="22">
        <f t="shared" si="13"/>
        <v>0</v>
      </c>
      <c r="G358" s="32" t="str">
        <f t="shared" si="14"/>
        <v/>
      </c>
    </row>
    <row r="359" spans="1:7" ht="20.100000000000001" hidden="1" customHeight="1">
      <c r="A359" s="10"/>
      <c r="B359" s="7"/>
      <c r="C359" s="8"/>
      <c r="D359" s="22"/>
      <c r="E359" s="9"/>
      <c r="F359" s="22">
        <f t="shared" si="13"/>
        <v>0</v>
      </c>
      <c r="G359" s="32" t="str">
        <f t="shared" si="14"/>
        <v/>
      </c>
    </row>
    <row r="360" spans="1:7" ht="25.5" customHeight="1">
      <c r="A360" s="60" t="s">
        <v>6</v>
      </c>
      <c r="B360" s="60"/>
      <c r="C360" s="60"/>
      <c r="D360" s="24">
        <f>SUM(D9:D359)</f>
        <v>56200</v>
      </c>
      <c r="E360" s="24"/>
      <c r="F360" s="24">
        <f>SUM(F9:F359)</f>
        <v>56100</v>
      </c>
      <c r="G360" s="24"/>
    </row>
    <row r="361" spans="1:7" ht="25.5" customHeight="1">
      <c r="A361" s="61" t="s">
        <v>39</v>
      </c>
      <c r="B361" s="61"/>
      <c r="C361" s="61"/>
      <c r="D361" s="54">
        <f>F360/D360</f>
        <v>0.99822064056939497</v>
      </c>
      <c r="E361" s="54"/>
      <c r="F361" s="54"/>
      <c r="G361" s="25"/>
    </row>
    <row r="362" spans="1:7" ht="25.5" customHeight="1">
      <c r="A362" s="53" t="s">
        <v>38</v>
      </c>
      <c r="B362" s="53"/>
      <c r="C362" s="53"/>
      <c r="D362" s="53" t="str">
        <f>IF(D361&lt;50%,B369,IF(D361&lt;70%,B368,IF(D361&lt;80%,B367,IF(D361&lt;90%,B366,B365))))</f>
        <v>A</v>
      </c>
      <c r="E362" s="53"/>
      <c r="F362" s="53"/>
      <c r="G362" s="26"/>
    </row>
    <row r="363" spans="1:7" ht="20.100000000000001" customHeight="1">
      <c r="E363" s="2"/>
      <c r="F363" s="2"/>
    </row>
    <row r="364" spans="1:7" ht="35.25" customHeight="1">
      <c r="B364" s="23" t="s">
        <v>37</v>
      </c>
    </row>
    <row r="365" spans="1:7" ht="20.100000000000001" customHeight="1">
      <c r="B365" s="11" t="s">
        <v>9</v>
      </c>
      <c r="C365" s="12" t="s">
        <v>10</v>
      </c>
    </row>
    <row r="366" spans="1:7" ht="20.100000000000001" customHeight="1">
      <c r="B366" s="11" t="s">
        <v>11</v>
      </c>
      <c r="C366" s="12" t="s">
        <v>12</v>
      </c>
    </row>
    <row r="367" spans="1:7" ht="20.100000000000001" customHeight="1">
      <c r="B367" s="11" t="s">
        <v>13</v>
      </c>
      <c r="C367" s="12" t="s">
        <v>14</v>
      </c>
    </row>
    <row r="368" spans="1:7" ht="20.100000000000001" customHeight="1">
      <c r="B368" s="11" t="s">
        <v>15</v>
      </c>
      <c r="C368" s="12" t="s">
        <v>16</v>
      </c>
    </row>
    <row r="369" spans="1:7" ht="20.100000000000001" customHeight="1">
      <c r="B369" s="11" t="s">
        <v>17</v>
      </c>
      <c r="C369" s="12" t="s">
        <v>18</v>
      </c>
    </row>
    <row r="371" spans="1:7" ht="19.5" customHeight="1">
      <c r="A371" s="36"/>
      <c r="B371" s="68" t="s">
        <v>234</v>
      </c>
      <c r="C371" s="68"/>
      <c r="D371" s="68"/>
      <c r="E371" s="68"/>
      <c r="F371" s="68"/>
      <c r="G371" s="68"/>
    </row>
    <row r="372" spans="1:7" ht="19.5" customHeight="1">
      <c r="A372" s="36"/>
      <c r="B372" s="36"/>
      <c r="C372" s="36"/>
      <c r="D372" s="36"/>
      <c r="E372" s="36"/>
      <c r="F372" s="36"/>
      <c r="G372" s="36"/>
    </row>
    <row r="373" spans="1:7" ht="20.100000000000001" customHeight="1">
      <c r="A373" s="68" t="s">
        <v>40</v>
      </c>
      <c r="B373" s="68"/>
      <c r="C373" s="68"/>
      <c r="D373" s="68" t="s">
        <v>211</v>
      </c>
      <c r="E373" s="68"/>
      <c r="F373" s="68"/>
      <c r="G373" s="68"/>
    </row>
    <row r="374" spans="1:7" ht="53.25" customHeight="1">
      <c r="A374" s="36"/>
      <c r="B374" s="36"/>
      <c r="C374" s="30"/>
      <c r="D374" s="30"/>
      <c r="E374" s="30"/>
      <c r="F374" s="30"/>
      <c r="G374" s="30"/>
    </row>
    <row r="375" spans="1:7" ht="20.100000000000001" customHeight="1">
      <c r="A375" s="69" t="s">
        <v>209</v>
      </c>
      <c r="B375" s="69"/>
      <c r="C375" s="69"/>
      <c r="D375" s="68" t="s">
        <v>41</v>
      </c>
      <c r="E375" s="68"/>
      <c r="F375" s="68"/>
      <c r="G375" s="68"/>
    </row>
    <row r="376" spans="1:7" ht="20.100000000000001" customHeight="1">
      <c r="A376" s="68" t="s">
        <v>208</v>
      </c>
      <c r="B376" s="68"/>
      <c r="C376" s="68"/>
      <c r="D376" s="68"/>
      <c r="E376" s="68"/>
      <c r="F376" s="68"/>
      <c r="G376" s="68"/>
    </row>
  </sheetData>
  <autoFilter ref="D8:G8"/>
  <mergeCells count="21">
    <mergeCell ref="B371:G37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60:C360"/>
    <mergeCell ref="A361:C361"/>
    <mergeCell ref="D361:F361"/>
    <mergeCell ref="A362:C362"/>
    <mergeCell ref="D362:F362"/>
    <mergeCell ref="A373:C373"/>
    <mergeCell ref="D373:G373"/>
    <mergeCell ref="A375:C375"/>
    <mergeCell ref="D375:G375"/>
    <mergeCell ref="A376:C376"/>
    <mergeCell ref="D376:G376"/>
  </mergeCells>
  <conditionalFormatting sqref="G9:G359">
    <cfRule type="cellIs" dxfId="23" priority="5" operator="lessThan">
      <formula>0.9</formula>
    </cfRule>
    <cfRule type="cellIs" dxfId="22" priority="6" stopIfTrue="1" operator="lessThan">
      <formula>0</formula>
    </cfRule>
  </conditionalFormatting>
  <conditionalFormatting sqref="G9:G359">
    <cfRule type="cellIs" dxfId="21" priority="3" operator="lessThan">
      <formula>0.9</formula>
    </cfRule>
    <cfRule type="cellIs" dxfId="20" priority="4" stopIfTrue="1" operator="lessThan">
      <formula>0</formula>
    </cfRule>
  </conditionalFormatting>
  <conditionalFormatting sqref="G9:G359">
    <cfRule type="cellIs" dxfId="19" priority="1" operator="lessThan">
      <formula>0.9</formula>
    </cfRule>
    <cfRule type="cellIs" dxfId="18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K253"/>
  <sheetViews>
    <sheetView zoomScale="90" zoomScaleNormal="90" workbookViewId="0">
      <pane xSplit="1" ySplit="9" topLeftCell="B223" activePane="bottomRight" state="frozen"/>
      <selection pane="topRight" activeCell="B1" sqref="B1"/>
      <selection pane="bottomLeft" activeCell="A10" sqref="A10"/>
      <selection pane="bottomRight" activeCell="H223" sqref="H223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customWidth="1"/>
    <col min="8" max="8" width="9.140625" style="1" customWidth="1"/>
    <col min="9" max="9" width="11.7109375" style="1" customWidth="1"/>
    <col min="10" max="16384" width="9.140625" style="1"/>
  </cols>
  <sheetData>
    <row r="1" spans="1:11" ht="20.100000000000001" customHeight="1">
      <c r="A1" s="55" t="s">
        <v>0</v>
      </c>
      <c r="B1" s="55"/>
      <c r="C1" s="55"/>
      <c r="D1" s="55"/>
      <c r="E1" s="55"/>
      <c r="F1" s="55"/>
      <c r="G1" s="55"/>
    </row>
    <row r="2" spans="1:11" ht="20.100000000000001" customHeight="1">
      <c r="A2" s="56" t="s">
        <v>1</v>
      </c>
      <c r="B2" s="56"/>
      <c r="C2" s="56"/>
      <c r="D2" s="56"/>
      <c r="E2" s="56"/>
      <c r="F2" s="56"/>
      <c r="G2" s="56"/>
    </row>
    <row r="3" spans="1:11" ht="20.100000000000001" customHeight="1">
      <c r="A3" s="57" t="s">
        <v>2</v>
      </c>
      <c r="B3" s="57"/>
      <c r="C3" s="57"/>
      <c r="D3" s="57"/>
      <c r="E3" s="57"/>
      <c r="F3" s="57"/>
      <c r="G3" s="57"/>
    </row>
    <row r="4" spans="1:11" ht="20.100000000000001" customHeight="1">
      <c r="A4" s="3"/>
      <c r="B4" s="3"/>
      <c r="C4" s="4"/>
      <c r="D4" s="4"/>
      <c r="E4" s="4"/>
      <c r="F4" s="4"/>
      <c r="G4" s="4"/>
    </row>
    <row r="5" spans="1:11" ht="30.75" customHeight="1">
      <c r="A5" s="58" t="s">
        <v>212</v>
      </c>
      <c r="B5" s="58"/>
      <c r="C5" s="58"/>
      <c r="D5" s="58"/>
      <c r="E5" s="58"/>
      <c r="F5" s="58"/>
      <c r="G5" s="58"/>
    </row>
    <row r="6" spans="1:11" ht="20.100000000000001" customHeight="1">
      <c r="A6" s="59" t="s">
        <v>213</v>
      </c>
      <c r="B6" s="59"/>
      <c r="C6" s="59"/>
      <c r="D6" s="59"/>
      <c r="E6" s="59"/>
      <c r="F6" s="59"/>
      <c r="G6" s="59"/>
    </row>
    <row r="7" spans="1:11" s="5" customFormat="1" ht="20.100000000000001" customHeight="1">
      <c r="A7" s="65" t="s">
        <v>3</v>
      </c>
      <c r="B7" s="66" t="s">
        <v>4</v>
      </c>
      <c r="C7" s="65" t="s">
        <v>5</v>
      </c>
      <c r="D7" s="62" t="s">
        <v>6</v>
      </c>
      <c r="E7" s="63"/>
      <c r="F7" s="63"/>
      <c r="G7" s="64"/>
    </row>
    <row r="8" spans="1:11" s="5" customFormat="1" ht="20.100000000000001" customHeight="1">
      <c r="A8" s="65"/>
      <c r="B8" s="70"/>
      <c r="C8" s="71"/>
      <c r="D8" s="39" t="s">
        <v>7</v>
      </c>
      <c r="E8" s="39" t="s">
        <v>8</v>
      </c>
      <c r="F8" s="39" t="s">
        <v>36</v>
      </c>
      <c r="G8" s="39" t="s">
        <v>39</v>
      </c>
      <c r="I8" s="1"/>
      <c r="J8" s="1"/>
      <c r="K8" s="1"/>
    </row>
    <row r="9" spans="1:11" ht="19.5" customHeight="1">
      <c r="A9" s="44">
        <v>1</v>
      </c>
      <c r="B9" s="46" t="s">
        <v>82</v>
      </c>
      <c r="C9" s="37" t="s">
        <v>42</v>
      </c>
      <c r="D9" s="45">
        <v>10500</v>
      </c>
      <c r="E9" s="9">
        <v>10500</v>
      </c>
      <c r="F9" s="22">
        <f>IF(E9&gt;D9,D9,E9)</f>
        <v>10500</v>
      </c>
      <c r="G9" s="32">
        <f>IFERROR(F9/D9,"")</f>
        <v>1</v>
      </c>
    </row>
    <row r="10" spans="1:11" ht="19.5" customHeight="1">
      <c r="A10" s="44">
        <v>2</v>
      </c>
      <c r="B10" s="46" t="s">
        <v>83</v>
      </c>
      <c r="C10" s="37" t="s">
        <v>43</v>
      </c>
      <c r="D10" s="45">
        <v>7000</v>
      </c>
      <c r="E10" s="9">
        <v>6950</v>
      </c>
      <c r="F10" s="22">
        <f t="shared" ref="F10:F87" si="0">IF(E10&gt;D10,D10,E10)</f>
        <v>6950</v>
      </c>
      <c r="G10" s="32">
        <f t="shared" ref="G10:G87" si="1">IFERROR(F10/D10,"")</f>
        <v>0.99285714285714288</v>
      </c>
    </row>
    <row r="11" spans="1:11" ht="19.5" customHeight="1">
      <c r="A11" s="44">
        <v>3</v>
      </c>
      <c r="B11" s="46" t="s">
        <v>87</v>
      </c>
      <c r="C11" s="37" t="s">
        <v>280</v>
      </c>
      <c r="D11" s="45">
        <f>10500-7000</f>
        <v>3500</v>
      </c>
      <c r="E11" s="9">
        <v>3550</v>
      </c>
      <c r="F11" s="22">
        <f t="shared" si="0"/>
        <v>3500</v>
      </c>
      <c r="G11" s="32">
        <f t="shared" si="1"/>
        <v>1</v>
      </c>
    </row>
    <row r="12" spans="1:11" ht="19.5" customHeight="1">
      <c r="A12" s="44">
        <v>4</v>
      </c>
      <c r="B12" s="46" t="s">
        <v>71</v>
      </c>
      <c r="C12" s="37" t="s">
        <v>44</v>
      </c>
      <c r="D12" s="45">
        <v>3500</v>
      </c>
      <c r="E12" s="9">
        <v>3500</v>
      </c>
      <c r="F12" s="22">
        <f t="shared" si="0"/>
        <v>3500</v>
      </c>
      <c r="G12" s="32">
        <f t="shared" si="1"/>
        <v>1</v>
      </c>
    </row>
    <row r="13" spans="1:11" ht="19.5" customHeight="1">
      <c r="A13" s="44">
        <v>5</v>
      </c>
      <c r="B13" s="46" t="s">
        <v>91</v>
      </c>
      <c r="C13" s="37" t="s">
        <v>45</v>
      </c>
      <c r="D13" s="45">
        <v>2500</v>
      </c>
      <c r="E13" s="9">
        <v>2400</v>
      </c>
      <c r="F13" s="22">
        <f t="shared" si="0"/>
        <v>2400</v>
      </c>
      <c r="G13" s="32">
        <f t="shared" si="1"/>
        <v>0.96</v>
      </c>
    </row>
    <row r="14" spans="1:11" ht="19.5" customHeight="1">
      <c r="A14" s="44">
        <v>6</v>
      </c>
      <c r="B14" s="46" t="s">
        <v>72</v>
      </c>
      <c r="C14" s="37" t="s">
        <v>281</v>
      </c>
      <c r="D14" s="45">
        <v>1200</v>
      </c>
      <c r="E14" s="9">
        <v>1100</v>
      </c>
      <c r="F14" s="22">
        <f t="shared" si="0"/>
        <v>1100</v>
      </c>
      <c r="G14" s="32">
        <f t="shared" si="1"/>
        <v>0.91666666666666663</v>
      </c>
    </row>
    <row r="15" spans="1:11" ht="19.5" customHeight="1">
      <c r="A15" s="44">
        <v>7</v>
      </c>
      <c r="B15" s="46" t="s">
        <v>116</v>
      </c>
      <c r="C15" s="37" t="s">
        <v>253</v>
      </c>
      <c r="D15" s="45">
        <v>150</v>
      </c>
      <c r="E15" s="9">
        <v>110</v>
      </c>
      <c r="F15" s="22">
        <f t="shared" si="0"/>
        <v>110</v>
      </c>
      <c r="G15" s="32">
        <f t="shared" si="1"/>
        <v>0.73333333333333328</v>
      </c>
    </row>
    <row r="16" spans="1:11" ht="19.5" customHeight="1">
      <c r="A16" s="44">
        <v>8</v>
      </c>
      <c r="B16" s="46" t="s">
        <v>117</v>
      </c>
      <c r="C16" s="37" t="s">
        <v>254</v>
      </c>
      <c r="D16" s="45">
        <v>150</v>
      </c>
      <c r="E16" s="9">
        <v>110</v>
      </c>
      <c r="F16" s="22">
        <f t="shared" si="0"/>
        <v>110</v>
      </c>
      <c r="G16" s="32">
        <f t="shared" si="1"/>
        <v>0.73333333333333328</v>
      </c>
    </row>
    <row r="17" spans="1:7" ht="19.5" customHeight="1">
      <c r="A17" s="44">
        <v>9</v>
      </c>
      <c r="B17" s="46" t="s">
        <v>108</v>
      </c>
      <c r="C17" s="37" t="s">
        <v>46</v>
      </c>
      <c r="D17" s="45">
        <v>30</v>
      </c>
      <c r="E17" s="9">
        <v>30</v>
      </c>
      <c r="F17" s="22">
        <f t="shared" si="0"/>
        <v>30</v>
      </c>
      <c r="G17" s="32">
        <f t="shared" si="1"/>
        <v>1</v>
      </c>
    </row>
    <row r="18" spans="1:7" ht="19.5" customHeight="1">
      <c r="A18" s="44">
        <v>10</v>
      </c>
      <c r="B18" s="46" t="s">
        <v>109</v>
      </c>
      <c r="C18" s="37" t="s">
        <v>47</v>
      </c>
      <c r="D18" s="45">
        <v>30</v>
      </c>
      <c r="E18" s="9">
        <v>30</v>
      </c>
      <c r="F18" s="22">
        <f t="shared" si="0"/>
        <v>30</v>
      </c>
      <c r="G18" s="32">
        <f t="shared" si="1"/>
        <v>1</v>
      </c>
    </row>
    <row r="19" spans="1:7" ht="19.5" hidden="1" customHeight="1">
      <c r="A19" s="44">
        <v>11</v>
      </c>
      <c r="B19" s="46" t="s">
        <v>97</v>
      </c>
      <c r="C19" s="37" t="s">
        <v>282</v>
      </c>
      <c r="D19" s="45">
        <v>0</v>
      </c>
      <c r="E19" s="9">
        <v>0</v>
      </c>
      <c r="F19" s="22">
        <f t="shared" si="0"/>
        <v>0</v>
      </c>
      <c r="G19" s="32" t="str">
        <f t="shared" si="1"/>
        <v/>
      </c>
    </row>
    <row r="20" spans="1:7" ht="19.5" hidden="1" customHeight="1">
      <c r="A20" s="44">
        <v>12</v>
      </c>
      <c r="B20" s="46" t="s">
        <v>98</v>
      </c>
      <c r="C20" s="37" t="s">
        <v>283</v>
      </c>
      <c r="D20" s="45">
        <v>1</v>
      </c>
      <c r="E20" s="9">
        <v>0</v>
      </c>
      <c r="F20" s="22">
        <f t="shared" si="0"/>
        <v>0</v>
      </c>
      <c r="G20" s="32">
        <f t="shared" si="1"/>
        <v>0</v>
      </c>
    </row>
    <row r="21" spans="1:7" ht="19.5" hidden="1" customHeight="1">
      <c r="A21" s="44">
        <v>13</v>
      </c>
      <c r="B21" s="46" t="s">
        <v>106</v>
      </c>
      <c r="C21" s="37" t="s">
        <v>284</v>
      </c>
      <c r="D21" s="45">
        <v>0</v>
      </c>
      <c r="E21" s="9">
        <v>0</v>
      </c>
      <c r="F21" s="22">
        <f t="shared" si="0"/>
        <v>0</v>
      </c>
      <c r="G21" s="32" t="str">
        <f t="shared" si="1"/>
        <v/>
      </c>
    </row>
    <row r="22" spans="1:7" ht="19.5" hidden="1" customHeight="1">
      <c r="A22" s="44">
        <v>14</v>
      </c>
      <c r="B22" s="46" t="s">
        <v>107</v>
      </c>
      <c r="C22" s="37" t="s">
        <v>285</v>
      </c>
      <c r="D22" s="45">
        <v>0</v>
      </c>
      <c r="E22" s="9">
        <v>0</v>
      </c>
      <c r="F22" s="22">
        <f t="shared" si="0"/>
        <v>0</v>
      </c>
      <c r="G22" s="32" t="str">
        <f t="shared" si="1"/>
        <v/>
      </c>
    </row>
    <row r="23" spans="1:7" ht="19.5" hidden="1" customHeight="1">
      <c r="A23" s="44">
        <v>15</v>
      </c>
      <c r="B23" s="46" t="s">
        <v>99</v>
      </c>
      <c r="C23" s="37" t="s">
        <v>286</v>
      </c>
      <c r="D23" s="45">
        <v>0</v>
      </c>
      <c r="E23" s="9">
        <v>0</v>
      </c>
      <c r="F23" s="22">
        <f t="shared" si="0"/>
        <v>0</v>
      </c>
      <c r="G23" s="32" t="str">
        <f t="shared" si="1"/>
        <v/>
      </c>
    </row>
    <row r="24" spans="1:7" ht="19.5" hidden="1" customHeight="1">
      <c r="A24" s="44">
        <v>16</v>
      </c>
      <c r="B24" s="46" t="s">
        <v>96</v>
      </c>
      <c r="C24" s="37" t="s">
        <v>287</v>
      </c>
      <c r="D24" s="45">
        <v>0</v>
      </c>
      <c r="E24" s="9">
        <v>0</v>
      </c>
      <c r="F24" s="22">
        <f t="shared" si="0"/>
        <v>0</v>
      </c>
      <c r="G24" s="32" t="str">
        <f t="shared" si="1"/>
        <v/>
      </c>
    </row>
    <row r="25" spans="1:7" ht="19.5" hidden="1" customHeight="1">
      <c r="A25" s="44">
        <v>17</v>
      </c>
      <c r="B25" s="46" t="s">
        <v>288</v>
      </c>
      <c r="C25" s="37" t="s">
        <v>289</v>
      </c>
      <c r="D25" s="45">
        <v>0</v>
      </c>
      <c r="E25" s="9">
        <v>0</v>
      </c>
      <c r="F25" s="22">
        <f t="shared" si="0"/>
        <v>0</v>
      </c>
      <c r="G25" s="32" t="str">
        <f t="shared" si="1"/>
        <v/>
      </c>
    </row>
    <row r="26" spans="1:7" ht="19.5" hidden="1" customHeight="1">
      <c r="A26" s="44">
        <v>18</v>
      </c>
      <c r="B26" s="46" t="s">
        <v>290</v>
      </c>
      <c r="C26" s="37" t="s">
        <v>291</v>
      </c>
      <c r="D26" s="45">
        <v>0</v>
      </c>
      <c r="E26" s="9">
        <v>0</v>
      </c>
      <c r="F26" s="22">
        <f t="shared" si="0"/>
        <v>0</v>
      </c>
      <c r="G26" s="32" t="str">
        <f t="shared" si="1"/>
        <v/>
      </c>
    </row>
    <row r="27" spans="1:7" ht="19.5" hidden="1" customHeight="1">
      <c r="A27" s="44">
        <v>19</v>
      </c>
      <c r="B27" s="46" t="s">
        <v>104</v>
      </c>
      <c r="C27" s="37" t="s">
        <v>292</v>
      </c>
      <c r="D27" s="45">
        <v>0</v>
      </c>
      <c r="E27" s="9">
        <v>0</v>
      </c>
      <c r="F27" s="22">
        <f t="shared" si="0"/>
        <v>0</v>
      </c>
      <c r="G27" s="32" t="str">
        <f t="shared" si="1"/>
        <v/>
      </c>
    </row>
    <row r="28" spans="1:7" ht="19.5" hidden="1" customHeight="1">
      <c r="A28" s="44">
        <v>20</v>
      </c>
      <c r="B28" s="46" t="s">
        <v>105</v>
      </c>
      <c r="C28" s="37" t="s">
        <v>293</v>
      </c>
      <c r="D28" s="45">
        <v>0</v>
      </c>
      <c r="E28" s="9">
        <v>0</v>
      </c>
      <c r="F28" s="22">
        <f t="shared" si="0"/>
        <v>0</v>
      </c>
      <c r="G28" s="32" t="str">
        <f t="shared" si="1"/>
        <v/>
      </c>
    </row>
    <row r="29" spans="1:7" ht="19.5" hidden="1" customHeight="1">
      <c r="A29" s="44">
        <v>21</v>
      </c>
      <c r="B29" s="46" t="s">
        <v>294</v>
      </c>
      <c r="C29" s="37" t="s">
        <v>295</v>
      </c>
      <c r="D29" s="45">
        <v>0</v>
      </c>
      <c r="E29" s="9">
        <v>0</v>
      </c>
      <c r="F29" s="22">
        <f t="shared" si="0"/>
        <v>0</v>
      </c>
      <c r="G29" s="32" t="str">
        <f t="shared" si="1"/>
        <v/>
      </c>
    </row>
    <row r="30" spans="1:7" ht="19.5" hidden="1" customHeight="1">
      <c r="A30" s="44">
        <v>22</v>
      </c>
      <c r="B30" s="46" t="s">
        <v>296</v>
      </c>
      <c r="C30" s="37" t="s">
        <v>297</v>
      </c>
      <c r="D30" s="45">
        <v>0</v>
      </c>
      <c r="E30" s="9">
        <v>0</v>
      </c>
      <c r="F30" s="22">
        <f t="shared" si="0"/>
        <v>0</v>
      </c>
      <c r="G30" s="32" t="str">
        <f t="shared" si="1"/>
        <v/>
      </c>
    </row>
    <row r="31" spans="1:7" ht="19.5" hidden="1" customHeight="1">
      <c r="A31" s="44">
        <v>23</v>
      </c>
      <c r="B31" s="46" t="s">
        <v>118</v>
      </c>
      <c r="C31" s="37" t="s">
        <v>269</v>
      </c>
      <c r="D31" s="45">
        <v>20</v>
      </c>
      <c r="E31" s="9">
        <v>0</v>
      </c>
      <c r="F31" s="22">
        <f t="shared" si="0"/>
        <v>0</v>
      </c>
      <c r="G31" s="32">
        <f t="shared" si="1"/>
        <v>0</v>
      </c>
    </row>
    <row r="32" spans="1:7" ht="19.5" hidden="1" customHeight="1">
      <c r="A32" s="44">
        <v>24</v>
      </c>
      <c r="B32" s="46" t="s">
        <v>298</v>
      </c>
      <c r="C32" s="37" t="s">
        <v>299</v>
      </c>
      <c r="D32" s="45">
        <v>0</v>
      </c>
      <c r="E32" s="9">
        <v>0</v>
      </c>
      <c r="F32" s="22">
        <f t="shared" si="0"/>
        <v>0</v>
      </c>
      <c r="G32" s="32" t="str">
        <f t="shared" si="1"/>
        <v/>
      </c>
    </row>
    <row r="33" spans="1:7" ht="19.5" customHeight="1">
      <c r="A33" s="44">
        <v>25</v>
      </c>
      <c r="B33" s="46" t="s">
        <v>80</v>
      </c>
      <c r="C33" s="37" t="s">
        <v>300</v>
      </c>
      <c r="D33" s="45">
        <v>5000</v>
      </c>
      <c r="E33" s="9">
        <v>4516</v>
      </c>
      <c r="F33" s="22">
        <f t="shared" si="0"/>
        <v>4516</v>
      </c>
      <c r="G33" s="32">
        <f t="shared" si="1"/>
        <v>0.9032</v>
      </c>
    </row>
    <row r="34" spans="1:7" ht="19.5" customHeight="1">
      <c r="A34" s="44">
        <v>26</v>
      </c>
      <c r="B34" s="46" t="s">
        <v>79</v>
      </c>
      <c r="C34" s="37" t="s">
        <v>301</v>
      </c>
      <c r="D34" s="45">
        <v>5000</v>
      </c>
      <c r="E34" s="9">
        <v>4550</v>
      </c>
      <c r="F34" s="22">
        <f t="shared" si="0"/>
        <v>4550</v>
      </c>
      <c r="G34" s="32">
        <f t="shared" si="1"/>
        <v>0.91</v>
      </c>
    </row>
    <row r="35" spans="1:7" ht="19.5" hidden="1" customHeight="1">
      <c r="A35" s="44">
        <v>27</v>
      </c>
      <c r="B35" s="46" t="s">
        <v>103</v>
      </c>
      <c r="C35" s="37" t="s">
        <v>260</v>
      </c>
      <c r="D35" s="45">
        <v>0</v>
      </c>
      <c r="E35" s="9">
        <v>0</v>
      </c>
      <c r="F35" s="22">
        <f t="shared" si="0"/>
        <v>0</v>
      </c>
      <c r="G35" s="32" t="str">
        <f t="shared" si="1"/>
        <v/>
      </c>
    </row>
    <row r="36" spans="1:7" ht="19.5" customHeight="1">
      <c r="A36" s="44">
        <v>28</v>
      </c>
      <c r="B36" s="46" t="s">
        <v>81</v>
      </c>
      <c r="C36" s="37" t="s">
        <v>302</v>
      </c>
      <c r="D36" s="45">
        <v>3000</v>
      </c>
      <c r="E36" s="9">
        <v>2549</v>
      </c>
      <c r="F36" s="22">
        <f t="shared" si="0"/>
        <v>2549</v>
      </c>
      <c r="G36" s="32">
        <f t="shared" si="1"/>
        <v>0.84966666666666668</v>
      </c>
    </row>
    <row r="37" spans="1:7" ht="19.5" customHeight="1">
      <c r="A37" s="44">
        <v>29</v>
      </c>
      <c r="B37" s="46" t="s">
        <v>119</v>
      </c>
      <c r="C37" s="37" t="s">
        <v>303</v>
      </c>
      <c r="D37" s="45">
        <v>2000</v>
      </c>
      <c r="E37" s="9">
        <v>1999</v>
      </c>
      <c r="F37" s="22">
        <f t="shared" si="0"/>
        <v>1999</v>
      </c>
      <c r="G37" s="32">
        <f t="shared" si="1"/>
        <v>0.99950000000000006</v>
      </c>
    </row>
    <row r="38" spans="1:7" ht="19.5" customHeight="1">
      <c r="A38" s="44">
        <v>30</v>
      </c>
      <c r="B38" s="46" t="s">
        <v>114</v>
      </c>
      <c r="C38" s="37" t="s">
        <v>304</v>
      </c>
      <c r="D38" s="45">
        <v>100</v>
      </c>
      <c r="E38" s="9">
        <v>100</v>
      </c>
      <c r="F38" s="22">
        <f t="shared" si="0"/>
        <v>100</v>
      </c>
      <c r="G38" s="32">
        <f t="shared" si="1"/>
        <v>1</v>
      </c>
    </row>
    <row r="39" spans="1:7" ht="19.5" customHeight="1">
      <c r="A39" s="44">
        <v>31</v>
      </c>
      <c r="B39" s="46" t="s">
        <v>113</v>
      </c>
      <c r="C39" s="37" t="s">
        <v>305</v>
      </c>
      <c r="D39" s="45">
        <v>100</v>
      </c>
      <c r="E39" s="9">
        <v>100</v>
      </c>
      <c r="F39" s="22">
        <f t="shared" si="0"/>
        <v>100</v>
      </c>
      <c r="G39" s="32">
        <f t="shared" si="1"/>
        <v>1</v>
      </c>
    </row>
    <row r="40" spans="1:7" ht="19.5" hidden="1" customHeight="1">
      <c r="A40" s="44">
        <v>32</v>
      </c>
      <c r="B40" s="46" t="s">
        <v>115</v>
      </c>
      <c r="C40" s="37" t="s">
        <v>306</v>
      </c>
      <c r="D40" s="45">
        <v>0</v>
      </c>
      <c r="E40" s="9">
        <v>0</v>
      </c>
      <c r="F40" s="22">
        <f t="shared" si="0"/>
        <v>0</v>
      </c>
      <c r="G40" s="32" t="str">
        <f t="shared" si="1"/>
        <v/>
      </c>
    </row>
    <row r="41" spans="1:7" ht="19.5" customHeight="1">
      <c r="A41" s="44">
        <v>33</v>
      </c>
      <c r="B41" s="46" t="s">
        <v>247</v>
      </c>
      <c r="C41" s="37" t="s">
        <v>307</v>
      </c>
      <c r="D41" s="45">
        <v>100</v>
      </c>
      <c r="E41" s="9">
        <v>100</v>
      </c>
      <c r="F41" s="22">
        <f t="shared" si="0"/>
        <v>100</v>
      </c>
      <c r="G41" s="32">
        <f t="shared" si="1"/>
        <v>1</v>
      </c>
    </row>
    <row r="42" spans="1:7" ht="19.5" customHeight="1">
      <c r="A42" s="44">
        <v>34</v>
      </c>
      <c r="B42" s="46" t="s">
        <v>90</v>
      </c>
      <c r="C42" s="37" t="s">
        <v>308</v>
      </c>
      <c r="D42" s="45">
        <v>500</v>
      </c>
      <c r="E42" s="9">
        <v>500</v>
      </c>
      <c r="F42" s="22">
        <f t="shared" si="0"/>
        <v>500</v>
      </c>
      <c r="G42" s="32">
        <f t="shared" si="1"/>
        <v>1</v>
      </c>
    </row>
    <row r="43" spans="1:7" ht="19.5" customHeight="1">
      <c r="A43" s="44">
        <v>35</v>
      </c>
      <c r="B43" s="46" t="s">
        <v>89</v>
      </c>
      <c r="C43" s="37" t="s">
        <v>309</v>
      </c>
      <c r="D43" s="45">
        <v>500</v>
      </c>
      <c r="E43" s="9">
        <v>500</v>
      </c>
      <c r="F43" s="22">
        <f t="shared" si="0"/>
        <v>500</v>
      </c>
      <c r="G43" s="32">
        <f t="shared" si="1"/>
        <v>1</v>
      </c>
    </row>
    <row r="44" spans="1:7" ht="19.5" hidden="1" customHeight="1">
      <c r="A44" s="44">
        <v>36</v>
      </c>
      <c r="B44" s="46" t="s">
        <v>310</v>
      </c>
      <c r="C44" s="37" t="s">
        <v>311</v>
      </c>
      <c r="D44" s="45">
        <v>0</v>
      </c>
      <c r="E44" s="9">
        <v>0</v>
      </c>
      <c r="F44" s="22">
        <f t="shared" si="0"/>
        <v>0</v>
      </c>
      <c r="G44" s="32" t="str">
        <f t="shared" si="1"/>
        <v/>
      </c>
    </row>
    <row r="45" spans="1:7" ht="19.5" customHeight="1">
      <c r="A45" s="44">
        <v>37</v>
      </c>
      <c r="B45" s="46" t="s">
        <v>95</v>
      </c>
      <c r="C45" s="37" t="s">
        <v>312</v>
      </c>
      <c r="D45" s="45">
        <v>180</v>
      </c>
      <c r="E45" s="9">
        <v>100</v>
      </c>
      <c r="F45" s="22">
        <f t="shared" si="0"/>
        <v>100</v>
      </c>
      <c r="G45" s="32">
        <f t="shared" si="1"/>
        <v>0.55555555555555558</v>
      </c>
    </row>
    <row r="46" spans="1:7" ht="19.5" customHeight="1">
      <c r="A46" s="44">
        <v>38</v>
      </c>
      <c r="B46" s="46" t="s">
        <v>88</v>
      </c>
      <c r="C46" s="37" t="s">
        <v>313</v>
      </c>
      <c r="D46" s="45">
        <v>500</v>
      </c>
      <c r="E46" s="9">
        <v>400</v>
      </c>
      <c r="F46" s="22">
        <f t="shared" si="0"/>
        <v>400</v>
      </c>
      <c r="G46" s="32">
        <f t="shared" si="1"/>
        <v>0.8</v>
      </c>
    </row>
    <row r="47" spans="1:7" ht="19.5" customHeight="1">
      <c r="A47" s="44">
        <v>39</v>
      </c>
      <c r="B47" s="46" t="s">
        <v>101</v>
      </c>
      <c r="C47" s="37" t="s">
        <v>314</v>
      </c>
      <c r="D47" s="45">
        <v>800</v>
      </c>
      <c r="E47" s="9">
        <v>800</v>
      </c>
      <c r="F47" s="22">
        <f t="shared" si="0"/>
        <v>800</v>
      </c>
      <c r="G47" s="32">
        <f t="shared" si="1"/>
        <v>1</v>
      </c>
    </row>
    <row r="48" spans="1:7" ht="19.5" customHeight="1">
      <c r="A48" s="44">
        <v>40</v>
      </c>
      <c r="B48" s="46" t="s">
        <v>100</v>
      </c>
      <c r="C48" s="37" t="s">
        <v>315</v>
      </c>
      <c r="D48" s="45">
        <v>800</v>
      </c>
      <c r="E48" s="9">
        <v>800</v>
      </c>
      <c r="F48" s="22">
        <f t="shared" si="0"/>
        <v>800</v>
      </c>
      <c r="G48" s="32">
        <f t="shared" si="1"/>
        <v>1</v>
      </c>
    </row>
    <row r="49" spans="1:7" ht="19.5" hidden="1" customHeight="1">
      <c r="A49" s="44">
        <v>41</v>
      </c>
      <c r="B49" s="46" t="s">
        <v>316</v>
      </c>
      <c r="C49" s="37" t="s">
        <v>317</v>
      </c>
      <c r="D49" s="45">
        <v>0</v>
      </c>
      <c r="E49" s="9">
        <v>0</v>
      </c>
      <c r="F49" s="22">
        <f t="shared" si="0"/>
        <v>0</v>
      </c>
      <c r="G49" s="32" t="str">
        <f t="shared" si="1"/>
        <v/>
      </c>
    </row>
    <row r="50" spans="1:7" ht="19.5" hidden="1" customHeight="1">
      <c r="A50" s="44">
        <v>42</v>
      </c>
      <c r="B50" s="46" t="s">
        <v>248</v>
      </c>
      <c r="C50" s="37" t="s">
        <v>318</v>
      </c>
      <c r="D50" s="45">
        <v>0</v>
      </c>
      <c r="E50" s="9">
        <v>0</v>
      </c>
      <c r="F50" s="22">
        <f t="shared" si="0"/>
        <v>0</v>
      </c>
      <c r="G50" s="32" t="str">
        <f t="shared" si="1"/>
        <v/>
      </c>
    </row>
    <row r="51" spans="1:7" ht="19.5" hidden="1" customHeight="1">
      <c r="A51" s="44">
        <v>43</v>
      </c>
      <c r="B51" s="46"/>
      <c r="C51" s="37" t="s">
        <v>320</v>
      </c>
      <c r="D51" s="45">
        <v>0</v>
      </c>
      <c r="E51" s="9">
        <v>0</v>
      </c>
      <c r="F51" s="22">
        <f t="shared" si="0"/>
        <v>0</v>
      </c>
      <c r="G51" s="32" t="str">
        <f t="shared" si="1"/>
        <v/>
      </c>
    </row>
    <row r="52" spans="1:7" ht="19.5" customHeight="1">
      <c r="A52" s="44">
        <v>44</v>
      </c>
      <c r="B52" s="46" t="s">
        <v>102</v>
      </c>
      <c r="C52" s="37" t="s">
        <v>322</v>
      </c>
      <c r="D52" s="45">
        <v>500</v>
      </c>
      <c r="E52" s="9">
        <v>500</v>
      </c>
      <c r="F52" s="22">
        <f t="shared" si="0"/>
        <v>500</v>
      </c>
      <c r="G52" s="32">
        <f t="shared" si="1"/>
        <v>1</v>
      </c>
    </row>
    <row r="53" spans="1:7" ht="19.5" customHeight="1">
      <c r="A53" s="44">
        <v>45</v>
      </c>
      <c r="B53" s="46" t="s">
        <v>120</v>
      </c>
      <c r="C53" s="37" t="s">
        <v>324</v>
      </c>
      <c r="D53" s="45">
        <v>300</v>
      </c>
      <c r="E53" s="9">
        <v>300</v>
      </c>
      <c r="F53" s="22">
        <f t="shared" si="0"/>
        <v>300</v>
      </c>
      <c r="G53" s="32">
        <f t="shared" si="1"/>
        <v>1</v>
      </c>
    </row>
    <row r="54" spans="1:7" ht="19.5" hidden="1" customHeight="1">
      <c r="A54" s="44">
        <v>46</v>
      </c>
      <c r="B54" s="46" t="s">
        <v>319</v>
      </c>
      <c r="C54" s="37" t="s">
        <v>325</v>
      </c>
      <c r="D54" s="45">
        <v>0</v>
      </c>
      <c r="E54" s="9">
        <v>0</v>
      </c>
      <c r="F54" s="22">
        <f t="shared" si="0"/>
        <v>0</v>
      </c>
      <c r="G54" s="32" t="str">
        <f t="shared" si="1"/>
        <v/>
      </c>
    </row>
    <row r="55" spans="1:7" ht="19.5" hidden="1" customHeight="1">
      <c r="A55" s="44">
        <v>47</v>
      </c>
      <c r="B55" s="46" t="s">
        <v>321</v>
      </c>
      <c r="C55" s="37" t="s">
        <v>326</v>
      </c>
      <c r="D55" s="45">
        <v>0</v>
      </c>
      <c r="E55" s="9">
        <v>0</v>
      </c>
      <c r="F55" s="22">
        <f t="shared" si="0"/>
        <v>0</v>
      </c>
      <c r="G55" s="32" t="str">
        <f t="shared" si="1"/>
        <v/>
      </c>
    </row>
    <row r="56" spans="1:7" ht="19.5" hidden="1" customHeight="1">
      <c r="A56" s="44">
        <v>48</v>
      </c>
      <c r="B56" s="46" t="s">
        <v>323</v>
      </c>
      <c r="C56" s="37" t="s">
        <v>327</v>
      </c>
      <c r="D56" s="45">
        <v>0</v>
      </c>
      <c r="E56" s="9">
        <v>0</v>
      </c>
      <c r="F56" s="22">
        <f t="shared" si="0"/>
        <v>0</v>
      </c>
      <c r="G56" s="32" t="str">
        <f t="shared" si="1"/>
        <v/>
      </c>
    </row>
    <row r="57" spans="1:7" ht="19.5" customHeight="1">
      <c r="A57" s="44">
        <v>49</v>
      </c>
      <c r="B57" s="46" t="s">
        <v>84</v>
      </c>
      <c r="C57" s="37" t="s">
        <v>328</v>
      </c>
      <c r="D57" s="45">
        <v>3200</v>
      </c>
      <c r="E57" s="9">
        <v>3200</v>
      </c>
      <c r="F57" s="22">
        <f t="shared" si="0"/>
        <v>3200</v>
      </c>
      <c r="G57" s="32">
        <f t="shared" si="1"/>
        <v>1</v>
      </c>
    </row>
    <row r="58" spans="1:7" ht="19.5" customHeight="1">
      <c r="A58" s="44">
        <v>50</v>
      </c>
      <c r="B58" s="46" t="s">
        <v>86</v>
      </c>
      <c r="C58" s="37" t="s">
        <v>329</v>
      </c>
      <c r="D58" s="45">
        <v>3200</v>
      </c>
      <c r="E58" s="9">
        <v>3200</v>
      </c>
      <c r="F58" s="22">
        <f t="shared" si="0"/>
        <v>3200</v>
      </c>
      <c r="G58" s="32">
        <f t="shared" si="1"/>
        <v>1</v>
      </c>
    </row>
    <row r="59" spans="1:7" ht="19.5" customHeight="1">
      <c r="A59" s="44">
        <v>51</v>
      </c>
      <c r="B59" s="46" t="s">
        <v>85</v>
      </c>
      <c r="C59" s="37" t="s">
        <v>330</v>
      </c>
      <c r="D59" s="45">
        <v>3200</v>
      </c>
      <c r="E59" s="9">
        <v>3147</v>
      </c>
      <c r="F59" s="22">
        <f t="shared" si="0"/>
        <v>3147</v>
      </c>
      <c r="G59" s="32">
        <f t="shared" si="1"/>
        <v>0.98343749999999996</v>
      </c>
    </row>
    <row r="60" spans="1:7" ht="19.5" customHeight="1">
      <c r="A60" s="44">
        <v>52</v>
      </c>
      <c r="B60" s="46" t="s">
        <v>121</v>
      </c>
      <c r="C60" s="37" t="s">
        <v>331</v>
      </c>
      <c r="D60" s="45">
        <v>50</v>
      </c>
      <c r="E60" s="9">
        <v>50</v>
      </c>
      <c r="F60" s="22">
        <f t="shared" si="0"/>
        <v>50</v>
      </c>
      <c r="G60" s="32">
        <f t="shared" si="1"/>
        <v>1</v>
      </c>
    </row>
    <row r="61" spans="1:7" ht="19.5" customHeight="1">
      <c r="A61" s="44">
        <v>53</v>
      </c>
      <c r="B61" s="46" t="s">
        <v>69</v>
      </c>
      <c r="C61" s="37" t="s">
        <v>332</v>
      </c>
      <c r="D61" s="45">
        <v>1800</v>
      </c>
      <c r="E61" s="9">
        <v>1799</v>
      </c>
      <c r="F61" s="22">
        <f t="shared" si="0"/>
        <v>1799</v>
      </c>
      <c r="G61" s="32">
        <f t="shared" si="1"/>
        <v>0.99944444444444447</v>
      </c>
    </row>
    <row r="62" spans="1:7" ht="19.5" customHeight="1">
      <c r="A62" s="44">
        <v>54</v>
      </c>
      <c r="B62" s="46" t="s">
        <v>68</v>
      </c>
      <c r="C62" s="37" t="s">
        <v>201</v>
      </c>
      <c r="D62" s="45">
        <v>1800</v>
      </c>
      <c r="E62" s="9">
        <v>1798</v>
      </c>
      <c r="F62" s="22">
        <f t="shared" si="0"/>
        <v>1798</v>
      </c>
      <c r="G62" s="32">
        <f t="shared" si="1"/>
        <v>0.99888888888888894</v>
      </c>
    </row>
    <row r="63" spans="1:7" ht="19.5" customHeight="1">
      <c r="A63" s="44">
        <v>55</v>
      </c>
      <c r="B63" s="46" t="s">
        <v>70</v>
      </c>
      <c r="C63" s="37" t="s">
        <v>334</v>
      </c>
      <c r="D63" s="45">
        <v>1300</v>
      </c>
      <c r="E63" s="9">
        <v>1249</v>
      </c>
      <c r="F63" s="22">
        <f t="shared" si="0"/>
        <v>1249</v>
      </c>
      <c r="G63" s="32">
        <f t="shared" si="1"/>
        <v>0.96076923076923082</v>
      </c>
    </row>
    <row r="64" spans="1:7" ht="19.5" customHeight="1">
      <c r="A64" s="44">
        <v>56</v>
      </c>
      <c r="B64" s="46" t="s">
        <v>122</v>
      </c>
      <c r="C64" s="37" t="s">
        <v>335</v>
      </c>
      <c r="D64" s="45">
        <v>1300</v>
      </c>
      <c r="E64" s="9">
        <v>550</v>
      </c>
      <c r="F64" s="22">
        <f t="shared" si="0"/>
        <v>550</v>
      </c>
      <c r="G64" s="32">
        <f t="shared" si="1"/>
        <v>0.42307692307692307</v>
      </c>
    </row>
    <row r="65" spans="1:7" ht="19.5" hidden="1" customHeight="1">
      <c r="A65" s="44">
        <v>57</v>
      </c>
      <c r="B65" s="46" t="s">
        <v>333</v>
      </c>
      <c r="C65" s="37" t="s">
        <v>336</v>
      </c>
      <c r="D65" s="45">
        <v>0</v>
      </c>
      <c r="E65" s="9">
        <v>0</v>
      </c>
      <c r="F65" s="22">
        <f t="shared" si="0"/>
        <v>0</v>
      </c>
      <c r="G65" s="32" t="str">
        <f t="shared" si="1"/>
        <v/>
      </c>
    </row>
    <row r="66" spans="1:7" ht="19.5" hidden="1" customHeight="1">
      <c r="A66" s="44">
        <v>58</v>
      </c>
      <c r="B66" s="46" t="s">
        <v>123</v>
      </c>
      <c r="C66" s="37" t="s">
        <v>337</v>
      </c>
      <c r="D66" s="45">
        <v>4</v>
      </c>
      <c r="E66" s="9">
        <v>0</v>
      </c>
      <c r="F66" s="22">
        <f t="shared" si="0"/>
        <v>0</v>
      </c>
      <c r="G66" s="32">
        <f t="shared" si="1"/>
        <v>0</v>
      </c>
    </row>
    <row r="67" spans="1:7" ht="19.5" hidden="1" customHeight="1">
      <c r="A67" s="44">
        <v>59</v>
      </c>
      <c r="B67" s="46" t="s">
        <v>124</v>
      </c>
      <c r="C67" s="37" t="s">
        <v>338</v>
      </c>
      <c r="D67" s="45">
        <v>0</v>
      </c>
      <c r="E67" s="9">
        <v>0</v>
      </c>
      <c r="F67" s="22">
        <f t="shared" si="0"/>
        <v>0</v>
      </c>
      <c r="G67" s="32" t="str">
        <f t="shared" si="1"/>
        <v/>
      </c>
    </row>
    <row r="68" spans="1:7" ht="19.5" hidden="1" customHeight="1">
      <c r="A68" s="44">
        <v>60</v>
      </c>
      <c r="B68" s="46" t="s">
        <v>125</v>
      </c>
      <c r="C68" s="37" t="s">
        <v>339</v>
      </c>
      <c r="D68" s="45">
        <v>0</v>
      </c>
      <c r="E68" s="9">
        <v>0</v>
      </c>
      <c r="F68" s="22">
        <f t="shared" si="0"/>
        <v>0</v>
      </c>
      <c r="G68" s="32" t="str">
        <f t="shared" si="1"/>
        <v/>
      </c>
    </row>
    <row r="69" spans="1:7" ht="19.5" hidden="1" customHeight="1">
      <c r="A69" s="44">
        <v>61</v>
      </c>
      <c r="B69" s="46" t="s">
        <v>222</v>
      </c>
      <c r="C69" s="37" t="s">
        <v>340</v>
      </c>
      <c r="D69" s="45">
        <v>0</v>
      </c>
      <c r="E69" s="9">
        <v>0</v>
      </c>
      <c r="F69" s="22">
        <f t="shared" si="0"/>
        <v>0</v>
      </c>
      <c r="G69" s="32" t="str">
        <f t="shared" si="1"/>
        <v/>
      </c>
    </row>
    <row r="70" spans="1:7" ht="19.5" customHeight="1">
      <c r="A70" s="44">
        <v>62</v>
      </c>
      <c r="B70" s="46" t="s">
        <v>111</v>
      </c>
      <c r="C70" s="47" t="s">
        <v>268</v>
      </c>
      <c r="D70" s="45">
        <v>500</v>
      </c>
      <c r="E70" s="9">
        <v>500</v>
      </c>
      <c r="F70" s="22">
        <f t="shared" si="0"/>
        <v>500</v>
      </c>
      <c r="G70" s="32">
        <f t="shared" si="1"/>
        <v>1</v>
      </c>
    </row>
    <row r="71" spans="1:7" ht="19.5" customHeight="1">
      <c r="A71" s="44">
        <v>63</v>
      </c>
      <c r="B71" s="46" t="s">
        <v>110</v>
      </c>
      <c r="C71" s="47" t="s">
        <v>267</v>
      </c>
      <c r="D71" s="45">
        <v>500</v>
      </c>
      <c r="E71" s="9">
        <v>500</v>
      </c>
      <c r="F71" s="22">
        <f t="shared" si="0"/>
        <v>500</v>
      </c>
      <c r="G71" s="32">
        <f t="shared" si="1"/>
        <v>1</v>
      </c>
    </row>
    <row r="72" spans="1:7" ht="19.5" customHeight="1">
      <c r="A72" s="44">
        <v>64</v>
      </c>
      <c r="B72" s="46" t="s">
        <v>112</v>
      </c>
      <c r="C72" s="47" t="s">
        <v>266</v>
      </c>
      <c r="D72" s="45">
        <v>300</v>
      </c>
      <c r="E72" s="9">
        <v>300</v>
      </c>
      <c r="F72" s="22">
        <f t="shared" si="0"/>
        <v>300</v>
      </c>
      <c r="G72" s="32">
        <f t="shared" si="1"/>
        <v>1</v>
      </c>
    </row>
    <row r="73" spans="1:7" ht="19.5" customHeight="1">
      <c r="A73" s="44">
        <v>65</v>
      </c>
      <c r="B73" s="46" t="s">
        <v>227</v>
      </c>
      <c r="C73" s="47" t="s">
        <v>341</v>
      </c>
      <c r="D73" s="45">
        <v>200</v>
      </c>
      <c r="E73" s="9">
        <v>200</v>
      </c>
      <c r="F73" s="22">
        <f t="shared" si="0"/>
        <v>200</v>
      </c>
      <c r="G73" s="32">
        <f t="shared" si="1"/>
        <v>1</v>
      </c>
    </row>
    <row r="74" spans="1:7" ht="19.5" hidden="1" customHeight="1">
      <c r="A74" s="44">
        <v>66</v>
      </c>
      <c r="B74" s="46" t="s">
        <v>126</v>
      </c>
      <c r="C74" s="47" t="s">
        <v>342</v>
      </c>
      <c r="D74" s="45">
        <v>0</v>
      </c>
      <c r="E74" s="9">
        <v>0</v>
      </c>
      <c r="F74" s="22">
        <f t="shared" si="0"/>
        <v>0</v>
      </c>
      <c r="G74" s="32" t="str">
        <f t="shared" si="1"/>
        <v/>
      </c>
    </row>
    <row r="75" spans="1:7" ht="19.5" hidden="1" customHeight="1">
      <c r="A75" s="44">
        <v>67</v>
      </c>
      <c r="B75" s="46" t="s">
        <v>127</v>
      </c>
      <c r="C75" s="47" t="s">
        <v>343</v>
      </c>
      <c r="D75" s="45">
        <v>0</v>
      </c>
      <c r="E75" s="9">
        <v>0</v>
      </c>
      <c r="F75" s="22">
        <f t="shared" si="0"/>
        <v>0</v>
      </c>
      <c r="G75" s="32" t="str">
        <f t="shared" si="1"/>
        <v/>
      </c>
    </row>
    <row r="76" spans="1:7" ht="19.5" hidden="1" customHeight="1">
      <c r="A76" s="44">
        <v>68</v>
      </c>
      <c r="B76" s="46" t="s">
        <v>128</v>
      </c>
      <c r="C76" s="47" t="s">
        <v>344</v>
      </c>
      <c r="D76" s="45">
        <v>0</v>
      </c>
      <c r="E76" s="9">
        <v>0</v>
      </c>
      <c r="F76" s="22">
        <f t="shared" si="0"/>
        <v>0</v>
      </c>
      <c r="G76" s="32" t="str">
        <f t="shared" si="1"/>
        <v/>
      </c>
    </row>
    <row r="77" spans="1:7" ht="19.5" hidden="1" customHeight="1">
      <c r="A77" s="44">
        <v>69</v>
      </c>
      <c r="B77" s="46"/>
      <c r="C77" s="47" t="s">
        <v>346</v>
      </c>
      <c r="D77" s="45">
        <v>0</v>
      </c>
      <c r="E77" s="9">
        <v>0</v>
      </c>
      <c r="F77" s="22">
        <f t="shared" si="0"/>
        <v>0</v>
      </c>
      <c r="G77" s="32" t="str">
        <f t="shared" si="1"/>
        <v/>
      </c>
    </row>
    <row r="78" spans="1:7" ht="19.5" hidden="1" customHeight="1">
      <c r="A78" s="44">
        <v>70</v>
      </c>
      <c r="B78" s="46"/>
      <c r="C78" s="47" t="s">
        <v>348</v>
      </c>
      <c r="D78" s="45">
        <v>0</v>
      </c>
      <c r="E78" s="9">
        <v>0</v>
      </c>
      <c r="F78" s="22">
        <f t="shared" si="0"/>
        <v>0</v>
      </c>
      <c r="G78" s="32" t="str">
        <f t="shared" si="1"/>
        <v/>
      </c>
    </row>
    <row r="79" spans="1:7" ht="19.5" hidden="1" customHeight="1">
      <c r="A79" s="44">
        <v>71</v>
      </c>
      <c r="B79" s="46"/>
      <c r="C79" s="47" t="s">
        <v>350</v>
      </c>
      <c r="D79" s="45">
        <v>0</v>
      </c>
      <c r="E79" s="9">
        <v>0</v>
      </c>
      <c r="F79" s="22">
        <f t="shared" si="0"/>
        <v>0</v>
      </c>
      <c r="G79" s="32" t="str">
        <f t="shared" si="1"/>
        <v/>
      </c>
    </row>
    <row r="80" spans="1:7" ht="19.5" hidden="1" customHeight="1">
      <c r="A80" s="44">
        <v>72</v>
      </c>
      <c r="B80" s="46" t="s">
        <v>345</v>
      </c>
      <c r="C80" s="47" t="s">
        <v>352</v>
      </c>
      <c r="D80" s="45">
        <v>0</v>
      </c>
      <c r="E80" s="9">
        <v>0</v>
      </c>
      <c r="F80" s="22">
        <f t="shared" si="0"/>
        <v>0</v>
      </c>
      <c r="G80" s="32" t="str">
        <f t="shared" si="1"/>
        <v/>
      </c>
    </row>
    <row r="81" spans="1:7" ht="19.5" hidden="1" customHeight="1">
      <c r="A81" s="44">
        <v>73</v>
      </c>
      <c r="B81" s="46" t="s">
        <v>347</v>
      </c>
      <c r="C81" s="47" t="s">
        <v>275</v>
      </c>
      <c r="D81" s="45">
        <v>0</v>
      </c>
      <c r="E81" s="9">
        <v>0</v>
      </c>
      <c r="F81" s="22">
        <f t="shared" si="0"/>
        <v>0</v>
      </c>
      <c r="G81" s="32" t="str">
        <f t="shared" si="1"/>
        <v/>
      </c>
    </row>
    <row r="82" spans="1:7" ht="19.5" hidden="1" customHeight="1">
      <c r="A82" s="44">
        <v>74</v>
      </c>
      <c r="B82" s="46" t="s">
        <v>349</v>
      </c>
      <c r="C82" s="47" t="s">
        <v>274</v>
      </c>
      <c r="D82" s="45">
        <v>0</v>
      </c>
      <c r="E82" s="9">
        <v>0</v>
      </c>
      <c r="F82" s="22">
        <f t="shared" si="0"/>
        <v>0</v>
      </c>
      <c r="G82" s="32" t="str">
        <f t="shared" si="1"/>
        <v/>
      </c>
    </row>
    <row r="83" spans="1:7" ht="19.5" hidden="1" customHeight="1">
      <c r="A83" s="44">
        <v>75</v>
      </c>
      <c r="B83" s="46" t="s">
        <v>351</v>
      </c>
      <c r="C83" s="47" t="s">
        <v>354</v>
      </c>
      <c r="D83" s="45">
        <v>0</v>
      </c>
      <c r="E83" s="9">
        <v>0</v>
      </c>
      <c r="F83" s="22">
        <f t="shared" si="0"/>
        <v>0</v>
      </c>
      <c r="G83" s="32" t="str">
        <f t="shared" si="1"/>
        <v/>
      </c>
    </row>
    <row r="84" spans="1:7" ht="19.5" hidden="1" customHeight="1">
      <c r="A84" s="44">
        <v>76</v>
      </c>
      <c r="B84" s="46" t="s">
        <v>156</v>
      </c>
      <c r="C84" s="47" t="s">
        <v>355</v>
      </c>
      <c r="D84" s="45">
        <v>0</v>
      </c>
      <c r="E84" s="9">
        <v>0</v>
      </c>
      <c r="F84" s="22">
        <f t="shared" si="0"/>
        <v>0</v>
      </c>
      <c r="G84" s="32" t="str">
        <f t="shared" si="1"/>
        <v/>
      </c>
    </row>
    <row r="85" spans="1:7" ht="19.5" hidden="1" customHeight="1">
      <c r="A85" s="44">
        <v>77</v>
      </c>
      <c r="B85" s="46" t="s">
        <v>157</v>
      </c>
      <c r="C85" s="47" t="s">
        <v>356</v>
      </c>
      <c r="D85" s="45">
        <v>0</v>
      </c>
      <c r="E85" s="9">
        <v>0</v>
      </c>
      <c r="F85" s="22">
        <f t="shared" si="0"/>
        <v>0</v>
      </c>
      <c r="G85" s="32" t="str">
        <f t="shared" si="1"/>
        <v/>
      </c>
    </row>
    <row r="86" spans="1:7" ht="19.5" hidden="1" customHeight="1">
      <c r="A86" s="44">
        <v>78</v>
      </c>
      <c r="B86" s="46" t="s">
        <v>353</v>
      </c>
      <c r="C86" s="47" t="s">
        <v>357</v>
      </c>
      <c r="D86" s="45">
        <v>0</v>
      </c>
      <c r="E86" s="9">
        <v>0</v>
      </c>
      <c r="F86" s="22">
        <f t="shared" si="0"/>
        <v>0</v>
      </c>
      <c r="G86" s="32" t="str">
        <f t="shared" si="1"/>
        <v/>
      </c>
    </row>
    <row r="87" spans="1:7" ht="19.5" hidden="1" customHeight="1">
      <c r="A87" s="44">
        <v>79</v>
      </c>
      <c r="B87" s="46" t="s">
        <v>158</v>
      </c>
      <c r="C87" s="47" t="s">
        <v>358</v>
      </c>
      <c r="D87" s="45">
        <v>0</v>
      </c>
      <c r="E87" s="9">
        <v>0</v>
      </c>
      <c r="F87" s="22">
        <f t="shared" si="0"/>
        <v>0</v>
      </c>
      <c r="G87" s="32" t="str">
        <f t="shared" si="1"/>
        <v/>
      </c>
    </row>
    <row r="88" spans="1:7" ht="19.5" hidden="1" customHeight="1">
      <c r="A88" s="44">
        <v>80</v>
      </c>
      <c r="B88" s="46" t="s">
        <v>159</v>
      </c>
      <c r="C88" s="47" t="s">
        <v>359</v>
      </c>
      <c r="D88" s="45">
        <v>0</v>
      </c>
      <c r="E88" s="9">
        <v>0</v>
      </c>
      <c r="F88" s="22">
        <f t="shared" ref="F88:F151" si="2">IF(E88&gt;D88,D88,E88)</f>
        <v>0</v>
      </c>
      <c r="G88" s="32" t="str">
        <f t="shared" ref="G88:G151" si="3">IFERROR(F88/D88,"")</f>
        <v/>
      </c>
    </row>
    <row r="89" spans="1:7" ht="19.5" hidden="1" customHeight="1">
      <c r="A89" s="44">
        <v>81</v>
      </c>
      <c r="B89" s="46" t="s">
        <v>231</v>
      </c>
      <c r="C89" s="47" t="s">
        <v>360</v>
      </c>
      <c r="D89" s="45">
        <v>0</v>
      </c>
      <c r="E89" s="9">
        <v>0</v>
      </c>
      <c r="F89" s="22">
        <f t="shared" si="2"/>
        <v>0</v>
      </c>
      <c r="G89" s="32" t="str">
        <f t="shared" si="3"/>
        <v/>
      </c>
    </row>
    <row r="90" spans="1:7" ht="19.5" hidden="1" customHeight="1">
      <c r="A90" s="44">
        <v>82</v>
      </c>
      <c r="B90" s="46" t="s">
        <v>238</v>
      </c>
      <c r="C90" s="47" t="s">
        <v>59</v>
      </c>
      <c r="D90" s="45">
        <v>0</v>
      </c>
      <c r="E90" s="9">
        <v>0</v>
      </c>
      <c r="F90" s="22">
        <f t="shared" si="2"/>
        <v>0</v>
      </c>
      <c r="G90" s="32" t="str">
        <f t="shared" si="3"/>
        <v/>
      </c>
    </row>
    <row r="91" spans="1:7" ht="19.5" hidden="1" customHeight="1">
      <c r="A91" s="44">
        <v>83</v>
      </c>
      <c r="B91" s="46" t="s">
        <v>237</v>
      </c>
      <c r="C91" s="47" t="s">
        <v>62</v>
      </c>
      <c r="D91" s="45">
        <v>0</v>
      </c>
      <c r="E91" s="9">
        <v>0</v>
      </c>
      <c r="F91" s="22">
        <f t="shared" si="2"/>
        <v>0</v>
      </c>
      <c r="G91" s="32" t="str">
        <f t="shared" si="3"/>
        <v/>
      </c>
    </row>
    <row r="92" spans="1:7" ht="19.5" hidden="1" customHeight="1">
      <c r="A92" s="44">
        <v>84</v>
      </c>
      <c r="B92" s="46" t="s">
        <v>239</v>
      </c>
      <c r="C92" s="47" t="s">
        <v>255</v>
      </c>
      <c r="D92" s="45">
        <v>0</v>
      </c>
      <c r="E92" s="9">
        <v>0</v>
      </c>
      <c r="F92" s="22">
        <f t="shared" si="2"/>
        <v>0</v>
      </c>
      <c r="G92" s="32" t="str">
        <f t="shared" si="3"/>
        <v/>
      </c>
    </row>
    <row r="93" spans="1:7" ht="19.5" customHeight="1">
      <c r="A93" s="44">
        <v>85</v>
      </c>
      <c r="B93" s="46" t="s">
        <v>77</v>
      </c>
      <c r="C93" s="47" t="s">
        <v>361</v>
      </c>
      <c r="D93" s="45">
        <v>235</v>
      </c>
      <c r="E93" s="9">
        <v>200</v>
      </c>
      <c r="F93" s="22">
        <f t="shared" si="2"/>
        <v>200</v>
      </c>
      <c r="G93" s="32">
        <f t="shared" si="3"/>
        <v>0.85106382978723405</v>
      </c>
    </row>
    <row r="94" spans="1:7" ht="19.5" customHeight="1">
      <c r="A94" s="44">
        <v>86</v>
      </c>
      <c r="B94" s="46" t="s">
        <v>76</v>
      </c>
      <c r="C94" s="47" t="s">
        <v>179</v>
      </c>
      <c r="D94" s="45">
        <v>200</v>
      </c>
      <c r="E94" s="9">
        <v>200</v>
      </c>
      <c r="F94" s="22">
        <f t="shared" si="2"/>
        <v>200</v>
      </c>
      <c r="G94" s="32">
        <f t="shared" si="3"/>
        <v>1</v>
      </c>
    </row>
    <row r="95" spans="1:7" ht="19.5" hidden="1" customHeight="1">
      <c r="A95" s="44">
        <v>87</v>
      </c>
      <c r="B95" s="46" t="s">
        <v>249</v>
      </c>
      <c r="C95" s="47" t="s">
        <v>180</v>
      </c>
      <c r="D95" s="45">
        <v>0</v>
      </c>
      <c r="E95" s="9">
        <v>0</v>
      </c>
      <c r="F95" s="22">
        <f t="shared" si="2"/>
        <v>0</v>
      </c>
      <c r="G95" s="32" t="str">
        <f t="shared" si="3"/>
        <v/>
      </c>
    </row>
    <row r="96" spans="1:7" ht="19.5" customHeight="1">
      <c r="A96" s="44">
        <v>88</v>
      </c>
      <c r="B96" s="46" t="s">
        <v>78</v>
      </c>
      <c r="C96" s="47" t="s">
        <v>196</v>
      </c>
      <c r="D96" s="45">
        <v>200</v>
      </c>
      <c r="E96" s="9">
        <v>200</v>
      </c>
      <c r="F96" s="22">
        <f t="shared" si="2"/>
        <v>200</v>
      </c>
      <c r="G96" s="32">
        <f t="shared" si="3"/>
        <v>1</v>
      </c>
    </row>
    <row r="97" spans="1:7" ht="19.5" hidden="1" customHeight="1">
      <c r="A97" s="44">
        <v>89</v>
      </c>
      <c r="B97" s="46" t="s">
        <v>362</v>
      </c>
      <c r="C97" s="47" t="s">
        <v>57</v>
      </c>
      <c r="D97" s="45">
        <v>0</v>
      </c>
      <c r="E97" s="9">
        <v>0</v>
      </c>
      <c r="F97" s="22">
        <f t="shared" si="2"/>
        <v>0</v>
      </c>
      <c r="G97" s="32" t="str">
        <f t="shared" si="3"/>
        <v/>
      </c>
    </row>
    <row r="98" spans="1:7" ht="19.5" hidden="1" customHeight="1">
      <c r="A98" s="44">
        <v>90</v>
      </c>
      <c r="B98" s="46" t="s">
        <v>363</v>
      </c>
      <c r="C98" s="47" t="s">
        <v>58</v>
      </c>
      <c r="D98" s="45">
        <v>0</v>
      </c>
      <c r="E98" s="9">
        <v>0</v>
      </c>
      <c r="F98" s="22">
        <f t="shared" si="2"/>
        <v>0</v>
      </c>
      <c r="G98" s="32" t="str">
        <f t="shared" si="3"/>
        <v/>
      </c>
    </row>
    <row r="99" spans="1:7" ht="19.5" hidden="1" customHeight="1">
      <c r="A99" s="44">
        <v>91</v>
      </c>
      <c r="B99" s="46" t="s">
        <v>364</v>
      </c>
      <c r="C99" s="47" t="s">
        <v>365</v>
      </c>
      <c r="D99" s="45">
        <v>0</v>
      </c>
      <c r="E99" s="9">
        <v>0</v>
      </c>
      <c r="F99" s="22">
        <f t="shared" si="2"/>
        <v>0</v>
      </c>
      <c r="G99" s="32" t="str">
        <f t="shared" si="3"/>
        <v/>
      </c>
    </row>
    <row r="100" spans="1:7" ht="19.5" customHeight="1">
      <c r="A100" s="44">
        <v>92</v>
      </c>
      <c r="B100" s="46" t="s">
        <v>132</v>
      </c>
      <c r="C100" s="47" t="s">
        <v>60</v>
      </c>
      <c r="D100" s="45">
        <v>100</v>
      </c>
      <c r="E100" s="9">
        <v>74</v>
      </c>
      <c r="F100" s="22">
        <f t="shared" si="2"/>
        <v>74</v>
      </c>
      <c r="G100" s="32">
        <f t="shared" si="3"/>
        <v>0.74</v>
      </c>
    </row>
    <row r="101" spans="1:7" ht="19.5" customHeight="1">
      <c r="A101" s="44">
        <v>93</v>
      </c>
      <c r="B101" s="46" t="s">
        <v>133</v>
      </c>
      <c r="C101" s="47" t="s">
        <v>61</v>
      </c>
      <c r="D101" s="45">
        <v>100</v>
      </c>
      <c r="E101" s="9">
        <v>74</v>
      </c>
      <c r="F101" s="22">
        <f t="shared" si="2"/>
        <v>74</v>
      </c>
      <c r="G101" s="32">
        <f t="shared" si="3"/>
        <v>0.74</v>
      </c>
    </row>
    <row r="102" spans="1:7" ht="19.5" customHeight="1">
      <c r="A102" s="44">
        <v>94</v>
      </c>
      <c r="B102" s="46" t="s">
        <v>134</v>
      </c>
      <c r="C102" s="47" t="s">
        <v>366</v>
      </c>
      <c r="D102" s="45">
        <v>100</v>
      </c>
      <c r="E102" s="9">
        <v>74</v>
      </c>
      <c r="F102" s="22">
        <f t="shared" si="2"/>
        <v>74</v>
      </c>
      <c r="G102" s="32">
        <f t="shared" si="3"/>
        <v>0.74</v>
      </c>
    </row>
    <row r="103" spans="1:7" ht="19.5" customHeight="1">
      <c r="A103" s="44">
        <v>95</v>
      </c>
      <c r="B103" s="46" t="s">
        <v>93</v>
      </c>
      <c r="C103" s="47" t="s">
        <v>181</v>
      </c>
      <c r="D103" s="45">
        <v>170</v>
      </c>
      <c r="E103" s="9">
        <v>170</v>
      </c>
      <c r="F103" s="22">
        <f t="shared" si="2"/>
        <v>170</v>
      </c>
      <c r="G103" s="32">
        <f t="shared" si="3"/>
        <v>1</v>
      </c>
    </row>
    <row r="104" spans="1:7" ht="19.5" customHeight="1">
      <c r="A104" s="44">
        <v>96</v>
      </c>
      <c r="B104" s="46" t="s">
        <v>92</v>
      </c>
      <c r="C104" s="47" t="s">
        <v>182</v>
      </c>
      <c r="D104" s="45">
        <v>170</v>
      </c>
      <c r="E104" s="9">
        <v>170</v>
      </c>
      <c r="F104" s="22">
        <f t="shared" si="2"/>
        <v>170</v>
      </c>
      <c r="G104" s="32">
        <f t="shared" si="3"/>
        <v>1</v>
      </c>
    </row>
    <row r="105" spans="1:7" ht="19.5" customHeight="1">
      <c r="A105" s="44">
        <v>97</v>
      </c>
      <c r="B105" s="46" t="s">
        <v>94</v>
      </c>
      <c r="C105" s="47" t="s">
        <v>367</v>
      </c>
      <c r="D105" s="45">
        <v>170</v>
      </c>
      <c r="E105" s="9">
        <v>170</v>
      </c>
      <c r="F105" s="22">
        <f t="shared" si="2"/>
        <v>170</v>
      </c>
      <c r="G105" s="32">
        <f t="shared" si="3"/>
        <v>1</v>
      </c>
    </row>
    <row r="106" spans="1:7" ht="19.5" customHeight="1">
      <c r="A106" s="44">
        <v>98</v>
      </c>
      <c r="B106" s="46" t="s">
        <v>229</v>
      </c>
      <c r="C106" s="47" t="s">
        <v>63</v>
      </c>
      <c r="D106" s="45">
        <v>5</v>
      </c>
      <c r="E106" s="9">
        <v>4</v>
      </c>
      <c r="F106" s="22">
        <f t="shared" si="2"/>
        <v>4</v>
      </c>
      <c r="G106" s="32">
        <f t="shared" si="3"/>
        <v>0.8</v>
      </c>
    </row>
    <row r="107" spans="1:7" ht="19.5" customHeight="1">
      <c r="A107" s="44">
        <v>99</v>
      </c>
      <c r="B107" s="46" t="s">
        <v>228</v>
      </c>
      <c r="C107" s="47" t="s">
        <v>64</v>
      </c>
      <c r="D107" s="45">
        <v>5</v>
      </c>
      <c r="E107" s="9">
        <v>4</v>
      </c>
      <c r="F107" s="22">
        <f t="shared" si="2"/>
        <v>4</v>
      </c>
      <c r="G107" s="32">
        <f t="shared" si="3"/>
        <v>0.8</v>
      </c>
    </row>
    <row r="108" spans="1:7" ht="19.5" customHeight="1">
      <c r="A108" s="44">
        <v>100</v>
      </c>
      <c r="B108" s="46" t="s">
        <v>230</v>
      </c>
      <c r="C108" s="47" t="s">
        <v>368</v>
      </c>
      <c r="D108" s="45">
        <v>5</v>
      </c>
      <c r="E108" s="9">
        <v>4</v>
      </c>
      <c r="F108" s="22">
        <f t="shared" si="2"/>
        <v>4</v>
      </c>
      <c r="G108" s="32">
        <f t="shared" si="3"/>
        <v>0.8</v>
      </c>
    </row>
    <row r="109" spans="1:7" ht="19.5" customHeight="1">
      <c r="A109" s="44">
        <v>101</v>
      </c>
      <c r="B109" s="46" t="s">
        <v>74</v>
      </c>
      <c r="C109" s="47" t="s">
        <v>48</v>
      </c>
      <c r="D109" s="45">
        <v>150</v>
      </c>
      <c r="E109" s="9">
        <v>100</v>
      </c>
      <c r="F109" s="22">
        <f t="shared" si="2"/>
        <v>100</v>
      </c>
      <c r="G109" s="32">
        <f t="shared" si="3"/>
        <v>0.66666666666666663</v>
      </c>
    </row>
    <row r="110" spans="1:7" ht="19.5" customHeight="1">
      <c r="A110" s="44">
        <v>102</v>
      </c>
      <c r="B110" s="46" t="s">
        <v>73</v>
      </c>
      <c r="C110" s="47" t="s">
        <v>49</v>
      </c>
      <c r="D110" s="45">
        <v>150</v>
      </c>
      <c r="E110" s="9">
        <v>100</v>
      </c>
      <c r="F110" s="22">
        <f t="shared" si="2"/>
        <v>100</v>
      </c>
      <c r="G110" s="32">
        <f t="shared" si="3"/>
        <v>0.66666666666666663</v>
      </c>
    </row>
    <row r="111" spans="1:7" ht="19.5" customHeight="1">
      <c r="A111" s="44">
        <v>103</v>
      </c>
      <c r="B111" s="46" t="s">
        <v>75</v>
      </c>
      <c r="C111" s="47" t="s">
        <v>369</v>
      </c>
      <c r="D111" s="45">
        <v>150</v>
      </c>
      <c r="E111" s="9">
        <v>100</v>
      </c>
      <c r="F111" s="22">
        <f t="shared" si="2"/>
        <v>100</v>
      </c>
      <c r="G111" s="32">
        <f t="shared" si="3"/>
        <v>0.66666666666666663</v>
      </c>
    </row>
    <row r="112" spans="1:7" ht="19.5" customHeight="1">
      <c r="A112" s="44">
        <v>104</v>
      </c>
      <c r="B112" s="46" t="s">
        <v>129</v>
      </c>
      <c r="C112" s="47" t="s">
        <v>371</v>
      </c>
      <c r="D112" s="45">
        <v>300</v>
      </c>
      <c r="E112" s="9">
        <v>300</v>
      </c>
      <c r="F112" s="22">
        <f t="shared" si="2"/>
        <v>300</v>
      </c>
      <c r="G112" s="32">
        <f t="shared" si="3"/>
        <v>1</v>
      </c>
    </row>
    <row r="113" spans="1:7" ht="19.5" customHeight="1">
      <c r="A113" s="44">
        <v>105</v>
      </c>
      <c r="B113" s="46" t="s">
        <v>130</v>
      </c>
      <c r="C113" s="47" t="s">
        <v>259</v>
      </c>
      <c r="D113" s="45">
        <v>300</v>
      </c>
      <c r="E113" s="9">
        <v>300</v>
      </c>
      <c r="F113" s="22">
        <f t="shared" si="2"/>
        <v>300</v>
      </c>
      <c r="G113" s="32">
        <f t="shared" si="3"/>
        <v>1</v>
      </c>
    </row>
    <row r="114" spans="1:7" ht="19.5" customHeight="1">
      <c r="A114" s="44">
        <v>106</v>
      </c>
      <c r="B114" s="46" t="s">
        <v>131</v>
      </c>
      <c r="C114" s="47" t="s">
        <v>373</v>
      </c>
      <c r="D114" s="45">
        <v>300</v>
      </c>
      <c r="E114" s="9">
        <v>300</v>
      </c>
      <c r="F114" s="22">
        <f t="shared" si="2"/>
        <v>300</v>
      </c>
      <c r="G114" s="32">
        <f t="shared" si="3"/>
        <v>1</v>
      </c>
    </row>
    <row r="115" spans="1:7" ht="19.5" hidden="1" customHeight="1">
      <c r="A115" s="44">
        <v>107</v>
      </c>
      <c r="B115" s="46" t="s">
        <v>370</v>
      </c>
      <c r="C115" s="47" t="s">
        <v>375</v>
      </c>
      <c r="D115" s="45">
        <v>0</v>
      </c>
      <c r="E115" s="9">
        <v>0</v>
      </c>
      <c r="F115" s="22">
        <f t="shared" si="2"/>
        <v>0</v>
      </c>
      <c r="G115" s="32" t="str">
        <f t="shared" si="3"/>
        <v/>
      </c>
    </row>
    <row r="116" spans="1:7" ht="19.5" hidden="1" customHeight="1">
      <c r="A116" s="44">
        <v>108</v>
      </c>
      <c r="B116" s="46" t="s">
        <v>240</v>
      </c>
      <c r="C116" s="47" t="s">
        <v>377</v>
      </c>
      <c r="D116" s="45">
        <v>0</v>
      </c>
      <c r="E116" s="9">
        <v>0</v>
      </c>
      <c r="F116" s="22">
        <f t="shared" si="2"/>
        <v>0</v>
      </c>
      <c r="G116" s="32" t="str">
        <f t="shared" si="3"/>
        <v/>
      </c>
    </row>
    <row r="117" spans="1:7" ht="19.5" hidden="1" customHeight="1">
      <c r="A117" s="44">
        <v>109</v>
      </c>
      <c r="B117" s="46" t="s">
        <v>372</v>
      </c>
      <c r="C117" s="47" t="s">
        <v>378</v>
      </c>
      <c r="D117" s="45">
        <v>0</v>
      </c>
      <c r="E117" s="9">
        <v>0</v>
      </c>
      <c r="F117" s="22">
        <f t="shared" si="2"/>
        <v>0</v>
      </c>
      <c r="G117" s="32" t="str">
        <f t="shared" si="3"/>
        <v/>
      </c>
    </row>
    <row r="118" spans="1:7" ht="19.5" hidden="1" customHeight="1">
      <c r="A118" s="44">
        <v>110</v>
      </c>
      <c r="B118" s="46" t="s">
        <v>374</v>
      </c>
      <c r="C118" s="47" t="s">
        <v>379</v>
      </c>
      <c r="D118" s="45">
        <v>0</v>
      </c>
      <c r="E118" s="9">
        <v>0</v>
      </c>
      <c r="F118" s="22">
        <f t="shared" si="2"/>
        <v>0</v>
      </c>
      <c r="G118" s="32" t="str">
        <f t="shared" si="3"/>
        <v/>
      </c>
    </row>
    <row r="119" spans="1:7" ht="19.5" hidden="1" customHeight="1">
      <c r="A119" s="44">
        <v>111</v>
      </c>
      <c r="B119" s="46" t="s">
        <v>376</v>
      </c>
      <c r="C119" s="47" t="s">
        <v>380</v>
      </c>
      <c r="D119" s="45">
        <v>0</v>
      </c>
      <c r="E119" s="9">
        <v>0</v>
      </c>
      <c r="F119" s="22">
        <f t="shared" si="2"/>
        <v>0</v>
      </c>
      <c r="G119" s="32" t="str">
        <f t="shared" si="3"/>
        <v/>
      </c>
    </row>
    <row r="120" spans="1:7" ht="19.5" hidden="1" customHeight="1">
      <c r="A120" s="44">
        <v>112</v>
      </c>
      <c r="B120" s="46"/>
      <c r="C120" s="47" t="s">
        <v>381</v>
      </c>
      <c r="D120" s="45">
        <v>0</v>
      </c>
      <c r="E120" s="9">
        <v>0</v>
      </c>
      <c r="F120" s="22">
        <f t="shared" si="2"/>
        <v>0</v>
      </c>
      <c r="G120" s="32" t="str">
        <f t="shared" si="3"/>
        <v/>
      </c>
    </row>
    <row r="121" spans="1:7" ht="19.5" hidden="1" customHeight="1">
      <c r="A121" s="44">
        <v>113</v>
      </c>
      <c r="B121" s="46"/>
      <c r="C121" s="47" t="s">
        <v>382</v>
      </c>
      <c r="D121" s="45">
        <v>0</v>
      </c>
      <c r="E121" s="9">
        <v>0</v>
      </c>
      <c r="F121" s="22">
        <f t="shared" si="2"/>
        <v>0</v>
      </c>
      <c r="G121" s="32" t="str">
        <f t="shared" si="3"/>
        <v/>
      </c>
    </row>
    <row r="122" spans="1:7" ht="19.5" hidden="1" customHeight="1">
      <c r="A122" s="44">
        <v>114</v>
      </c>
      <c r="B122" s="46"/>
      <c r="C122" s="47" t="s">
        <v>262</v>
      </c>
      <c r="D122" s="45">
        <v>0</v>
      </c>
      <c r="E122" s="9">
        <v>0</v>
      </c>
      <c r="F122" s="22">
        <f t="shared" si="2"/>
        <v>0</v>
      </c>
      <c r="G122" s="32" t="str">
        <f t="shared" si="3"/>
        <v/>
      </c>
    </row>
    <row r="123" spans="1:7" ht="19.5" customHeight="1">
      <c r="A123" s="44">
        <v>115</v>
      </c>
      <c r="B123" s="46" t="s">
        <v>135</v>
      </c>
      <c r="C123" s="47" t="s">
        <v>261</v>
      </c>
      <c r="D123" s="45">
        <v>50</v>
      </c>
      <c r="E123" s="9">
        <v>20</v>
      </c>
      <c r="F123" s="22">
        <f t="shared" si="2"/>
        <v>20</v>
      </c>
      <c r="G123" s="32">
        <f t="shared" si="3"/>
        <v>0.4</v>
      </c>
    </row>
    <row r="124" spans="1:7" ht="19.5" hidden="1" customHeight="1">
      <c r="A124" s="44">
        <v>116</v>
      </c>
      <c r="B124" s="46"/>
      <c r="C124" s="47" t="s">
        <v>384</v>
      </c>
      <c r="D124" s="45">
        <v>0</v>
      </c>
      <c r="E124" s="9">
        <v>0</v>
      </c>
      <c r="F124" s="22">
        <f t="shared" si="2"/>
        <v>0</v>
      </c>
      <c r="G124" s="32" t="str">
        <f t="shared" si="3"/>
        <v/>
      </c>
    </row>
    <row r="125" spans="1:7" ht="19.5" customHeight="1">
      <c r="A125" s="44">
        <v>117</v>
      </c>
      <c r="B125" s="46" t="s">
        <v>136</v>
      </c>
      <c r="C125" s="47" t="s">
        <v>386</v>
      </c>
      <c r="D125" s="45">
        <v>20</v>
      </c>
      <c r="E125" s="9">
        <v>20</v>
      </c>
      <c r="F125" s="22">
        <f t="shared" si="2"/>
        <v>20</v>
      </c>
      <c r="G125" s="32">
        <f t="shared" si="3"/>
        <v>1</v>
      </c>
    </row>
    <row r="126" spans="1:7" ht="19.5" customHeight="1">
      <c r="A126" s="44">
        <v>118</v>
      </c>
      <c r="B126" s="46" t="s">
        <v>137</v>
      </c>
      <c r="C126" s="47" t="s">
        <v>387</v>
      </c>
      <c r="D126" s="45">
        <v>20</v>
      </c>
      <c r="E126" s="9">
        <v>20</v>
      </c>
      <c r="F126" s="22">
        <f t="shared" si="2"/>
        <v>20</v>
      </c>
      <c r="G126" s="32">
        <f t="shared" si="3"/>
        <v>1</v>
      </c>
    </row>
    <row r="127" spans="1:7" ht="19.5" hidden="1" customHeight="1">
      <c r="A127" s="44">
        <v>119</v>
      </c>
      <c r="B127" s="46" t="s">
        <v>383</v>
      </c>
      <c r="C127" s="47" t="s">
        <v>388</v>
      </c>
      <c r="D127" s="45">
        <v>0</v>
      </c>
      <c r="E127" s="9">
        <v>0</v>
      </c>
      <c r="F127" s="22">
        <f t="shared" si="2"/>
        <v>0</v>
      </c>
      <c r="G127" s="32" t="str">
        <f t="shared" si="3"/>
        <v/>
      </c>
    </row>
    <row r="128" spans="1:7" ht="19.5" hidden="1" customHeight="1">
      <c r="A128" s="44">
        <v>120</v>
      </c>
      <c r="B128" s="46" t="s">
        <v>385</v>
      </c>
      <c r="C128" s="47" t="s">
        <v>390</v>
      </c>
      <c r="D128" s="45">
        <v>0</v>
      </c>
      <c r="E128" s="9">
        <v>0</v>
      </c>
      <c r="F128" s="22">
        <f t="shared" si="2"/>
        <v>0</v>
      </c>
      <c r="G128" s="32" t="str">
        <f t="shared" si="3"/>
        <v/>
      </c>
    </row>
    <row r="129" spans="1:7" ht="19.5" hidden="1" customHeight="1">
      <c r="A129" s="44">
        <v>121</v>
      </c>
      <c r="B129" s="46">
        <v>19</v>
      </c>
      <c r="C129" s="47" t="s">
        <v>392</v>
      </c>
      <c r="D129" s="45">
        <v>0</v>
      </c>
      <c r="E129" s="9">
        <v>0</v>
      </c>
      <c r="F129" s="22">
        <f t="shared" si="2"/>
        <v>0</v>
      </c>
      <c r="G129" s="32" t="str">
        <f t="shared" si="3"/>
        <v/>
      </c>
    </row>
    <row r="130" spans="1:7" ht="19.5" hidden="1" customHeight="1">
      <c r="A130" s="44">
        <v>122</v>
      </c>
      <c r="B130" s="46">
        <v>20</v>
      </c>
      <c r="C130" s="47" t="s">
        <v>184</v>
      </c>
      <c r="D130" s="45">
        <v>0</v>
      </c>
      <c r="E130" s="9">
        <v>0</v>
      </c>
      <c r="F130" s="22">
        <f t="shared" si="2"/>
        <v>0</v>
      </c>
      <c r="G130" s="32" t="str">
        <f t="shared" si="3"/>
        <v/>
      </c>
    </row>
    <row r="131" spans="1:7" ht="19.5" hidden="1" customHeight="1">
      <c r="A131" s="44">
        <v>123</v>
      </c>
      <c r="B131" s="46" t="s">
        <v>389</v>
      </c>
      <c r="C131" s="47" t="s">
        <v>202</v>
      </c>
      <c r="D131" s="45">
        <v>0</v>
      </c>
      <c r="E131" s="9">
        <v>0</v>
      </c>
      <c r="F131" s="22">
        <f t="shared" si="2"/>
        <v>0</v>
      </c>
      <c r="G131" s="32" t="str">
        <f t="shared" si="3"/>
        <v/>
      </c>
    </row>
    <row r="132" spans="1:7" ht="19.5" hidden="1" customHeight="1">
      <c r="A132" s="44">
        <v>124</v>
      </c>
      <c r="B132" s="46" t="s">
        <v>391</v>
      </c>
      <c r="C132" s="47" t="s">
        <v>395</v>
      </c>
      <c r="D132" s="45">
        <v>0</v>
      </c>
      <c r="E132" s="9">
        <v>0</v>
      </c>
      <c r="F132" s="22">
        <f t="shared" si="2"/>
        <v>0</v>
      </c>
      <c r="G132" s="32" t="str">
        <f t="shared" si="3"/>
        <v/>
      </c>
    </row>
    <row r="133" spans="1:7" ht="19.5" hidden="1" customHeight="1">
      <c r="A133" s="44">
        <v>125</v>
      </c>
      <c r="B133" s="46" t="s">
        <v>393</v>
      </c>
      <c r="C133" s="47" t="s">
        <v>396</v>
      </c>
      <c r="D133" s="45">
        <v>0</v>
      </c>
      <c r="E133" s="9">
        <v>0</v>
      </c>
      <c r="F133" s="22">
        <f t="shared" si="2"/>
        <v>0</v>
      </c>
      <c r="G133" s="32" t="str">
        <f t="shared" si="3"/>
        <v/>
      </c>
    </row>
    <row r="134" spans="1:7" ht="19.5" hidden="1" customHeight="1">
      <c r="A134" s="44">
        <v>126</v>
      </c>
      <c r="B134" s="46" t="s">
        <v>394</v>
      </c>
      <c r="C134" s="47" t="s">
        <v>397</v>
      </c>
      <c r="D134" s="45">
        <v>0</v>
      </c>
      <c r="E134" s="9">
        <v>0</v>
      </c>
      <c r="F134" s="22">
        <f t="shared" si="2"/>
        <v>0</v>
      </c>
      <c r="G134" s="32" t="str">
        <f t="shared" si="3"/>
        <v/>
      </c>
    </row>
    <row r="135" spans="1:7" ht="19.5" hidden="1" customHeight="1">
      <c r="A135" s="44">
        <v>127</v>
      </c>
      <c r="B135" s="46">
        <v>24</v>
      </c>
      <c r="C135" s="47" t="s">
        <v>398</v>
      </c>
      <c r="D135" s="45">
        <v>0</v>
      </c>
      <c r="E135" s="9">
        <v>0</v>
      </c>
      <c r="F135" s="22">
        <f t="shared" si="2"/>
        <v>0</v>
      </c>
      <c r="G135" s="32" t="str">
        <f t="shared" si="3"/>
        <v/>
      </c>
    </row>
    <row r="136" spans="1:7" ht="19.5" hidden="1" customHeight="1">
      <c r="A136" s="44">
        <v>128</v>
      </c>
      <c r="B136" s="46" t="s">
        <v>214</v>
      </c>
      <c r="C136" s="47" t="s">
        <v>50</v>
      </c>
      <c r="D136" s="45">
        <v>0</v>
      </c>
      <c r="E136" s="9">
        <v>0</v>
      </c>
      <c r="F136" s="22">
        <f t="shared" si="2"/>
        <v>0</v>
      </c>
      <c r="G136" s="32" t="str">
        <f t="shared" si="3"/>
        <v/>
      </c>
    </row>
    <row r="137" spans="1:7" ht="19.5" hidden="1" customHeight="1">
      <c r="A137" s="44">
        <v>129</v>
      </c>
      <c r="B137" s="46" t="s">
        <v>218</v>
      </c>
      <c r="C137" s="47" t="s">
        <v>51</v>
      </c>
      <c r="D137" s="45">
        <v>0</v>
      </c>
      <c r="E137" s="9">
        <v>0</v>
      </c>
      <c r="F137" s="22">
        <f t="shared" si="2"/>
        <v>0</v>
      </c>
      <c r="G137" s="32" t="str">
        <f t="shared" si="3"/>
        <v/>
      </c>
    </row>
    <row r="138" spans="1:7" ht="19.5" hidden="1" customHeight="1">
      <c r="A138" s="44">
        <v>130</v>
      </c>
      <c r="B138" s="46" t="s">
        <v>223</v>
      </c>
      <c r="C138" s="47" t="s">
        <v>52</v>
      </c>
      <c r="D138" s="45">
        <v>0</v>
      </c>
      <c r="E138" s="9">
        <v>0</v>
      </c>
      <c r="F138" s="22">
        <f t="shared" si="2"/>
        <v>0</v>
      </c>
      <c r="G138" s="32" t="str">
        <f t="shared" si="3"/>
        <v/>
      </c>
    </row>
    <row r="139" spans="1:7" ht="19.5" customHeight="1">
      <c r="A139" s="44">
        <v>131</v>
      </c>
      <c r="B139" s="46" t="s">
        <v>138</v>
      </c>
      <c r="C139" s="47" t="s">
        <v>272</v>
      </c>
      <c r="D139" s="45">
        <v>100</v>
      </c>
      <c r="E139" s="9">
        <v>100</v>
      </c>
      <c r="F139" s="22">
        <f t="shared" si="2"/>
        <v>100</v>
      </c>
      <c r="G139" s="32">
        <f t="shared" si="3"/>
        <v>1</v>
      </c>
    </row>
    <row r="140" spans="1:7" ht="19.5" customHeight="1">
      <c r="A140" s="44">
        <v>132</v>
      </c>
      <c r="B140" s="46" t="s">
        <v>139</v>
      </c>
      <c r="C140" s="47" t="s">
        <v>271</v>
      </c>
      <c r="D140" s="45">
        <v>100</v>
      </c>
      <c r="E140" s="9">
        <v>100</v>
      </c>
      <c r="F140" s="22">
        <f t="shared" si="2"/>
        <v>100</v>
      </c>
      <c r="G140" s="32">
        <f t="shared" si="3"/>
        <v>1</v>
      </c>
    </row>
    <row r="141" spans="1:7" ht="19.5" customHeight="1">
      <c r="A141" s="44">
        <v>133</v>
      </c>
      <c r="B141" s="46" t="s">
        <v>140</v>
      </c>
      <c r="C141" s="47" t="s">
        <v>273</v>
      </c>
      <c r="D141" s="45">
        <v>100</v>
      </c>
      <c r="E141" s="9">
        <v>100</v>
      </c>
      <c r="F141" s="22">
        <f t="shared" si="2"/>
        <v>100</v>
      </c>
      <c r="G141" s="32">
        <f t="shared" si="3"/>
        <v>1</v>
      </c>
    </row>
    <row r="142" spans="1:7" ht="19.5" hidden="1" customHeight="1">
      <c r="A142" s="44">
        <v>134</v>
      </c>
      <c r="B142" s="46" t="s">
        <v>141</v>
      </c>
      <c r="C142" s="47" t="s">
        <v>53</v>
      </c>
      <c r="D142" s="45">
        <v>0</v>
      </c>
      <c r="E142" s="9">
        <v>0</v>
      </c>
      <c r="F142" s="22">
        <f t="shared" si="2"/>
        <v>0</v>
      </c>
      <c r="G142" s="32" t="str">
        <f t="shared" si="3"/>
        <v/>
      </c>
    </row>
    <row r="143" spans="1:7" ht="19.5" hidden="1" customHeight="1">
      <c r="A143" s="44">
        <v>135</v>
      </c>
      <c r="B143" s="46" t="s">
        <v>142</v>
      </c>
      <c r="C143" s="47" t="s">
        <v>54</v>
      </c>
      <c r="D143" s="45">
        <v>0</v>
      </c>
      <c r="E143" s="9">
        <v>0</v>
      </c>
      <c r="F143" s="22">
        <f t="shared" si="2"/>
        <v>0</v>
      </c>
      <c r="G143" s="32" t="str">
        <f t="shared" si="3"/>
        <v/>
      </c>
    </row>
    <row r="144" spans="1:7" ht="19.5" hidden="1" customHeight="1">
      <c r="A144" s="44">
        <v>136</v>
      </c>
      <c r="B144" s="46" t="s">
        <v>143</v>
      </c>
      <c r="C144" s="47" t="s">
        <v>55</v>
      </c>
      <c r="D144" s="45">
        <v>0</v>
      </c>
      <c r="E144" s="9">
        <v>0</v>
      </c>
      <c r="F144" s="22">
        <f t="shared" si="2"/>
        <v>0</v>
      </c>
      <c r="G144" s="32" t="str">
        <f t="shared" si="3"/>
        <v/>
      </c>
    </row>
    <row r="145" spans="1:7" ht="19.5" hidden="1" customHeight="1">
      <c r="A145" s="44">
        <v>137</v>
      </c>
      <c r="B145" s="46" t="s">
        <v>245</v>
      </c>
      <c r="C145" s="47" t="s">
        <v>257</v>
      </c>
      <c r="D145" s="45">
        <v>0</v>
      </c>
      <c r="E145" s="9">
        <v>0</v>
      </c>
      <c r="F145" s="22">
        <f t="shared" si="2"/>
        <v>0</v>
      </c>
      <c r="G145" s="32" t="str">
        <f t="shared" si="3"/>
        <v/>
      </c>
    </row>
    <row r="146" spans="1:7" ht="19.5" hidden="1" customHeight="1">
      <c r="A146" s="44">
        <v>138</v>
      </c>
      <c r="B146" s="46" t="s">
        <v>244</v>
      </c>
      <c r="C146" s="47" t="s">
        <v>256</v>
      </c>
      <c r="D146" s="45">
        <v>0</v>
      </c>
      <c r="E146" s="9">
        <v>0</v>
      </c>
      <c r="F146" s="22">
        <f t="shared" si="2"/>
        <v>0</v>
      </c>
      <c r="G146" s="32" t="str">
        <f t="shared" si="3"/>
        <v/>
      </c>
    </row>
    <row r="147" spans="1:7" ht="19.5" hidden="1" customHeight="1">
      <c r="A147" s="44">
        <v>139</v>
      </c>
      <c r="B147" s="46" t="s">
        <v>246</v>
      </c>
      <c r="C147" s="47" t="s">
        <v>258</v>
      </c>
      <c r="D147" s="45">
        <v>0</v>
      </c>
      <c r="E147" s="9">
        <v>0</v>
      </c>
      <c r="F147" s="22">
        <f t="shared" si="2"/>
        <v>0</v>
      </c>
      <c r="G147" s="32" t="str">
        <f t="shared" si="3"/>
        <v/>
      </c>
    </row>
    <row r="148" spans="1:7" ht="19.5" customHeight="1">
      <c r="A148" s="44">
        <v>140</v>
      </c>
      <c r="B148" s="46" t="s">
        <v>144</v>
      </c>
      <c r="C148" s="47" t="s">
        <v>400</v>
      </c>
      <c r="D148" s="45">
        <v>100</v>
      </c>
      <c r="E148" s="9">
        <v>100</v>
      </c>
      <c r="F148" s="22">
        <f t="shared" si="2"/>
        <v>100</v>
      </c>
      <c r="G148" s="32">
        <f t="shared" si="3"/>
        <v>1</v>
      </c>
    </row>
    <row r="149" spans="1:7" ht="19.5" customHeight="1">
      <c r="A149" s="44">
        <v>141</v>
      </c>
      <c r="B149" s="46" t="s">
        <v>145</v>
      </c>
      <c r="C149" s="47" t="s">
        <v>402</v>
      </c>
      <c r="D149" s="45">
        <v>100</v>
      </c>
      <c r="E149" s="9">
        <v>100</v>
      </c>
      <c r="F149" s="22">
        <f t="shared" si="2"/>
        <v>100</v>
      </c>
      <c r="G149" s="32">
        <f t="shared" si="3"/>
        <v>1</v>
      </c>
    </row>
    <row r="150" spans="1:7" ht="19.5" customHeight="1">
      <c r="A150" s="44">
        <v>142</v>
      </c>
      <c r="B150" s="46" t="s">
        <v>146</v>
      </c>
      <c r="C150" s="47" t="s">
        <v>404</v>
      </c>
      <c r="D150" s="45">
        <v>100</v>
      </c>
      <c r="E150" s="9">
        <v>100</v>
      </c>
      <c r="F150" s="22">
        <f t="shared" si="2"/>
        <v>100</v>
      </c>
      <c r="G150" s="32">
        <f t="shared" si="3"/>
        <v>1</v>
      </c>
    </row>
    <row r="151" spans="1:7" ht="19.5" hidden="1" customHeight="1">
      <c r="A151" s="44">
        <v>143</v>
      </c>
      <c r="B151" s="46" t="s">
        <v>399</v>
      </c>
      <c r="C151" s="47" t="s">
        <v>405</v>
      </c>
      <c r="D151" s="45">
        <v>0</v>
      </c>
      <c r="E151" s="9">
        <v>0</v>
      </c>
      <c r="F151" s="22">
        <f t="shared" si="2"/>
        <v>0</v>
      </c>
      <c r="G151" s="32" t="str">
        <f t="shared" si="3"/>
        <v/>
      </c>
    </row>
    <row r="152" spans="1:7" ht="19.5" hidden="1" customHeight="1">
      <c r="A152" s="44">
        <v>144</v>
      </c>
      <c r="B152" s="46" t="s">
        <v>401</v>
      </c>
      <c r="C152" s="47" t="s">
        <v>406</v>
      </c>
      <c r="D152" s="45">
        <v>0</v>
      </c>
      <c r="E152" s="9">
        <v>0</v>
      </c>
      <c r="F152" s="22">
        <f t="shared" ref="F152:F215" si="4">IF(E152&gt;D152,D152,E152)</f>
        <v>0</v>
      </c>
      <c r="G152" s="32" t="str">
        <f t="shared" ref="G152:G215" si="5">IFERROR(F152/D152,"")</f>
        <v/>
      </c>
    </row>
    <row r="153" spans="1:7" ht="19.5" hidden="1" customHeight="1">
      <c r="A153" s="44">
        <v>145</v>
      </c>
      <c r="B153" s="46" t="s">
        <v>403</v>
      </c>
      <c r="C153" s="47" t="s">
        <v>407</v>
      </c>
      <c r="D153" s="45">
        <v>0</v>
      </c>
      <c r="E153" s="9">
        <v>0</v>
      </c>
      <c r="F153" s="22">
        <f t="shared" si="4"/>
        <v>0</v>
      </c>
      <c r="G153" s="32" t="str">
        <f t="shared" si="5"/>
        <v/>
      </c>
    </row>
    <row r="154" spans="1:7" ht="19.5" hidden="1" customHeight="1">
      <c r="A154" s="44">
        <v>146</v>
      </c>
      <c r="B154" s="46"/>
      <c r="C154" s="47" t="s">
        <v>409</v>
      </c>
      <c r="D154" s="45">
        <v>0</v>
      </c>
      <c r="E154" s="9">
        <v>0</v>
      </c>
      <c r="F154" s="22">
        <f t="shared" si="4"/>
        <v>0</v>
      </c>
      <c r="G154" s="32" t="str">
        <f t="shared" si="5"/>
        <v/>
      </c>
    </row>
    <row r="155" spans="1:7" ht="19.5" hidden="1" customHeight="1">
      <c r="A155" s="44">
        <v>147</v>
      </c>
      <c r="B155" s="46"/>
      <c r="C155" s="47" t="s">
        <v>411</v>
      </c>
      <c r="D155" s="45">
        <v>0</v>
      </c>
      <c r="E155" s="9">
        <v>0</v>
      </c>
      <c r="F155" s="22">
        <f t="shared" si="4"/>
        <v>0</v>
      </c>
      <c r="G155" s="32" t="str">
        <f t="shared" si="5"/>
        <v/>
      </c>
    </row>
    <row r="156" spans="1:7" ht="19.5" hidden="1" customHeight="1">
      <c r="A156" s="44">
        <v>148</v>
      </c>
      <c r="B156" s="46"/>
      <c r="C156" s="47" t="s">
        <v>413</v>
      </c>
      <c r="D156" s="45">
        <v>0</v>
      </c>
      <c r="E156" s="9">
        <v>0</v>
      </c>
      <c r="F156" s="22">
        <f t="shared" si="4"/>
        <v>0</v>
      </c>
      <c r="G156" s="32" t="str">
        <f t="shared" si="5"/>
        <v/>
      </c>
    </row>
    <row r="157" spans="1:7" ht="19.5" hidden="1" customHeight="1">
      <c r="A157" s="44">
        <v>149</v>
      </c>
      <c r="B157" s="46" t="s">
        <v>408</v>
      </c>
      <c r="C157" s="47" t="s">
        <v>415</v>
      </c>
      <c r="D157" s="45">
        <v>0</v>
      </c>
      <c r="E157" s="9">
        <v>0</v>
      </c>
      <c r="F157" s="22">
        <f t="shared" si="4"/>
        <v>0</v>
      </c>
      <c r="G157" s="32" t="str">
        <f t="shared" si="5"/>
        <v/>
      </c>
    </row>
    <row r="158" spans="1:7" ht="19.5" hidden="1" customHeight="1">
      <c r="A158" s="44">
        <v>150</v>
      </c>
      <c r="B158" s="46" t="s">
        <v>410</v>
      </c>
      <c r="C158" s="47" t="s">
        <v>417</v>
      </c>
      <c r="D158" s="45">
        <v>0</v>
      </c>
      <c r="E158" s="9">
        <v>0</v>
      </c>
      <c r="F158" s="22">
        <f t="shared" si="4"/>
        <v>0</v>
      </c>
      <c r="G158" s="32" t="str">
        <f t="shared" si="5"/>
        <v/>
      </c>
    </row>
    <row r="159" spans="1:7" ht="19.5" hidden="1" customHeight="1">
      <c r="A159" s="44">
        <v>151</v>
      </c>
      <c r="B159" s="46" t="s">
        <v>412</v>
      </c>
      <c r="C159" s="47" t="s">
        <v>419</v>
      </c>
      <c r="D159" s="45">
        <v>0</v>
      </c>
      <c r="E159" s="9">
        <v>0</v>
      </c>
      <c r="F159" s="22">
        <f t="shared" si="4"/>
        <v>0</v>
      </c>
      <c r="G159" s="32" t="str">
        <f t="shared" si="5"/>
        <v/>
      </c>
    </row>
    <row r="160" spans="1:7" ht="19.5" hidden="1" customHeight="1">
      <c r="A160" s="44">
        <v>152</v>
      </c>
      <c r="B160" s="46" t="s">
        <v>414</v>
      </c>
      <c r="C160" s="47" t="s">
        <v>265</v>
      </c>
      <c r="D160" s="45">
        <v>0</v>
      </c>
      <c r="E160" s="9">
        <v>0</v>
      </c>
      <c r="F160" s="22">
        <f t="shared" si="4"/>
        <v>0</v>
      </c>
      <c r="G160" s="32" t="str">
        <f t="shared" si="5"/>
        <v/>
      </c>
    </row>
    <row r="161" spans="1:7" ht="19.5" hidden="1" customHeight="1">
      <c r="A161" s="44">
        <v>153</v>
      </c>
      <c r="B161" s="46" t="s">
        <v>416</v>
      </c>
      <c r="C161" s="47" t="s">
        <v>264</v>
      </c>
      <c r="D161" s="45">
        <v>0</v>
      </c>
      <c r="E161" s="9">
        <v>0</v>
      </c>
      <c r="F161" s="22">
        <f t="shared" si="4"/>
        <v>0</v>
      </c>
      <c r="G161" s="32" t="str">
        <f t="shared" si="5"/>
        <v/>
      </c>
    </row>
    <row r="162" spans="1:7" ht="19.5" hidden="1" customHeight="1">
      <c r="A162" s="44">
        <v>154</v>
      </c>
      <c r="B162" s="46" t="s">
        <v>418</v>
      </c>
      <c r="C162" s="47" t="s">
        <v>263</v>
      </c>
      <c r="D162" s="45">
        <v>0</v>
      </c>
      <c r="E162" s="9">
        <v>0</v>
      </c>
      <c r="F162" s="22">
        <f t="shared" si="4"/>
        <v>0</v>
      </c>
      <c r="G162" s="32" t="str">
        <f t="shared" si="5"/>
        <v/>
      </c>
    </row>
    <row r="163" spans="1:7" ht="19.5" hidden="1" customHeight="1">
      <c r="A163" s="44">
        <v>155</v>
      </c>
      <c r="B163" s="46" t="s">
        <v>217</v>
      </c>
      <c r="C163" s="47" t="s">
        <v>421</v>
      </c>
      <c r="D163" s="45">
        <v>0</v>
      </c>
      <c r="E163" s="9">
        <v>0</v>
      </c>
      <c r="F163" s="22">
        <f t="shared" si="4"/>
        <v>0</v>
      </c>
      <c r="G163" s="32" t="str">
        <f t="shared" si="5"/>
        <v/>
      </c>
    </row>
    <row r="164" spans="1:7" ht="19.5" hidden="1" customHeight="1">
      <c r="A164" s="44">
        <v>156</v>
      </c>
      <c r="B164" s="46" t="s">
        <v>221</v>
      </c>
      <c r="C164" s="47" t="s">
        <v>423</v>
      </c>
      <c r="D164" s="45">
        <v>0</v>
      </c>
      <c r="E164" s="9">
        <v>0</v>
      </c>
      <c r="F164" s="22">
        <f t="shared" si="4"/>
        <v>0</v>
      </c>
      <c r="G164" s="32" t="str">
        <f t="shared" si="5"/>
        <v/>
      </c>
    </row>
    <row r="165" spans="1:7" ht="19.5" hidden="1" customHeight="1">
      <c r="A165" s="44">
        <v>157</v>
      </c>
      <c r="B165" s="46" t="s">
        <v>226</v>
      </c>
      <c r="C165" s="47" t="s">
        <v>425</v>
      </c>
      <c r="D165" s="45">
        <v>0</v>
      </c>
      <c r="E165" s="9">
        <v>0</v>
      </c>
      <c r="F165" s="22">
        <f t="shared" si="4"/>
        <v>0</v>
      </c>
      <c r="G165" s="32" t="str">
        <f t="shared" si="5"/>
        <v/>
      </c>
    </row>
    <row r="166" spans="1:7" ht="19.5" hidden="1" customHeight="1">
      <c r="A166" s="44">
        <v>158</v>
      </c>
      <c r="B166" s="46" t="s">
        <v>420</v>
      </c>
      <c r="C166" s="47" t="s">
        <v>426</v>
      </c>
      <c r="D166" s="45">
        <v>0</v>
      </c>
      <c r="E166" s="9">
        <v>0</v>
      </c>
      <c r="F166" s="22">
        <f t="shared" si="4"/>
        <v>0</v>
      </c>
      <c r="G166" s="32" t="str">
        <f t="shared" si="5"/>
        <v/>
      </c>
    </row>
    <row r="167" spans="1:7" ht="19.5" hidden="1" customHeight="1">
      <c r="A167" s="44">
        <v>159</v>
      </c>
      <c r="B167" s="46" t="s">
        <v>422</v>
      </c>
      <c r="C167" s="47" t="s">
        <v>427</v>
      </c>
      <c r="D167" s="45">
        <v>0</v>
      </c>
      <c r="E167" s="9">
        <v>0</v>
      </c>
      <c r="F167" s="22">
        <f t="shared" si="4"/>
        <v>0</v>
      </c>
      <c r="G167" s="32" t="str">
        <f t="shared" si="5"/>
        <v/>
      </c>
    </row>
    <row r="168" spans="1:7" ht="19.5" hidden="1" customHeight="1">
      <c r="A168" s="44">
        <v>160</v>
      </c>
      <c r="B168" s="46" t="s">
        <v>424</v>
      </c>
      <c r="C168" s="47" t="s">
        <v>429</v>
      </c>
      <c r="D168" s="45">
        <v>0</v>
      </c>
      <c r="E168" s="9">
        <v>0</v>
      </c>
      <c r="F168" s="22">
        <f t="shared" si="4"/>
        <v>0</v>
      </c>
      <c r="G168" s="32" t="str">
        <f t="shared" si="5"/>
        <v/>
      </c>
    </row>
    <row r="169" spans="1:7" ht="19.5" hidden="1" customHeight="1">
      <c r="A169" s="44">
        <v>161</v>
      </c>
      <c r="B169" s="46" t="s">
        <v>250</v>
      </c>
      <c r="C169" s="47" t="s">
        <v>431</v>
      </c>
      <c r="D169" s="45">
        <v>0</v>
      </c>
      <c r="E169" s="9">
        <v>0</v>
      </c>
      <c r="F169" s="22">
        <f t="shared" si="4"/>
        <v>0</v>
      </c>
      <c r="G169" s="32" t="str">
        <f t="shared" si="5"/>
        <v/>
      </c>
    </row>
    <row r="170" spans="1:7" ht="19.5" hidden="1" customHeight="1">
      <c r="A170" s="44">
        <v>162</v>
      </c>
      <c r="B170" s="46" t="s">
        <v>251</v>
      </c>
      <c r="C170" s="47" t="s">
        <v>433</v>
      </c>
      <c r="D170" s="45">
        <v>0</v>
      </c>
      <c r="E170" s="9">
        <v>0</v>
      </c>
      <c r="F170" s="22">
        <f t="shared" si="4"/>
        <v>0</v>
      </c>
      <c r="G170" s="32" t="str">
        <f t="shared" si="5"/>
        <v/>
      </c>
    </row>
    <row r="171" spans="1:7" ht="19.5" hidden="1" customHeight="1">
      <c r="A171" s="44">
        <v>163</v>
      </c>
      <c r="B171" s="46" t="s">
        <v>428</v>
      </c>
      <c r="C171" s="47" t="s">
        <v>435</v>
      </c>
      <c r="D171" s="45">
        <v>0</v>
      </c>
      <c r="E171" s="9">
        <v>0</v>
      </c>
      <c r="F171" s="22">
        <f t="shared" si="4"/>
        <v>0</v>
      </c>
      <c r="G171" s="32" t="str">
        <f t="shared" si="5"/>
        <v/>
      </c>
    </row>
    <row r="172" spans="1:7" ht="19.5" hidden="1" customHeight="1">
      <c r="A172" s="44">
        <v>164</v>
      </c>
      <c r="B172" s="46" t="s">
        <v>430</v>
      </c>
      <c r="C172" s="47" t="s">
        <v>437</v>
      </c>
      <c r="D172" s="45">
        <v>0</v>
      </c>
      <c r="E172" s="9">
        <v>0</v>
      </c>
      <c r="F172" s="22">
        <f t="shared" si="4"/>
        <v>0</v>
      </c>
      <c r="G172" s="32" t="str">
        <f t="shared" si="5"/>
        <v/>
      </c>
    </row>
    <row r="173" spans="1:7" ht="19.5" hidden="1" customHeight="1">
      <c r="A173" s="44">
        <v>165</v>
      </c>
      <c r="B173" s="46" t="s">
        <v>432</v>
      </c>
      <c r="C173" s="47" t="s">
        <v>439</v>
      </c>
      <c r="D173" s="45">
        <v>0</v>
      </c>
      <c r="E173" s="9">
        <v>0</v>
      </c>
      <c r="F173" s="22">
        <f t="shared" si="4"/>
        <v>0</v>
      </c>
      <c r="G173" s="32" t="str">
        <f t="shared" si="5"/>
        <v/>
      </c>
    </row>
    <row r="174" spans="1:7" ht="19.5" hidden="1" customHeight="1">
      <c r="A174" s="44">
        <v>166</v>
      </c>
      <c r="B174" s="46" t="s">
        <v>434</v>
      </c>
      <c r="C174" s="47" t="s">
        <v>441</v>
      </c>
      <c r="D174" s="45">
        <v>0</v>
      </c>
      <c r="E174" s="9">
        <v>0</v>
      </c>
      <c r="F174" s="22">
        <f t="shared" si="4"/>
        <v>0</v>
      </c>
      <c r="G174" s="32" t="str">
        <f t="shared" si="5"/>
        <v/>
      </c>
    </row>
    <row r="175" spans="1:7" ht="19.5" hidden="1" customHeight="1">
      <c r="A175" s="44">
        <v>167</v>
      </c>
      <c r="B175" s="46" t="s">
        <v>436</v>
      </c>
      <c r="C175" s="47" t="s">
        <v>443</v>
      </c>
      <c r="D175" s="45">
        <v>0</v>
      </c>
      <c r="E175" s="9">
        <v>0</v>
      </c>
      <c r="F175" s="22">
        <f t="shared" si="4"/>
        <v>0</v>
      </c>
      <c r="G175" s="32" t="str">
        <f t="shared" si="5"/>
        <v/>
      </c>
    </row>
    <row r="176" spans="1:7" ht="19.5" hidden="1" customHeight="1">
      <c r="A176" s="44">
        <v>168</v>
      </c>
      <c r="B176" s="46" t="s">
        <v>438</v>
      </c>
      <c r="C176" s="47" t="s">
        <v>445</v>
      </c>
      <c r="D176" s="45">
        <v>0</v>
      </c>
      <c r="E176" s="9">
        <v>0</v>
      </c>
      <c r="F176" s="22">
        <f t="shared" si="4"/>
        <v>0</v>
      </c>
      <c r="G176" s="32" t="str">
        <f t="shared" si="5"/>
        <v/>
      </c>
    </row>
    <row r="177" spans="1:7" ht="19.5" hidden="1" customHeight="1">
      <c r="A177" s="44">
        <v>169</v>
      </c>
      <c r="B177" s="46" t="s">
        <v>440</v>
      </c>
      <c r="C177" s="47" t="s">
        <v>447</v>
      </c>
      <c r="D177" s="45">
        <v>0</v>
      </c>
      <c r="E177" s="9">
        <v>0</v>
      </c>
      <c r="F177" s="22">
        <f t="shared" si="4"/>
        <v>0</v>
      </c>
      <c r="G177" s="32" t="str">
        <f t="shared" si="5"/>
        <v/>
      </c>
    </row>
    <row r="178" spans="1:7" ht="19.5" hidden="1" customHeight="1">
      <c r="A178" s="44">
        <v>170</v>
      </c>
      <c r="B178" s="46" t="s">
        <v>442</v>
      </c>
      <c r="C178" s="47" t="s">
        <v>449</v>
      </c>
      <c r="D178" s="45">
        <v>0</v>
      </c>
      <c r="E178" s="9">
        <v>0</v>
      </c>
      <c r="F178" s="22">
        <f t="shared" si="4"/>
        <v>0</v>
      </c>
      <c r="G178" s="32" t="str">
        <f t="shared" si="5"/>
        <v/>
      </c>
    </row>
    <row r="179" spans="1:7" ht="19.5" hidden="1" customHeight="1">
      <c r="A179" s="44">
        <v>171</v>
      </c>
      <c r="B179" s="46" t="s">
        <v>444</v>
      </c>
      <c r="C179" s="47" t="s">
        <v>451</v>
      </c>
      <c r="D179" s="45">
        <v>0</v>
      </c>
      <c r="E179" s="9">
        <v>0</v>
      </c>
      <c r="F179" s="22">
        <f t="shared" si="4"/>
        <v>0</v>
      </c>
      <c r="G179" s="32" t="str">
        <f t="shared" si="5"/>
        <v/>
      </c>
    </row>
    <row r="180" spans="1:7" ht="19.5" hidden="1" customHeight="1">
      <c r="A180" s="44">
        <v>172</v>
      </c>
      <c r="B180" s="46" t="s">
        <v>446</v>
      </c>
      <c r="C180" s="47" t="s">
        <v>452</v>
      </c>
      <c r="D180" s="45">
        <v>0</v>
      </c>
      <c r="E180" s="9">
        <v>0</v>
      </c>
      <c r="F180" s="22">
        <f t="shared" si="4"/>
        <v>0</v>
      </c>
      <c r="G180" s="32" t="str">
        <f t="shared" si="5"/>
        <v/>
      </c>
    </row>
    <row r="181" spans="1:7" ht="19.5" hidden="1" customHeight="1">
      <c r="A181" s="44">
        <v>173</v>
      </c>
      <c r="B181" s="46" t="s">
        <v>448</v>
      </c>
      <c r="C181" s="47" t="s">
        <v>453</v>
      </c>
      <c r="D181" s="45">
        <v>0</v>
      </c>
      <c r="E181" s="9">
        <v>0</v>
      </c>
      <c r="F181" s="22">
        <f t="shared" si="4"/>
        <v>0</v>
      </c>
      <c r="G181" s="32" t="str">
        <f t="shared" si="5"/>
        <v/>
      </c>
    </row>
    <row r="182" spans="1:7" ht="19.5" hidden="1" customHeight="1">
      <c r="A182" s="44">
        <v>174</v>
      </c>
      <c r="B182" s="46" t="s">
        <v>450</v>
      </c>
      <c r="C182" s="47" t="s">
        <v>454</v>
      </c>
      <c r="D182" s="45">
        <v>0</v>
      </c>
      <c r="E182" s="9">
        <v>0</v>
      </c>
      <c r="F182" s="22">
        <f t="shared" si="4"/>
        <v>0</v>
      </c>
      <c r="G182" s="32" t="str">
        <f t="shared" si="5"/>
        <v/>
      </c>
    </row>
    <row r="183" spans="1:7" ht="19.5" hidden="1" customHeight="1">
      <c r="A183" s="44">
        <v>175</v>
      </c>
      <c r="B183" s="46" t="s">
        <v>242</v>
      </c>
      <c r="C183" s="47" t="s">
        <v>455</v>
      </c>
      <c r="D183" s="45">
        <v>0</v>
      </c>
      <c r="E183" s="9">
        <v>0</v>
      </c>
      <c r="F183" s="22">
        <f t="shared" si="4"/>
        <v>0</v>
      </c>
      <c r="G183" s="32" t="str">
        <f t="shared" si="5"/>
        <v/>
      </c>
    </row>
    <row r="184" spans="1:7" ht="19.5" hidden="1" customHeight="1">
      <c r="A184" s="44">
        <v>176</v>
      </c>
      <c r="B184" s="46" t="s">
        <v>241</v>
      </c>
      <c r="C184" s="47" t="s">
        <v>456</v>
      </c>
      <c r="D184" s="45">
        <v>0</v>
      </c>
      <c r="E184" s="9">
        <v>0</v>
      </c>
      <c r="F184" s="22">
        <f t="shared" si="4"/>
        <v>0</v>
      </c>
      <c r="G184" s="32" t="str">
        <f t="shared" si="5"/>
        <v/>
      </c>
    </row>
    <row r="185" spans="1:7" ht="19.5" hidden="1" customHeight="1">
      <c r="A185" s="44">
        <v>177</v>
      </c>
      <c r="B185" s="46" t="s">
        <v>243</v>
      </c>
      <c r="C185" s="47" t="s">
        <v>457</v>
      </c>
      <c r="D185" s="45">
        <v>0</v>
      </c>
      <c r="E185" s="9">
        <v>0</v>
      </c>
      <c r="F185" s="22">
        <f t="shared" si="4"/>
        <v>0</v>
      </c>
      <c r="G185" s="32" t="str">
        <f t="shared" si="5"/>
        <v/>
      </c>
    </row>
    <row r="186" spans="1:7" ht="19.5" hidden="1" customHeight="1">
      <c r="A186" s="44">
        <v>178</v>
      </c>
      <c r="B186" s="46" t="s">
        <v>148</v>
      </c>
      <c r="C186" s="47" t="s">
        <v>459</v>
      </c>
      <c r="D186" s="45">
        <v>0</v>
      </c>
      <c r="E186" s="9">
        <v>0</v>
      </c>
      <c r="F186" s="22">
        <f t="shared" si="4"/>
        <v>0</v>
      </c>
      <c r="G186" s="32" t="str">
        <f t="shared" si="5"/>
        <v/>
      </c>
    </row>
    <row r="187" spans="1:7" ht="19.5" hidden="1" customHeight="1">
      <c r="A187" s="44">
        <v>179</v>
      </c>
      <c r="B187" s="46" t="s">
        <v>149</v>
      </c>
      <c r="C187" s="47" t="s">
        <v>461</v>
      </c>
      <c r="D187" s="45">
        <v>0</v>
      </c>
      <c r="E187" s="9">
        <v>0</v>
      </c>
      <c r="F187" s="22">
        <f t="shared" si="4"/>
        <v>0</v>
      </c>
      <c r="G187" s="32" t="str">
        <f t="shared" si="5"/>
        <v/>
      </c>
    </row>
    <row r="188" spans="1:7" ht="19.5" hidden="1" customHeight="1">
      <c r="A188" s="44">
        <v>180</v>
      </c>
      <c r="B188" s="46" t="s">
        <v>147</v>
      </c>
      <c r="C188" s="47" t="s">
        <v>463</v>
      </c>
      <c r="D188" s="45">
        <v>0</v>
      </c>
      <c r="E188" s="9">
        <v>0</v>
      </c>
      <c r="F188" s="22">
        <f t="shared" si="4"/>
        <v>0</v>
      </c>
      <c r="G188" s="32" t="str">
        <f t="shared" si="5"/>
        <v/>
      </c>
    </row>
    <row r="189" spans="1:7" ht="19.5" hidden="1" customHeight="1">
      <c r="A189" s="44">
        <v>181</v>
      </c>
      <c r="B189" s="46" t="s">
        <v>458</v>
      </c>
      <c r="C189" s="47" t="s">
        <v>464</v>
      </c>
      <c r="D189" s="45">
        <v>0</v>
      </c>
      <c r="E189" s="9">
        <v>0</v>
      </c>
      <c r="F189" s="22">
        <f t="shared" si="4"/>
        <v>0</v>
      </c>
      <c r="G189" s="32" t="str">
        <f t="shared" si="5"/>
        <v/>
      </c>
    </row>
    <row r="190" spans="1:7" ht="19.5" hidden="1" customHeight="1">
      <c r="A190" s="44">
        <v>182</v>
      </c>
      <c r="B190" s="46" t="s">
        <v>460</v>
      </c>
      <c r="C190" s="47" t="s">
        <v>465</v>
      </c>
      <c r="D190" s="45">
        <v>0</v>
      </c>
      <c r="E190" s="9">
        <v>0</v>
      </c>
      <c r="F190" s="22">
        <f t="shared" si="4"/>
        <v>0</v>
      </c>
      <c r="G190" s="32" t="str">
        <f t="shared" si="5"/>
        <v/>
      </c>
    </row>
    <row r="191" spans="1:7" ht="19.5" hidden="1" customHeight="1">
      <c r="A191" s="44">
        <v>183</v>
      </c>
      <c r="B191" s="46" t="s">
        <v>462</v>
      </c>
      <c r="C191" s="47" t="s">
        <v>467</v>
      </c>
      <c r="D191" s="45">
        <v>0</v>
      </c>
      <c r="E191" s="9">
        <v>0</v>
      </c>
      <c r="F191" s="22">
        <f t="shared" si="4"/>
        <v>0</v>
      </c>
      <c r="G191" s="32" t="str">
        <f t="shared" si="5"/>
        <v/>
      </c>
    </row>
    <row r="192" spans="1:7" ht="19.5" hidden="1" customHeight="1">
      <c r="A192" s="44">
        <v>184</v>
      </c>
      <c r="B192" s="46" t="s">
        <v>216</v>
      </c>
      <c r="C192" s="47" t="s">
        <v>468</v>
      </c>
      <c r="D192" s="45">
        <v>0</v>
      </c>
      <c r="E192" s="9">
        <v>0</v>
      </c>
      <c r="F192" s="22">
        <f t="shared" si="4"/>
        <v>0</v>
      </c>
      <c r="G192" s="32" t="str">
        <f t="shared" si="5"/>
        <v/>
      </c>
    </row>
    <row r="193" spans="1:7" ht="19.5" hidden="1" customHeight="1">
      <c r="A193" s="44">
        <v>185</v>
      </c>
      <c r="B193" s="46" t="s">
        <v>220</v>
      </c>
      <c r="C193" s="47" t="s">
        <v>469</v>
      </c>
      <c r="D193" s="45">
        <v>0</v>
      </c>
      <c r="E193" s="9">
        <v>0</v>
      </c>
      <c r="F193" s="22">
        <f t="shared" si="4"/>
        <v>0</v>
      </c>
      <c r="G193" s="32" t="str">
        <f t="shared" si="5"/>
        <v/>
      </c>
    </row>
    <row r="194" spans="1:7" ht="19.5" hidden="1" customHeight="1">
      <c r="A194" s="44">
        <v>186</v>
      </c>
      <c r="B194" s="46" t="s">
        <v>466</v>
      </c>
      <c r="C194" s="47" t="s">
        <v>470</v>
      </c>
      <c r="D194" s="45">
        <v>0</v>
      </c>
      <c r="E194" s="9">
        <v>0</v>
      </c>
      <c r="F194" s="22">
        <f t="shared" si="4"/>
        <v>0</v>
      </c>
      <c r="G194" s="32" t="str">
        <f t="shared" si="5"/>
        <v/>
      </c>
    </row>
    <row r="195" spans="1:7" ht="19.5" hidden="1" customHeight="1">
      <c r="A195" s="44">
        <v>187</v>
      </c>
      <c r="B195" s="46" t="s">
        <v>225</v>
      </c>
      <c r="C195" s="47" t="s">
        <v>471</v>
      </c>
      <c r="D195" s="45">
        <v>0</v>
      </c>
      <c r="E195" s="9">
        <v>0</v>
      </c>
      <c r="F195" s="22">
        <f t="shared" si="4"/>
        <v>0</v>
      </c>
      <c r="G195" s="32" t="str">
        <f t="shared" si="5"/>
        <v/>
      </c>
    </row>
    <row r="196" spans="1:7" ht="19.5" hidden="1" customHeight="1">
      <c r="A196" s="44">
        <v>188</v>
      </c>
      <c r="B196" s="46" t="s">
        <v>66</v>
      </c>
      <c r="C196" s="47" t="s">
        <v>472</v>
      </c>
      <c r="D196" s="45">
        <v>0</v>
      </c>
      <c r="E196" s="9">
        <v>0</v>
      </c>
      <c r="F196" s="22">
        <f t="shared" si="4"/>
        <v>0</v>
      </c>
      <c r="G196" s="32" t="str">
        <f t="shared" si="5"/>
        <v/>
      </c>
    </row>
    <row r="197" spans="1:7" ht="19.5" hidden="1" customHeight="1">
      <c r="A197" s="44">
        <v>189</v>
      </c>
      <c r="B197" s="46" t="s">
        <v>65</v>
      </c>
      <c r="C197" s="47" t="s">
        <v>473</v>
      </c>
      <c r="D197" s="45">
        <v>0</v>
      </c>
      <c r="E197" s="9">
        <v>0</v>
      </c>
      <c r="F197" s="22">
        <f t="shared" si="4"/>
        <v>0</v>
      </c>
      <c r="G197" s="32" t="str">
        <f t="shared" si="5"/>
        <v/>
      </c>
    </row>
    <row r="198" spans="1:7" ht="19.5" hidden="1" customHeight="1">
      <c r="A198" s="44">
        <v>190</v>
      </c>
      <c r="B198" s="46" t="s">
        <v>67</v>
      </c>
      <c r="C198" s="47" t="s">
        <v>474</v>
      </c>
      <c r="D198" s="45">
        <v>0</v>
      </c>
      <c r="E198" s="9">
        <v>0</v>
      </c>
      <c r="F198" s="22">
        <f t="shared" si="4"/>
        <v>0</v>
      </c>
      <c r="G198" s="32" t="str">
        <f t="shared" si="5"/>
        <v/>
      </c>
    </row>
    <row r="199" spans="1:7" ht="19.5" hidden="1" customHeight="1">
      <c r="A199" s="44">
        <v>191</v>
      </c>
      <c r="B199" s="46" t="s">
        <v>164</v>
      </c>
      <c r="C199" s="47" t="s">
        <v>475</v>
      </c>
      <c r="D199" s="45">
        <v>0</v>
      </c>
      <c r="E199" s="9">
        <v>0</v>
      </c>
      <c r="F199" s="22">
        <f t="shared" si="4"/>
        <v>0</v>
      </c>
      <c r="G199" s="32" t="str">
        <f t="shared" si="5"/>
        <v/>
      </c>
    </row>
    <row r="200" spans="1:7" ht="19.5" hidden="1" customHeight="1">
      <c r="A200" s="44">
        <v>192</v>
      </c>
      <c r="B200" s="46" t="s">
        <v>165</v>
      </c>
      <c r="C200" s="47" t="s">
        <v>476</v>
      </c>
      <c r="D200" s="45">
        <v>0</v>
      </c>
      <c r="E200" s="9">
        <v>0</v>
      </c>
      <c r="F200" s="22">
        <f t="shared" si="4"/>
        <v>0</v>
      </c>
      <c r="G200" s="32" t="str">
        <f t="shared" si="5"/>
        <v/>
      </c>
    </row>
    <row r="201" spans="1:7" ht="19.5" hidden="1" customHeight="1">
      <c r="A201" s="44">
        <v>193</v>
      </c>
      <c r="B201" s="46" t="s">
        <v>163</v>
      </c>
      <c r="C201" s="47" t="s">
        <v>477</v>
      </c>
      <c r="D201" s="45">
        <v>0</v>
      </c>
      <c r="E201" s="9">
        <v>0</v>
      </c>
      <c r="F201" s="22">
        <f t="shared" si="4"/>
        <v>0</v>
      </c>
      <c r="G201" s="32" t="str">
        <f t="shared" si="5"/>
        <v/>
      </c>
    </row>
    <row r="202" spans="1:7" ht="19.5" hidden="1" customHeight="1">
      <c r="A202" s="44">
        <v>194</v>
      </c>
      <c r="B202" s="46" t="s">
        <v>161</v>
      </c>
      <c r="C202" s="47" t="s">
        <v>479</v>
      </c>
      <c r="D202" s="45">
        <v>0</v>
      </c>
      <c r="E202" s="9">
        <v>0</v>
      </c>
      <c r="F202" s="22">
        <f t="shared" si="4"/>
        <v>0</v>
      </c>
      <c r="G202" s="32" t="str">
        <f t="shared" si="5"/>
        <v/>
      </c>
    </row>
    <row r="203" spans="1:7" ht="19.5" hidden="1" customHeight="1">
      <c r="A203" s="44">
        <v>195</v>
      </c>
      <c r="B203" s="46" t="s">
        <v>162</v>
      </c>
      <c r="C203" s="47" t="s">
        <v>481</v>
      </c>
      <c r="D203" s="45">
        <v>0</v>
      </c>
      <c r="E203" s="9">
        <v>0</v>
      </c>
      <c r="F203" s="22">
        <f t="shared" si="4"/>
        <v>0</v>
      </c>
      <c r="G203" s="32" t="str">
        <f t="shared" si="5"/>
        <v/>
      </c>
    </row>
    <row r="204" spans="1:7" ht="19.5" hidden="1" customHeight="1">
      <c r="A204" s="44">
        <v>196</v>
      </c>
      <c r="B204" s="46" t="s">
        <v>160</v>
      </c>
      <c r="C204" s="47" t="s">
        <v>483</v>
      </c>
      <c r="D204" s="45">
        <v>0</v>
      </c>
      <c r="E204" s="9">
        <v>0</v>
      </c>
      <c r="F204" s="22">
        <f t="shared" si="4"/>
        <v>0</v>
      </c>
      <c r="G204" s="32" t="str">
        <f t="shared" si="5"/>
        <v/>
      </c>
    </row>
    <row r="205" spans="1:7" ht="19.5" hidden="1" customHeight="1">
      <c r="A205" s="44">
        <v>197</v>
      </c>
      <c r="B205" s="46" t="s">
        <v>478</v>
      </c>
      <c r="C205" s="47" t="s">
        <v>484</v>
      </c>
      <c r="D205" s="45">
        <v>0</v>
      </c>
      <c r="E205" s="9">
        <v>0</v>
      </c>
      <c r="F205" s="22">
        <f t="shared" si="4"/>
        <v>0</v>
      </c>
      <c r="G205" s="32" t="str">
        <f t="shared" si="5"/>
        <v/>
      </c>
    </row>
    <row r="206" spans="1:7" ht="19.5" hidden="1" customHeight="1">
      <c r="A206" s="44">
        <v>198</v>
      </c>
      <c r="B206" s="46" t="s">
        <v>480</v>
      </c>
      <c r="C206" s="47" t="s">
        <v>485</v>
      </c>
      <c r="D206" s="45">
        <v>0</v>
      </c>
      <c r="E206" s="9">
        <v>0</v>
      </c>
      <c r="F206" s="22">
        <f t="shared" si="4"/>
        <v>0</v>
      </c>
      <c r="G206" s="32" t="str">
        <f t="shared" si="5"/>
        <v/>
      </c>
    </row>
    <row r="207" spans="1:7" ht="19.5" hidden="1" customHeight="1">
      <c r="A207" s="44">
        <v>199</v>
      </c>
      <c r="B207" s="46" t="s">
        <v>482</v>
      </c>
      <c r="C207" s="47" t="s">
        <v>270</v>
      </c>
      <c r="D207" s="45">
        <v>0</v>
      </c>
      <c r="E207" s="9">
        <v>0</v>
      </c>
      <c r="F207" s="22">
        <f t="shared" si="4"/>
        <v>0</v>
      </c>
      <c r="G207" s="32" t="str">
        <f t="shared" si="5"/>
        <v/>
      </c>
    </row>
    <row r="208" spans="1:7" ht="19.5" hidden="1" customHeight="1">
      <c r="A208" s="44">
        <v>200</v>
      </c>
      <c r="B208" s="46" t="s">
        <v>215</v>
      </c>
      <c r="C208" s="47" t="s">
        <v>486</v>
      </c>
      <c r="D208" s="45">
        <v>0</v>
      </c>
      <c r="E208" s="9">
        <v>0</v>
      </c>
      <c r="F208" s="22">
        <f t="shared" si="4"/>
        <v>0</v>
      </c>
      <c r="G208" s="32" t="str">
        <f t="shared" si="5"/>
        <v/>
      </c>
    </row>
    <row r="209" spans="1:7" ht="19.5" hidden="1" customHeight="1">
      <c r="A209" s="44">
        <v>201</v>
      </c>
      <c r="B209" s="46" t="s">
        <v>219</v>
      </c>
      <c r="C209" s="47" t="s">
        <v>487</v>
      </c>
      <c r="D209" s="45">
        <v>0</v>
      </c>
      <c r="E209" s="9">
        <v>0</v>
      </c>
      <c r="F209" s="22">
        <f t="shared" si="4"/>
        <v>0</v>
      </c>
      <c r="G209" s="32" t="str">
        <f t="shared" si="5"/>
        <v/>
      </c>
    </row>
    <row r="210" spans="1:7" ht="19.5" hidden="1" customHeight="1">
      <c r="A210" s="44">
        <v>202</v>
      </c>
      <c r="B210" s="46" t="s">
        <v>224</v>
      </c>
      <c r="C210" s="47" t="s">
        <v>488</v>
      </c>
      <c r="D210" s="45">
        <v>0</v>
      </c>
      <c r="E210" s="9">
        <v>0</v>
      </c>
      <c r="F210" s="22">
        <f t="shared" si="4"/>
        <v>0</v>
      </c>
      <c r="G210" s="32" t="str">
        <f t="shared" si="5"/>
        <v/>
      </c>
    </row>
    <row r="211" spans="1:7" ht="19.5" customHeight="1">
      <c r="A211" s="44">
        <v>203</v>
      </c>
      <c r="B211" s="46" t="s">
        <v>154</v>
      </c>
      <c r="C211" s="47" t="s">
        <v>489</v>
      </c>
      <c r="D211" s="45">
        <v>40</v>
      </c>
      <c r="E211" s="9">
        <v>40</v>
      </c>
      <c r="F211" s="22">
        <f t="shared" si="4"/>
        <v>40</v>
      </c>
      <c r="G211" s="32">
        <f t="shared" si="5"/>
        <v>1</v>
      </c>
    </row>
    <row r="212" spans="1:7" ht="19.5" customHeight="1">
      <c r="A212" s="44">
        <v>204</v>
      </c>
      <c r="B212" s="46" t="s">
        <v>155</v>
      </c>
      <c r="C212" s="47" t="s">
        <v>490</v>
      </c>
      <c r="D212" s="45">
        <v>40</v>
      </c>
      <c r="E212" s="9">
        <v>40</v>
      </c>
      <c r="F212" s="22">
        <f t="shared" si="4"/>
        <v>40</v>
      </c>
      <c r="G212" s="32">
        <f t="shared" si="5"/>
        <v>1</v>
      </c>
    </row>
    <row r="213" spans="1:7" ht="19.5" customHeight="1">
      <c r="A213" s="44">
        <v>205</v>
      </c>
      <c r="B213" s="46" t="s">
        <v>153</v>
      </c>
      <c r="C213" s="47" t="s">
        <v>491</v>
      </c>
      <c r="D213" s="45">
        <v>40</v>
      </c>
      <c r="E213" s="9">
        <v>40</v>
      </c>
      <c r="F213" s="22">
        <f t="shared" si="4"/>
        <v>40</v>
      </c>
      <c r="G213" s="32">
        <f t="shared" si="5"/>
        <v>1</v>
      </c>
    </row>
    <row r="214" spans="1:7" ht="19.5" hidden="1" customHeight="1">
      <c r="A214" s="44">
        <v>206</v>
      </c>
      <c r="B214" s="46" t="s">
        <v>167</v>
      </c>
      <c r="C214" s="47" t="s">
        <v>493</v>
      </c>
      <c r="D214" s="45">
        <v>0</v>
      </c>
      <c r="E214" s="9">
        <v>0</v>
      </c>
      <c r="F214" s="22">
        <f t="shared" si="4"/>
        <v>0</v>
      </c>
      <c r="G214" s="32" t="str">
        <f t="shared" si="5"/>
        <v/>
      </c>
    </row>
    <row r="215" spans="1:7" ht="19.5" hidden="1" customHeight="1">
      <c r="A215" s="44">
        <v>207</v>
      </c>
      <c r="B215" s="46" t="s">
        <v>168</v>
      </c>
      <c r="C215" s="47" t="s">
        <v>495</v>
      </c>
      <c r="D215" s="45">
        <v>0</v>
      </c>
      <c r="E215" s="9">
        <v>0</v>
      </c>
      <c r="F215" s="22">
        <f t="shared" si="4"/>
        <v>0</v>
      </c>
      <c r="G215" s="32" t="str">
        <f t="shared" si="5"/>
        <v/>
      </c>
    </row>
    <row r="216" spans="1:7" ht="19.5" hidden="1" customHeight="1">
      <c r="A216" s="44">
        <v>208</v>
      </c>
      <c r="B216" s="46" t="s">
        <v>166</v>
      </c>
      <c r="C216" s="47" t="s">
        <v>497</v>
      </c>
      <c r="D216" s="45">
        <v>0</v>
      </c>
      <c r="E216" s="9">
        <v>0</v>
      </c>
      <c r="F216" s="22">
        <f t="shared" ref="F216:F236" si="6">IF(E216&gt;D216,D216,E216)</f>
        <v>0</v>
      </c>
      <c r="G216" s="32" t="str">
        <f t="shared" ref="G216:G236" si="7">IFERROR(F216/D216,"")</f>
        <v/>
      </c>
    </row>
    <row r="217" spans="1:7" ht="19.5" hidden="1" customHeight="1">
      <c r="A217" s="44">
        <v>209</v>
      </c>
      <c r="B217" s="46" t="s">
        <v>492</v>
      </c>
      <c r="C217" s="47" t="s">
        <v>499</v>
      </c>
      <c r="D217" s="45">
        <v>0</v>
      </c>
      <c r="E217" s="9">
        <v>0</v>
      </c>
      <c r="F217" s="22">
        <f t="shared" si="6"/>
        <v>0</v>
      </c>
      <c r="G217" s="32" t="str">
        <f t="shared" si="7"/>
        <v/>
      </c>
    </row>
    <row r="218" spans="1:7" ht="19.5" hidden="1" customHeight="1">
      <c r="A218" s="44">
        <v>210</v>
      </c>
      <c r="B218" s="46" t="s">
        <v>494</v>
      </c>
      <c r="C218" s="47" t="s">
        <v>501</v>
      </c>
      <c r="D218" s="45">
        <v>0</v>
      </c>
      <c r="E218" s="9">
        <v>0</v>
      </c>
      <c r="F218" s="22">
        <f t="shared" si="6"/>
        <v>0</v>
      </c>
      <c r="G218" s="32" t="str">
        <f t="shared" si="7"/>
        <v/>
      </c>
    </row>
    <row r="219" spans="1:7" ht="19.5" hidden="1" customHeight="1">
      <c r="A219" s="44">
        <v>211</v>
      </c>
      <c r="B219" s="46" t="s">
        <v>496</v>
      </c>
      <c r="C219" s="47" t="s">
        <v>503</v>
      </c>
      <c r="D219" s="45">
        <v>0</v>
      </c>
      <c r="E219" s="9">
        <v>0</v>
      </c>
      <c r="F219" s="22">
        <f t="shared" si="6"/>
        <v>0</v>
      </c>
      <c r="G219" s="32" t="str">
        <f t="shared" si="7"/>
        <v/>
      </c>
    </row>
    <row r="220" spans="1:7" ht="19.5" hidden="1" customHeight="1">
      <c r="A220" s="44">
        <v>212</v>
      </c>
      <c r="B220" s="46" t="s">
        <v>498</v>
      </c>
      <c r="C220" s="47" t="s">
        <v>504</v>
      </c>
      <c r="D220" s="45">
        <v>0</v>
      </c>
      <c r="E220" s="9">
        <v>0</v>
      </c>
      <c r="F220" s="22">
        <f t="shared" si="6"/>
        <v>0</v>
      </c>
      <c r="G220" s="32" t="str">
        <f t="shared" si="7"/>
        <v/>
      </c>
    </row>
    <row r="221" spans="1:7" ht="19.5" hidden="1" customHeight="1">
      <c r="A221" s="44">
        <v>213</v>
      </c>
      <c r="B221" s="46" t="s">
        <v>500</v>
      </c>
      <c r="C221" s="47" t="s">
        <v>505</v>
      </c>
      <c r="D221" s="45">
        <v>0</v>
      </c>
      <c r="E221" s="9">
        <v>0</v>
      </c>
      <c r="F221" s="22">
        <f t="shared" si="6"/>
        <v>0</v>
      </c>
      <c r="G221" s="32" t="str">
        <f t="shared" si="7"/>
        <v/>
      </c>
    </row>
    <row r="222" spans="1:7" ht="19.5" hidden="1" customHeight="1">
      <c r="A222" s="44">
        <v>214</v>
      </c>
      <c r="B222" s="46" t="s">
        <v>502</v>
      </c>
      <c r="C222" s="47" t="s">
        <v>56</v>
      </c>
      <c r="D222" s="45">
        <v>0</v>
      </c>
      <c r="E222" s="9">
        <v>0</v>
      </c>
      <c r="F222" s="22">
        <f t="shared" si="6"/>
        <v>0</v>
      </c>
      <c r="G222" s="32" t="str">
        <f t="shared" si="7"/>
        <v/>
      </c>
    </row>
    <row r="223" spans="1:7" ht="19.5" customHeight="1">
      <c r="A223" s="44">
        <v>215</v>
      </c>
      <c r="B223" s="46" t="s">
        <v>151</v>
      </c>
      <c r="C223" s="47" t="s">
        <v>507</v>
      </c>
      <c r="D223" s="45">
        <v>120</v>
      </c>
      <c r="E223" s="9">
        <v>120</v>
      </c>
      <c r="F223" s="22">
        <f t="shared" si="6"/>
        <v>120</v>
      </c>
      <c r="G223" s="32">
        <f t="shared" si="7"/>
        <v>1</v>
      </c>
    </row>
    <row r="224" spans="1:7" ht="19.5" customHeight="1">
      <c r="A224" s="44">
        <v>216</v>
      </c>
      <c r="B224" s="46" t="s">
        <v>152</v>
      </c>
      <c r="C224" s="47" t="s">
        <v>509</v>
      </c>
      <c r="D224" s="45">
        <v>120</v>
      </c>
      <c r="E224" s="9">
        <v>120</v>
      </c>
      <c r="F224" s="22">
        <f t="shared" si="6"/>
        <v>120</v>
      </c>
      <c r="G224" s="32">
        <f t="shared" si="7"/>
        <v>1</v>
      </c>
    </row>
    <row r="225" spans="1:7" ht="19.5" customHeight="1">
      <c r="A225" s="44">
        <v>217</v>
      </c>
      <c r="B225" s="46" t="s">
        <v>150</v>
      </c>
      <c r="C225" s="47" t="s">
        <v>511</v>
      </c>
      <c r="D225" s="45">
        <v>120</v>
      </c>
      <c r="E225" s="9">
        <v>120</v>
      </c>
      <c r="F225" s="22">
        <f t="shared" si="6"/>
        <v>120</v>
      </c>
      <c r="G225" s="32">
        <f t="shared" si="7"/>
        <v>1</v>
      </c>
    </row>
    <row r="226" spans="1:7" ht="19.5" hidden="1" customHeight="1">
      <c r="A226" s="44">
        <v>218</v>
      </c>
      <c r="B226" s="46" t="s">
        <v>506</v>
      </c>
      <c r="C226" s="47" t="s">
        <v>513</v>
      </c>
      <c r="D226" s="45">
        <v>0</v>
      </c>
      <c r="E226" s="9">
        <v>0</v>
      </c>
      <c r="F226" s="22">
        <f t="shared" si="6"/>
        <v>0</v>
      </c>
      <c r="G226" s="32" t="str">
        <f t="shared" si="7"/>
        <v/>
      </c>
    </row>
    <row r="227" spans="1:7" ht="19.5" hidden="1" customHeight="1">
      <c r="A227" s="44">
        <v>219</v>
      </c>
      <c r="B227" s="46" t="s">
        <v>508</v>
      </c>
      <c r="C227" s="47" t="s">
        <v>515</v>
      </c>
      <c r="D227" s="45">
        <v>0</v>
      </c>
      <c r="E227" s="9">
        <v>0</v>
      </c>
      <c r="F227" s="22">
        <f t="shared" si="6"/>
        <v>0</v>
      </c>
      <c r="G227" s="32" t="str">
        <f t="shared" si="7"/>
        <v/>
      </c>
    </row>
    <row r="228" spans="1:7" ht="19.5" hidden="1" customHeight="1">
      <c r="A228" s="44">
        <v>220</v>
      </c>
      <c r="B228" s="46" t="s">
        <v>510</v>
      </c>
      <c r="C228" s="47" t="s">
        <v>517</v>
      </c>
      <c r="D228" s="45">
        <v>0</v>
      </c>
      <c r="E228" s="9">
        <v>0</v>
      </c>
      <c r="F228" s="22">
        <f t="shared" si="6"/>
        <v>0</v>
      </c>
      <c r="G228" s="32" t="str">
        <f t="shared" si="7"/>
        <v/>
      </c>
    </row>
    <row r="229" spans="1:7" ht="19.5" hidden="1" customHeight="1">
      <c r="A229" s="44">
        <v>221</v>
      </c>
      <c r="B229" s="46" t="s">
        <v>512</v>
      </c>
      <c r="C229" s="47" t="s">
        <v>519</v>
      </c>
      <c r="D229" s="45">
        <v>0</v>
      </c>
      <c r="E229" s="9">
        <v>0</v>
      </c>
      <c r="F229" s="22">
        <f t="shared" si="6"/>
        <v>0</v>
      </c>
      <c r="G229" s="32" t="str">
        <f t="shared" si="7"/>
        <v/>
      </c>
    </row>
    <row r="230" spans="1:7" ht="19.5" hidden="1" customHeight="1">
      <c r="A230" s="44">
        <v>222</v>
      </c>
      <c r="B230" s="46" t="s">
        <v>514</v>
      </c>
      <c r="C230" s="47" t="s">
        <v>521</v>
      </c>
      <c r="D230" s="45">
        <v>0</v>
      </c>
      <c r="E230" s="9">
        <v>0</v>
      </c>
      <c r="F230" s="22">
        <f t="shared" si="6"/>
        <v>0</v>
      </c>
      <c r="G230" s="32" t="str">
        <f t="shared" si="7"/>
        <v/>
      </c>
    </row>
    <row r="231" spans="1:7" ht="19.5" hidden="1" customHeight="1">
      <c r="A231" s="44">
        <v>223</v>
      </c>
      <c r="B231" s="46" t="s">
        <v>516</v>
      </c>
      <c r="C231" s="47" t="s">
        <v>523</v>
      </c>
      <c r="D231" s="45">
        <v>0</v>
      </c>
      <c r="E231" s="9">
        <v>0</v>
      </c>
      <c r="F231" s="22">
        <f t="shared" si="6"/>
        <v>0</v>
      </c>
      <c r="G231" s="32" t="str">
        <f t="shared" si="7"/>
        <v/>
      </c>
    </row>
    <row r="232" spans="1:7" ht="19.5" hidden="1" customHeight="1">
      <c r="A232" s="44">
        <v>224</v>
      </c>
      <c r="B232" s="46" t="s">
        <v>518</v>
      </c>
      <c r="C232" s="47" t="s">
        <v>525</v>
      </c>
      <c r="D232" s="45">
        <v>0</v>
      </c>
      <c r="E232" s="9">
        <v>0</v>
      </c>
      <c r="F232" s="22">
        <f t="shared" si="6"/>
        <v>0</v>
      </c>
      <c r="G232" s="32" t="str">
        <f t="shared" si="7"/>
        <v/>
      </c>
    </row>
    <row r="233" spans="1:7" ht="19.5" customHeight="1">
      <c r="A233" s="44">
        <v>225</v>
      </c>
      <c r="B233" s="46" t="s">
        <v>520</v>
      </c>
      <c r="C233" s="47" t="s">
        <v>527</v>
      </c>
      <c r="D233" s="45">
        <v>550</v>
      </c>
      <c r="E233" s="9">
        <v>550</v>
      </c>
      <c r="F233" s="22">
        <f t="shared" si="6"/>
        <v>550</v>
      </c>
      <c r="G233" s="32">
        <f t="shared" si="7"/>
        <v>1</v>
      </c>
    </row>
    <row r="234" spans="1:7" ht="19.5" customHeight="1">
      <c r="A234" s="44">
        <v>226</v>
      </c>
      <c r="B234" s="46" t="s">
        <v>522</v>
      </c>
      <c r="C234" s="47" t="s">
        <v>528</v>
      </c>
      <c r="D234" s="45">
        <v>550</v>
      </c>
      <c r="E234" s="9">
        <v>550</v>
      </c>
      <c r="F234" s="22">
        <f t="shared" si="6"/>
        <v>550</v>
      </c>
      <c r="G234" s="32">
        <f t="shared" si="7"/>
        <v>1</v>
      </c>
    </row>
    <row r="235" spans="1:7" ht="19.5" hidden="1" customHeight="1">
      <c r="A235" s="44">
        <v>227</v>
      </c>
      <c r="B235" s="46" t="s">
        <v>524</v>
      </c>
      <c r="C235" s="47" t="s">
        <v>529</v>
      </c>
      <c r="D235" s="45">
        <v>0</v>
      </c>
      <c r="E235" s="9">
        <v>0</v>
      </c>
      <c r="F235" s="22">
        <f t="shared" si="6"/>
        <v>0</v>
      </c>
      <c r="G235" s="32" t="str">
        <f t="shared" si="7"/>
        <v/>
      </c>
    </row>
    <row r="236" spans="1:7" ht="19.5" hidden="1" customHeight="1">
      <c r="A236" s="44">
        <v>228</v>
      </c>
      <c r="B236" s="46" t="s">
        <v>526</v>
      </c>
      <c r="C236" s="47" t="s">
        <v>530</v>
      </c>
      <c r="D236" s="45">
        <v>0</v>
      </c>
      <c r="E236" s="9">
        <v>0</v>
      </c>
      <c r="F236" s="22">
        <f t="shared" si="6"/>
        <v>0</v>
      </c>
      <c r="G236" s="32" t="str">
        <f t="shared" si="7"/>
        <v/>
      </c>
    </row>
    <row r="237" spans="1:7" ht="20.100000000000001" customHeight="1">
      <c r="A237" s="60" t="s">
        <v>6</v>
      </c>
      <c r="B237" s="60"/>
      <c r="C237" s="60"/>
      <c r="D237" s="24">
        <f>SUM(D9:D236)</f>
        <v>70395</v>
      </c>
      <c r="E237" s="24"/>
      <c r="F237" s="24">
        <f>SUM(F9:F236)</f>
        <v>67321</v>
      </c>
      <c r="G237" s="24"/>
    </row>
    <row r="238" spans="1:7" ht="20.100000000000001" customHeight="1">
      <c r="A238" s="61" t="s">
        <v>39</v>
      </c>
      <c r="B238" s="61"/>
      <c r="C238" s="61"/>
      <c r="D238" s="54">
        <f>F237/D237</f>
        <v>0.95633212586121175</v>
      </c>
      <c r="E238" s="54"/>
      <c r="F238" s="54"/>
      <c r="G238" s="25"/>
    </row>
    <row r="239" spans="1:7" ht="20.100000000000001" customHeight="1">
      <c r="A239" s="53" t="s">
        <v>38</v>
      </c>
      <c r="B239" s="53"/>
      <c r="C239" s="53"/>
      <c r="D239" s="53" t="str">
        <f>IF(D238&lt;50%,B246,IF(D238&lt;70%,B245,IF(D238&lt;80%,B244,IF(D238&lt;90%,B243,B242))))</f>
        <v>A</v>
      </c>
      <c r="E239" s="53"/>
      <c r="F239" s="53"/>
      <c r="G239" s="26"/>
    </row>
    <row r="240" spans="1:7" ht="20.100000000000001" customHeight="1">
      <c r="E240" s="2"/>
      <c r="F240" s="2"/>
    </row>
    <row r="241" spans="1:7" ht="20.100000000000001" customHeight="1">
      <c r="B241" s="23" t="s">
        <v>37</v>
      </c>
    </row>
    <row r="242" spans="1:7" ht="20.100000000000001" customHeight="1">
      <c r="B242" s="11" t="s">
        <v>9</v>
      </c>
      <c r="C242" s="12" t="s">
        <v>10</v>
      </c>
    </row>
    <row r="243" spans="1:7" ht="20.100000000000001" customHeight="1">
      <c r="B243" s="11" t="s">
        <v>11</v>
      </c>
      <c r="C243" s="12" t="s">
        <v>12</v>
      </c>
    </row>
    <row r="244" spans="1:7" ht="20.100000000000001" customHeight="1">
      <c r="B244" s="11" t="s">
        <v>13</v>
      </c>
      <c r="C244" s="12" t="s">
        <v>14</v>
      </c>
    </row>
    <row r="245" spans="1:7" ht="20.100000000000001" customHeight="1">
      <c r="B245" s="11" t="s">
        <v>15</v>
      </c>
      <c r="C245" s="12" t="s">
        <v>16</v>
      </c>
    </row>
    <row r="246" spans="1:7" ht="20.100000000000001" customHeight="1">
      <c r="B246" s="11" t="s">
        <v>17</v>
      </c>
      <c r="C246" s="12" t="s">
        <v>18</v>
      </c>
    </row>
    <row r="248" spans="1:7" ht="20.100000000000001" customHeight="1">
      <c r="A248" s="38"/>
      <c r="B248" s="68" t="s">
        <v>531</v>
      </c>
      <c r="C248" s="68"/>
      <c r="D248" s="68"/>
      <c r="E248" s="68"/>
      <c r="F248" s="68"/>
      <c r="G248" s="68"/>
    </row>
    <row r="249" spans="1:7" ht="20.100000000000001" customHeight="1">
      <c r="A249" s="38"/>
      <c r="B249" s="38"/>
      <c r="C249" s="38"/>
      <c r="D249" s="38"/>
      <c r="E249" s="38"/>
      <c r="F249" s="38"/>
      <c r="G249" s="38"/>
    </row>
    <row r="250" spans="1:7" ht="20.100000000000001" customHeight="1">
      <c r="A250" s="68" t="s">
        <v>40</v>
      </c>
      <c r="B250" s="68"/>
      <c r="C250" s="68"/>
      <c r="D250" s="68" t="s">
        <v>211</v>
      </c>
      <c r="E250" s="68"/>
      <c r="F250" s="68"/>
      <c r="G250" s="68"/>
    </row>
    <row r="251" spans="1:7" ht="53.25" customHeight="1">
      <c r="A251" s="38"/>
      <c r="B251" s="38"/>
      <c r="C251" s="30"/>
      <c r="D251" s="30"/>
      <c r="E251" s="30"/>
      <c r="F251" s="30"/>
      <c r="G251" s="30"/>
    </row>
    <row r="252" spans="1:7" ht="20.100000000000001" customHeight="1">
      <c r="A252" s="69" t="s">
        <v>209</v>
      </c>
      <c r="B252" s="69"/>
      <c r="C252" s="69"/>
      <c r="D252" s="68" t="s">
        <v>41</v>
      </c>
      <c r="E252" s="68"/>
      <c r="F252" s="68"/>
      <c r="G252" s="68"/>
    </row>
    <row r="253" spans="1:7" ht="20.100000000000001" customHeight="1">
      <c r="A253" s="68" t="s">
        <v>208</v>
      </c>
      <c r="B253" s="68"/>
      <c r="C253" s="68"/>
      <c r="D253" s="68"/>
      <c r="E253" s="68"/>
      <c r="F253" s="68"/>
      <c r="G253" s="68"/>
    </row>
  </sheetData>
  <autoFilter ref="D8:G239">
    <filterColumn colId="2">
      <filters blank="1">
        <filter val="1,100"/>
        <filter val="1,249"/>
        <filter val="1,798"/>
        <filter val="1,799"/>
        <filter val="1,999"/>
        <filter val="10,500"/>
        <filter val="100"/>
        <filter val="110"/>
        <filter val="120"/>
        <filter val="170"/>
        <filter val="2,400"/>
        <filter val="2,549"/>
        <filter val="20"/>
        <filter val="200"/>
        <filter val="3,147"/>
        <filter val="3,200"/>
        <filter val="3,500"/>
        <filter val="30"/>
        <filter val="300"/>
        <filter val="4"/>
        <filter val="4,516"/>
        <filter val="4,550"/>
        <filter val="40"/>
        <filter val="400"/>
        <filter val="50"/>
        <filter val="500"/>
        <filter val="550"/>
        <filter val="6,950"/>
        <filter val="67,321"/>
        <filter val="74"/>
        <filter val="800"/>
      </filters>
    </filterColumn>
  </autoFilter>
  <mergeCells count="21">
    <mergeCell ref="A7:A8"/>
    <mergeCell ref="B7:B8"/>
    <mergeCell ref="C7:C8"/>
    <mergeCell ref="D7:G7"/>
    <mergeCell ref="A1:G1"/>
    <mergeCell ref="A2:G2"/>
    <mergeCell ref="A3:G3"/>
    <mergeCell ref="A5:G5"/>
    <mergeCell ref="A6:G6"/>
    <mergeCell ref="A237:C237"/>
    <mergeCell ref="A238:C238"/>
    <mergeCell ref="A239:C239"/>
    <mergeCell ref="D239:F239"/>
    <mergeCell ref="B248:G248"/>
    <mergeCell ref="D238:F238"/>
    <mergeCell ref="A250:C250"/>
    <mergeCell ref="D250:G250"/>
    <mergeCell ref="A252:C252"/>
    <mergeCell ref="D252:G252"/>
    <mergeCell ref="A253:C253"/>
    <mergeCell ref="D253:G253"/>
  </mergeCells>
  <conditionalFormatting sqref="G9:G236">
    <cfRule type="cellIs" dxfId="17" priority="5" operator="lessThan">
      <formula>0.9</formula>
    </cfRule>
    <cfRule type="cellIs" dxfId="16" priority="6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/>
  <dimension ref="A1:K265"/>
  <sheetViews>
    <sheetView zoomScale="90" zoomScaleNormal="90" workbookViewId="0">
      <pane xSplit="1" ySplit="9" topLeftCell="B213" activePane="bottomRight" state="frozen"/>
      <selection pane="topRight" activeCell="B1" sqref="B1"/>
      <selection pane="bottomLeft" activeCell="A10" sqref="A10"/>
      <selection pane="bottomRight" activeCell="D252" sqref="D252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customWidth="1"/>
    <col min="8" max="8" width="9.140625" style="1" customWidth="1"/>
    <col min="9" max="9" width="11.7109375" style="1" customWidth="1"/>
    <col min="10" max="16384" width="9.140625" style="1"/>
  </cols>
  <sheetData>
    <row r="1" spans="1:11" ht="20.100000000000001" customHeight="1">
      <c r="A1" s="55" t="s">
        <v>0</v>
      </c>
      <c r="B1" s="55"/>
      <c r="C1" s="55"/>
      <c r="D1" s="55"/>
      <c r="E1" s="55"/>
      <c r="F1" s="55"/>
      <c r="G1" s="55"/>
    </row>
    <row r="2" spans="1:11" ht="20.100000000000001" customHeight="1">
      <c r="A2" s="56" t="s">
        <v>1</v>
      </c>
      <c r="B2" s="56"/>
      <c r="C2" s="56"/>
      <c r="D2" s="56"/>
      <c r="E2" s="56"/>
      <c r="F2" s="56"/>
      <c r="G2" s="56"/>
    </row>
    <row r="3" spans="1:11" ht="20.100000000000001" customHeight="1">
      <c r="A3" s="57" t="s">
        <v>2</v>
      </c>
      <c r="B3" s="57"/>
      <c r="C3" s="57"/>
      <c r="D3" s="57"/>
      <c r="E3" s="57"/>
      <c r="F3" s="57"/>
      <c r="G3" s="57"/>
    </row>
    <row r="4" spans="1:11" ht="20.100000000000001" customHeight="1">
      <c r="A4" s="3"/>
      <c r="B4" s="3"/>
      <c r="C4" s="4"/>
      <c r="D4" s="4"/>
      <c r="E4" s="4"/>
      <c r="F4" s="4"/>
      <c r="G4" s="4"/>
    </row>
    <row r="5" spans="1:11" ht="30.75" customHeight="1">
      <c r="A5" s="58" t="s">
        <v>212</v>
      </c>
      <c r="B5" s="58"/>
      <c r="C5" s="58"/>
      <c r="D5" s="58"/>
      <c r="E5" s="58"/>
      <c r="F5" s="58"/>
      <c r="G5" s="58"/>
    </row>
    <row r="6" spans="1:11" ht="20.100000000000001" customHeight="1">
      <c r="A6" s="59" t="s">
        <v>279</v>
      </c>
      <c r="B6" s="59"/>
      <c r="C6" s="59"/>
      <c r="D6" s="59"/>
      <c r="E6" s="59"/>
      <c r="F6" s="59"/>
      <c r="G6" s="59"/>
    </row>
    <row r="7" spans="1:11" s="5" customFormat="1" ht="20.100000000000001" customHeight="1">
      <c r="A7" s="65" t="s">
        <v>3</v>
      </c>
      <c r="B7" s="66" t="s">
        <v>4</v>
      </c>
      <c r="C7" s="65" t="s">
        <v>5</v>
      </c>
      <c r="D7" s="62" t="s">
        <v>6</v>
      </c>
      <c r="E7" s="63"/>
      <c r="F7" s="63"/>
      <c r="G7" s="64"/>
    </row>
    <row r="8" spans="1:11" s="5" customFormat="1" ht="20.100000000000001" customHeight="1">
      <c r="A8" s="65"/>
      <c r="B8" s="70"/>
      <c r="C8" s="71"/>
      <c r="D8" s="40" t="s">
        <v>7</v>
      </c>
      <c r="E8" s="40" t="s">
        <v>8</v>
      </c>
      <c r="F8" s="40" t="s">
        <v>36</v>
      </c>
      <c r="G8" s="40" t="s">
        <v>39</v>
      </c>
      <c r="I8" s="1"/>
      <c r="J8" s="1"/>
      <c r="K8" s="1"/>
    </row>
    <row r="9" spans="1:11" ht="19.5" customHeight="1">
      <c r="A9" s="44">
        <v>1</v>
      </c>
      <c r="B9" s="46" t="s">
        <v>82</v>
      </c>
      <c r="C9" s="37" t="s">
        <v>42</v>
      </c>
      <c r="D9" s="45">
        <v>500</v>
      </c>
      <c r="E9" s="9">
        <v>500</v>
      </c>
      <c r="F9" s="22">
        <f>IF(E9&gt;D9,D9,E9)</f>
        <v>500</v>
      </c>
      <c r="G9" s="32">
        <f>IFERROR(F9/D9,"")</f>
        <v>1</v>
      </c>
    </row>
    <row r="10" spans="1:11" ht="19.5" customHeight="1">
      <c r="A10" s="44">
        <v>2</v>
      </c>
      <c r="B10" s="46" t="s">
        <v>83</v>
      </c>
      <c r="C10" s="37" t="s">
        <v>43</v>
      </c>
      <c r="D10" s="45">
        <v>500</v>
      </c>
      <c r="E10" s="9">
        <v>500</v>
      </c>
      <c r="F10" s="22">
        <f t="shared" ref="F10:F87" si="0">IF(E10&gt;D10,D10,E10)</f>
        <v>500</v>
      </c>
      <c r="G10" s="32">
        <f t="shared" ref="G10:G87" si="1">IFERROR(F10/D10,"")</f>
        <v>1</v>
      </c>
    </row>
    <row r="11" spans="1:11" ht="19.5" hidden="1" customHeight="1">
      <c r="A11" s="44">
        <v>3</v>
      </c>
      <c r="B11" s="46" t="s">
        <v>87</v>
      </c>
      <c r="C11" s="37" t="s">
        <v>280</v>
      </c>
      <c r="D11" s="45">
        <v>0</v>
      </c>
      <c r="E11" s="9">
        <v>0</v>
      </c>
      <c r="F11" s="22">
        <f t="shared" si="0"/>
        <v>0</v>
      </c>
      <c r="G11" s="32" t="str">
        <f t="shared" si="1"/>
        <v/>
      </c>
    </row>
    <row r="12" spans="1:11" ht="19.5" customHeight="1">
      <c r="A12" s="44">
        <v>4</v>
      </c>
      <c r="B12" s="46" t="s">
        <v>71</v>
      </c>
      <c r="C12" s="37" t="s">
        <v>44</v>
      </c>
      <c r="D12" s="45">
        <v>800</v>
      </c>
      <c r="E12" s="9">
        <v>800</v>
      </c>
      <c r="F12" s="22">
        <f t="shared" si="0"/>
        <v>800</v>
      </c>
      <c r="G12" s="32">
        <f t="shared" si="1"/>
        <v>1</v>
      </c>
    </row>
    <row r="13" spans="1:11" ht="19.5" customHeight="1">
      <c r="A13" s="44">
        <v>5</v>
      </c>
      <c r="B13" s="46" t="s">
        <v>91</v>
      </c>
      <c r="C13" s="37" t="s">
        <v>45</v>
      </c>
      <c r="D13" s="45">
        <v>500</v>
      </c>
      <c r="E13" s="9">
        <v>500</v>
      </c>
      <c r="F13" s="22">
        <f t="shared" si="0"/>
        <v>500</v>
      </c>
      <c r="G13" s="32">
        <f t="shared" si="1"/>
        <v>1</v>
      </c>
    </row>
    <row r="14" spans="1:11" ht="19.5" customHeight="1">
      <c r="A14" s="44">
        <v>6</v>
      </c>
      <c r="B14" s="46" t="s">
        <v>72</v>
      </c>
      <c r="C14" s="37" t="s">
        <v>281</v>
      </c>
      <c r="D14" s="45">
        <v>300</v>
      </c>
      <c r="E14" s="9">
        <v>300</v>
      </c>
      <c r="F14" s="22">
        <f t="shared" si="0"/>
        <v>300</v>
      </c>
      <c r="G14" s="32">
        <f t="shared" si="1"/>
        <v>1</v>
      </c>
    </row>
    <row r="15" spans="1:11" ht="19.5" hidden="1" customHeight="1">
      <c r="A15" s="44">
        <v>7</v>
      </c>
      <c r="B15" s="46" t="s">
        <v>116</v>
      </c>
      <c r="C15" s="37" t="s">
        <v>253</v>
      </c>
      <c r="D15" s="45">
        <v>0</v>
      </c>
      <c r="E15" s="9">
        <v>0</v>
      </c>
      <c r="F15" s="22">
        <f t="shared" si="0"/>
        <v>0</v>
      </c>
      <c r="G15" s="32" t="str">
        <f t="shared" si="1"/>
        <v/>
      </c>
    </row>
    <row r="16" spans="1:11" ht="19.5" hidden="1" customHeight="1">
      <c r="A16" s="44">
        <v>8</v>
      </c>
      <c r="B16" s="46" t="s">
        <v>117</v>
      </c>
      <c r="C16" s="37" t="s">
        <v>254</v>
      </c>
      <c r="D16" s="45">
        <v>0</v>
      </c>
      <c r="E16" s="9">
        <v>0</v>
      </c>
      <c r="F16" s="22">
        <f t="shared" si="0"/>
        <v>0</v>
      </c>
      <c r="G16" s="32" t="str">
        <f t="shared" si="1"/>
        <v/>
      </c>
    </row>
    <row r="17" spans="1:7" ht="19.5" customHeight="1">
      <c r="A17" s="44">
        <v>9</v>
      </c>
      <c r="B17" s="46" t="s">
        <v>108</v>
      </c>
      <c r="C17" s="37" t="s">
        <v>46</v>
      </c>
      <c r="D17" s="45">
        <v>25</v>
      </c>
      <c r="E17" s="9">
        <v>25</v>
      </c>
      <c r="F17" s="22">
        <f t="shared" si="0"/>
        <v>25</v>
      </c>
      <c r="G17" s="32">
        <f t="shared" si="1"/>
        <v>1</v>
      </c>
    </row>
    <row r="18" spans="1:7" ht="19.5" customHeight="1">
      <c r="A18" s="44">
        <v>10</v>
      </c>
      <c r="B18" s="46" t="s">
        <v>109</v>
      </c>
      <c r="C18" s="37" t="s">
        <v>47</v>
      </c>
      <c r="D18" s="45">
        <v>25</v>
      </c>
      <c r="E18" s="9">
        <v>25</v>
      </c>
      <c r="F18" s="22">
        <f t="shared" si="0"/>
        <v>25</v>
      </c>
      <c r="G18" s="32">
        <f t="shared" si="1"/>
        <v>1</v>
      </c>
    </row>
    <row r="19" spans="1:7" ht="19.5" customHeight="1">
      <c r="A19" s="44">
        <v>11</v>
      </c>
      <c r="B19" s="46" t="s">
        <v>97</v>
      </c>
      <c r="C19" s="37" t="s">
        <v>282</v>
      </c>
      <c r="D19" s="45">
        <v>10</v>
      </c>
      <c r="E19" s="9">
        <v>10</v>
      </c>
      <c r="F19" s="22">
        <f t="shared" si="0"/>
        <v>10</v>
      </c>
      <c r="G19" s="32">
        <f t="shared" si="1"/>
        <v>1</v>
      </c>
    </row>
    <row r="20" spans="1:7" ht="19.5" customHeight="1">
      <c r="A20" s="44">
        <v>12</v>
      </c>
      <c r="B20" s="46" t="s">
        <v>98</v>
      </c>
      <c r="C20" s="37" t="s">
        <v>283</v>
      </c>
      <c r="D20" s="45">
        <v>11</v>
      </c>
      <c r="E20" s="9">
        <v>10</v>
      </c>
      <c r="F20" s="22">
        <f t="shared" si="0"/>
        <v>10</v>
      </c>
      <c r="G20" s="32">
        <f t="shared" si="1"/>
        <v>0.90909090909090906</v>
      </c>
    </row>
    <row r="21" spans="1:7" ht="19.5" customHeight="1">
      <c r="A21" s="44">
        <v>13</v>
      </c>
      <c r="B21" s="46" t="s">
        <v>106</v>
      </c>
      <c r="C21" s="37" t="s">
        <v>284</v>
      </c>
      <c r="D21" s="45">
        <v>10</v>
      </c>
      <c r="E21" s="9">
        <v>10</v>
      </c>
      <c r="F21" s="22">
        <f t="shared" si="0"/>
        <v>10</v>
      </c>
      <c r="G21" s="32">
        <f t="shared" si="1"/>
        <v>1</v>
      </c>
    </row>
    <row r="22" spans="1:7" ht="19.5" customHeight="1">
      <c r="A22" s="44">
        <v>14</v>
      </c>
      <c r="B22" s="46" t="s">
        <v>107</v>
      </c>
      <c r="C22" s="37" t="s">
        <v>285</v>
      </c>
      <c r="D22" s="45">
        <v>10</v>
      </c>
      <c r="E22" s="9">
        <v>10</v>
      </c>
      <c r="F22" s="22">
        <f t="shared" si="0"/>
        <v>10</v>
      </c>
      <c r="G22" s="32">
        <f t="shared" si="1"/>
        <v>1</v>
      </c>
    </row>
    <row r="23" spans="1:7" ht="19.5" hidden="1" customHeight="1">
      <c r="A23" s="44">
        <v>15</v>
      </c>
      <c r="B23" s="46" t="s">
        <v>99</v>
      </c>
      <c r="C23" s="37" t="s">
        <v>286</v>
      </c>
      <c r="D23" s="45">
        <v>0</v>
      </c>
      <c r="E23" s="9">
        <v>0</v>
      </c>
      <c r="F23" s="22">
        <f t="shared" si="0"/>
        <v>0</v>
      </c>
      <c r="G23" s="32" t="str">
        <f t="shared" si="1"/>
        <v/>
      </c>
    </row>
    <row r="24" spans="1:7" ht="19.5" hidden="1" customHeight="1">
      <c r="A24" s="44">
        <v>16</v>
      </c>
      <c r="B24" s="46" t="s">
        <v>96</v>
      </c>
      <c r="C24" s="37" t="s">
        <v>287</v>
      </c>
      <c r="D24" s="45">
        <v>0</v>
      </c>
      <c r="E24" s="9">
        <v>0</v>
      </c>
      <c r="F24" s="22">
        <f t="shared" si="0"/>
        <v>0</v>
      </c>
      <c r="G24" s="32" t="str">
        <f t="shared" si="1"/>
        <v/>
      </c>
    </row>
    <row r="25" spans="1:7" ht="19.5" hidden="1" customHeight="1">
      <c r="A25" s="44">
        <v>17</v>
      </c>
      <c r="B25" s="46" t="s">
        <v>288</v>
      </c>
      <c r="C25" s="37" t="s">
        <v>289</v>
      </c>
      <c r="D25" s="45">
        <v>0</v>
      </c>
      <c r="E25" s="9">
        <v>0</v>
      </c>
      <c r="F25" s="22">
        <f t="shared" si="0"/>
        <v>0</v>
      </c>
      <c r="G25" s="32" t="str">
        <f t="shared" si="1"/>
        <v/>
      </c>
    </row>
    <row r="26" spans="1:7" ht="19.5" hidden="1" customHeight="1">
      <c r="A26" s="44">
        <v>18</v>
      </c>
      <c r="B26" s="46" t="s">
        <v>290</v>
      </c>
      <c r="C26" s="37" t="s">
        <v>291</v>
      </c>
      <c r="D26" s="45">
        <v>0</v>
      </c>
      <c r="E26" s="9">
        <v>0</v>
      </c>
      <c r="F26" s="22">
        <f t="shared" si="0"/>
        <v>0</v>
      </c>
      <c r="G26" s="32" t="str">
        <f t="shared" si="1"/>
        <v/>
      </c>
    </row>
    <row r="27" spans="1:7" ht="19.5" hidden="1" customHeight="1">
      <c r="A27" s="44">
        <v>19</v>
      </c>
      <c r="B27" s="46" t="s">
        <v>104</v>
      </c>
      <c r="C27" s="37" t="s">
        <v>292</v>
      </c>
      <c r="D27" s="45">
        <v>0</v>
      </c>
      <c r="E27" s="9">
        <v>0</v>
      </c>
      <c r="F27" s="22">
        <f t="shared" si="0"/>
        <v>0</v>
      </c>
      <c r="G27" s="32" t="str">
        <f t="shared" si="1"/>
        <v/>
      </c>
    </row>
    <row r="28" spans="1:7" ht="19.5" hidden="1" customHeight="1">
      <c r="A28" s="44">
        <v>20</v>
      </c>
      <c r="B28" s="46" t="s">
        <v>105</v>
      </c>
      <c r="C28" s="37" t="s">
        <v>293</v>
      </c>
      <c r="D28" s="45">
        <v>0</v>
      </c>
      <c r="E28" s="9">
        <v>0</v>
      </c>
      <c r="F28" s="22">
        <f t="shared" si="0"/>
        <v>0</v>
      </c>
      <c r="G28" s="32" t="str">
        <f t="shared" si="1"/>
        <v/>
      </c>
    </row>
    <row r="29" spans="1:7" ht="19.5" hidden="1" customHeight="1">
      <c r="A29" s="44">
        <v>21</v>
      </c>
      <c r="B29" s="46" t="s">
        <v>294</v>
      </c>
      <c r="C29" s="37" t="s">
        <v>295</v>
      </c>
      <c r="D29" s="45">
        <v>0</v>
      </c>
      <c r="E29" s="9">
        <v>0</v>
      </c>
      <c r="F29" s="22">
        <f t="shared" si="0"/>
        <v>0</v>
      </c>
      <c r="G29" s="32" t="str">
        <f t="shared" si="1"/>
        <v/>
      </c>
    </row>
    <row r="30" spans="1:7" ht="19.5" hidden="1" customHeight="1">
      <c r="A30" s="44">
        <v>22</v>
      </c>
      <c r="B30" s="46" t="s">
        <v>296</v>
      </c>
      <c r="C30" s="37" t="s">
        <v>297</v>
      </c>
      <c r="D30" s="45">
        <v>0</v>
      </c>
      <c r="E30" s="9">
        <v>0</v>
      </c>
      <c r="F30" s="22">
        <f t="shared" si="0"/>
        <v>0</v>
      </c>
      <c r="G30" s="32" t="str">
        <f t="shared" si="1"/>
        <v/>
      </c>
    </row>
    <row r="31" spans="1:7" ht="19.5" hidden="1" customHeight="1">
      <c r="A31" s="44">
        <v>23</v>
      </c>
      <c r="B31" s="46" t="s">
        <v>118</v>
      </c>
      <c r="C31" s="37" t="s">
        <v>269</v>
      </c>
      <c r="D31" s="45">
        <v>0</v>
      </c>
      <c r="E31" s="9">
        <v>0</v>
      </c>
      <c r="F31" s="22">
        <f t="shared" si="0"/>
        <v>0</v>
      </c>
      <c r="G31" s="32" t="str">
        <f t="shared" si="1"/>
        <v/>
      </c>
    </row>
    <row r="32" spans="1:7" ht="19.5" hidden="1" customHeight="1">
      <c r="A32" s="44">
        <v>24</v>
      </c>
      <c r="B32" s="46" t="s">
        <v>298</v>
      </c>
      <c r="C32" s="37" t="s">
        <v>299</v>
      </c>
      <c r="D32" s="45">
        <v>0</v>
      </c>
      <c r="E32" s="9">
        <v>0</v>
      </c>
      <c r="F32" s="22">
        <f t="shared" si="0"/>
        <v>0</v>
      </c>
      <c r="G32" s="32" t="str">
        <f t="shared" si="1"/>
        <v/>
      </c>
    </row>
    <row r="33" spans="1:7" ht="19.5" customHeight="1">
      <c r="A33" s="44">
        <v>25</v>
      </c>
      <c r="B33" s="46" t="s">
        <v>80</v>
      </c>
      <c r="C33" s="37" t="s">
        <v>300</v>
      </c>
      <c r="D33" s="45">
        <v>1940</v>
      </c>
      <c r="E33" s="9">
        <v>1846</v>
      </c>
      <c r="F33" s="22">
        <f t="shared" si="0"/>
        <v>1846</v>
      </c>
      <c r="G33" s="32">
        <f t="shared" si="1"/>
        <v>0.95154639175257727</v>
      </c>
    </row>
    <row r="34" spans="1:7" ht="19.5" customHeight="1">
      <c r="A34" s="44">
        <v>26</v>
      </c>
      <c r="B34" s="46" t="s">
        <v>79</v>
      </c>
      <c r="C34" s="37" t="s">
        <v>301</v>
      </c>
      <c r="D34" s="45">
        <v>1940</v>
      </c>
      <c r="E34" s="9">
        <v>1850</v>
      </c>
      <c r="F34" s="22">
        <f t="shared" si="0"/>
        <v>1850</v>
      </c>
      <c r="G34" s="32">
        <f t="shared" si="1"/>
        <v>0.95360824742268047</v>
      </c>
    </row>
    <row r="35" spans="1:7" ht="19.5" hidden="1" customHeight="1">
      <c r="A35" s="44">
        <v>27</v>
      </c>
      <c r="B35" s="46" t="s">
        <v>103</v>
      </c>
      <c r="C35" s="37" t="s">
        <v>260</v>
      </c>
      <c r="D35" s="45">
        <v>0</v>
      </c>
      <c r="E35" s="9">
        <v>0</v>
      </c>
      <c r="F35" s="22">
        <f t="shared" si="0"/>
        <v>0</v>
      </c>
      <c r="G35" s="32" t="str">
        <f t="shared" si="1"/>
        <v/>
      </c>
    </row>
    <row r="36" spans="1:7" ht="19.5" customHeight="1">
      <c r="A36" s="44">
        <v>28</v>
      </c>
      <c r="B36" s="46" t="s">
        <v>81</v>
      </c>
      <c r="C36" s="37" t="s">
        <v>302</v>
      </c>
      <c r="D36" s="45">
        <v>1203</v>
      </c>
      <c r="E36" s="9">
        <v>899</v>
      </c>
      <c r="F36" s="22">
        <f t="shared" si="0"/>
        <v>899</v>
      </c>
      <c r="G36" s="32">
        <f t="shared" si="1"/>
        <v>0.74729842061512886</v>
      </c>
    </row>
    <row r="37" spans="1:7" ht="19.5" customHeight="1">
      <c r="A37" s="44">
        <v>29</v>
      </c>
      <c r="B37" s="46" t="s">
        <v>119</v>
      </c>
      <c r="C37" s="37" t="s">
        <v>303</v>
      </c>
      <c r="D37" s="45">
        <v>950</v>
      </c>
      <c r="E37" s="9">
        <v>950</v>
      </c>
      <c r="F37" s="22">
        <f t="shared" si="0"/>
        <v>950</v>
      </c>
      <c r="G37" s="32">
        <f t="shared" si="1"/>
        <v>1</v>
      </c>
    </row>
    <row r="38" spans="1:7" ht="19.5" customHeight="1">
      <c r="A38" s="44">
        <v>30</v>
      </c>
      <c r="B38" s="46" t="s">
        <v>114</v>
      </c>
      <c r="C38" s="37" t="s">
        <v>304</v>
      </c>
      <c r="D38" s="45">
        <v>650</v>
      </c>
      <c r="E38" s="9">
        <v>610</v>
      </c>
      <c r="F38" s="22">
        <f t="shared" si="0"/>
        <v>610</v>
      </c>
      <c r="G38" s="32">
        <f t="shared" si="1"/>
        <v>0.93846153846153846</v>
      </c>
    </row>
    <row r="39" spans="1:7" ht="19.5" customHeight="1">
      <c r="A39" s="44">
        <v>31</v>
      </c>
      <c r="B39" s="46" t="s">
        <v>113</v>
      </c>
      <c r="C39" s="37" t="s">
        <v>305</v>
      </c>
      <c r="D39" s="45">
        <v>650</v>
      </c>
      <c r="E39" s="9">
        <v>610</v>
      </c>
      <c r="F39" s="22">
        <f t="shared" si="0"/>
        <v>610</v>
      </c>
      <c r="G39" s="32">
        <f t="shared" si="1"/>
        <v>0.93846153846153846</v>
      </c>
    </row>
    <row r="40" spans="1:7" ht="19.5" customHeight="1">
      <c r="A40" s="44">
        <v>32</v>
      </c>
      <c r="B40" s="46" t="s">
        <v>115</v>
      </c>
      <c r="C40" s="37" t="s">
        <v>306</v>
      </c>
      <c r="D40" s="45">
        <v>650</v>
      </c>
      <c r="E40" s="9">
        <v>610</v>
      </c>
      <c r="F40" s="22">
        <f t="shared" si="0"/>
        <v>610</v>
      </c>
      <c r="G40" s="32">
        <f t="shared" si="1"/>
        <v>0.93846153846153846</v>
      </c>
    </row>
    <row r="41" spans="1:7" ht="19.5" hidden="1" customHeight="1">
      <c r="A41" s="44">
        <v>33</v>
      </c>
      <c r="B41" s="46" t="s">
        <v>247</v>
      </c>
      <c r="C41" s="37" t="s">
        <v>307</v>
      </c>
      <c r="D41" s="45">
        <v>0</v>
      </c>
      <c r="E41" s="9">
        <v>0</v>
      </c>
      <c r="F41" s="22">
        <f t="shared" si="0"/>
        <v>0</v>
      </c>
      <c r="G41" s="32" t="str">
        <f t="shared" si="1"/>
        <v/>
      </c>
    </row>
    <row r="42" spans="1:7" ht="19.5" customHeight="1">
      <c r="A42" s="44">
        <v>34</v>
      </c>
      <c r="B42" s="46" t="s">
        <v>90</v>
      </c>
      <c r="C42" s="37" t="s">
        <v>308</v>
      </c>
      <c r="D42" s="45">
        <v>1100</v>
      </c>
      <c r="E42" s="9">
        <v>1070</v>
      </c>
      <c r="F42" s="22">
        <f t="shared" si="0"/>
        <v>1070</v>
      </c>
      <c r="G42" s="32">
        <f t="shared" si="1"/>
        <v>0.97272727272727277</v>
      </c>
    </row>
    <row r="43" spans="1:7" ht="19.5" customHeight="1">
      <c r="A43" s="44">
        <v>35</v>
      </c>
      <c r="B43" s="46" t="s">
        <v>89</v>
      </c>
      <c r="C43" s="37" t="s">
        <v>309</v>
      </c>
      <c r="D43" s="45">
        <v>1100</v>
      </c>
      <c r="E43" s="9">
        <v>1100</v>
      </c>
      <c r="F43" s="22">
        <f t="shared" si="0"/>
        <v>1100</v>
      </c>
      <c r="G43" s="32">
        <f t="shared" si="1"/>
        <v>1</v>
      </c>
    </row>
    <row r="44" spans="1:7" ht="19.5" hidden="1" customHeight="1">
      <c r="A44" s="44">
        <v>36</v>
      </c>
      <c r="B44" s="46" t="s">
        <v>310</v>
      </c>
      <c r="C44" s="37" t="s">
        <v>311</v>
      </c>
      <c r="D44" s="45">
        <v>0</v>
      </c>
      <c r="E44" s="9">
        <v>0</v>
      </c>
      <c r="F44" s="22">
        <f t="shared" si="0"/>
        <v>0</v>
      </c>
      <c r="G44" s="32" t="str">
        <f t="shared" si="1"/>
        <v/>
      </c>
    </row>
    <row r="45" spans="1:7" ht="19.5" customHeight="1">
      <c r="A45" s="44">
        <v>37</v>
      </c>
      <c r="B45" s="46" t="s">
        <v>95</v>
      </c>
      <c r="C45" s="37" t="s">
        <v>312</v>
      </c>
      <c r="D45" s="45">
        <v>500</v>
      </c>
      <c r="E45" s="9">
        <v>500</v>
      </c>
      <c r="F45" s="22">
        <f t="shared" si="0"/>
        <v>500</v>
      </c>
      <c r="G45" s="32">
        <f t="shared" si="1"/>
        <v>1</v>
      </c>
    </row>
    <row r="46" spans="1:7" ht="19.5" customHeight="1">
      <c r="A46" s="44">
        <v>38</v>
      </c>
      <c r="B46" s="46" t="s">
        <v>88</v>
      </c>
      <c r="C46" s="37" t="s">
        <v>313</v>
      </c>
      <c r="D46" s="45">
        <v>600</v>
      </c>
      <c r="E46" s="9">
        <v>600</v>
      </c>
      <c r="F46" s="22">
        <f t="shared" si="0"/>
        <v>600</v>
      </c>
      <c r="G46" s="32">
        <f t="shared" si="1"/>
        <v>1</v>
      </c>
    </row>
    <row r="47" spans="1:7" ht="19.5" hidden="1" customHeight="1">
      <c r="A47" s="44">
        <v>39</v>
      </c>
      <c r="B47" s="46" t="s">
        <v>101</v>
      </c>
      <c r="C47" s="37" t="s">
        <v>314</v>
      </c>
      <c r="D47" s="45">
        <v>0</v>
      </c>
      <c r="E47" s="9">
        <v>0</v>
      </c>
      <c r="F47" s="22">
        <f t="shared" si="0"/>
        <v>0</v>
      </c>
      <c r="G47" s="32" t="str">
        <f t="shared" si="1"/>
        <v/>
      </c>
    </row>
    <row r="48" spans="1:7" ht="19.5" hidden="1" customHeight="1">
      <c r="A48" s="44">
        <v>40</v>
      </c>
      <c r="B48" s="46" t="s">
        <v>100</v>
      </c>
      <c r="C48" s="37" t="s">
        <v>315</v>
      </c>
      <c r="D48" s="45">
        <v>0</v>
      </c>
      <c r="E48" s="9">
        <v>0</v>
      </c>
      <c r="F48" s="22">
        <f t="shared" si="0"/>
        <v>0</v>
      </c>
      <c r="G48" s="32" t="str">
        <f t="shared" si="1"/>
        <v/>
      </c>
    </row>
    <row r="49" spans="1:7" ht="19.5" hidden="1" customHeight="1">
      <c r="A49" s="44">
        <v>41</v>
      </c>
      <c r="B49" s="46" t="s">
        <v>316</v>
      </c>
      <c r="C49" s="37" t="s">
        <v>317</v>
      </c>
      <c r="D49" s="45">
        <v>0</v>
      </c>
      <c r="E49" s="9">
        <v>0</v>
      </c>
      <c r="F49" s="22">
        <f t="shared" si="0"/>
        <v>0</v>
      </c>
      <c r="G49" s="32" t="str">
        <f t="shared" si="1"/>
        <v/>
      </c>
    </row>
    <row r="50" spans="1:7" ht="19.5" hidden="1" customHeight="1">
      <c r="A50" s="44">
        <v>42</v>
      </c>
      <c r="B50" s="46" t="s">
        <v>248</v>
      </c>
      <c r="C50" s="37" t="s">
        <v>318</v>
      </c>
      <c r="D50" s="45">
        <v>0</v>
      </c>
      <c r="E50" s="9">
        <v>0</v>
      </c>
      <c r="F50" s="22">
        <f t="shared" si="0"/>
        <v>0</v>
      </c>
      <c r="G50" s="32" t="str">
        <f t="shared" si="1"/>
        <v/>
      </c>
    </row>
    <row r="51" spans="1:7" ht="19.5" hidden="1" customHeight="1">
      <c r="A51" s="44">
        <v>43</v>
      </c>
      <c r="B51" s="46"/>
      <c r="C51" s="37" t="s">
        <v>320</v>
      </c>
      <c r="D51" s="45">
        <v>0</v>
      </c>
      <c r="E51" s="9">
        <v>0</v>
      </c>
      <c r="F51" s="22">
        <f t="shared" si="0"/>
        <v>0</v>
      </c>
      <c r="G51" s="32" t="str">
        <f t="shared" si="1"/>
        <v/>
      </c>
    </row>
    <row r="52" spans="1:7" ht="19.5" hidden="1" customHeight="1">
      <c r="A52" s="44">
        <v>44</v>
      </c>
      <c r="B52" s="46" t="s">
        <v>102</v>
      </c>
      <c r="C52" s="37" t="s">
        <v>322</v>
      </c>
      <c r="D52" s="45">
        <v>0</v>
      </c>
      <c r="E52" s="9">
        <v>0</v>
      </c>
      <c r="F52" s="22">
        <f t="shared" si="0"/>
        <v>0</v>
      </c>
      <c r="G52" s="32" t="str">
        <f t="shared" si="1"/>
        <v/>
      </c>
    </row>
    <row r="53" spans="1:7" ht="19.5" hidden="1" customHeight="1">
      <c r="A53" s="44">
        <v>45</v>
      </c>
      <c r="B53" s="46" t="s">
        <v>120</v>
      </c>
      <c r="C53" s="37" t="s">
        <v>324</v>
      </c>
      <c r="D53" s="45">
        <v>0</v>
      </c>
      <c r="E53" s="9">
        <v>0</v>
      </c>
      <c r="F53" s="22">
        <f t="shared" si="0"/>
        <v>0</v>
      </c>
      <c r="G53" s="32" t="str">
        <f t="shared" si="1"/>
        <v/>
      </c>
    </row>
    <row r="54" spans="1:7" ht="19.5" hidden="1" customHeight="1">
      <c r="A54" s="44">
        <v>46</v>
      </c>
      <c r="B54" s="46" t="s">
        <v>319</v>
      </c>
      <c r="C54" s="37" t="s">
        <v>325</v>
      </c>
      <c r="D54" s="45">
        <v>0</v>
      </c>
      <c r="E54" s="9">
        <v>0</v>
      </c>
      <c r="F54" s="22">
        <f t="shared" si="0"/>
        <v>0</v>
      </c>
      <c r="G54" s="32" t="str">
        <f t="shared" si="1"/>
        <v/>
      </c>
    </row>
    <row r="55" spans="1:7" ht="19.5" hidden="1" customHeight="1">
      <c r="A55" s="44">
        <v>47</v>
      </c>
      <c r="B55" s="46" t="s">
        <v>321</v>
      </c>
      <c r="C55" s="37" t="s">
        <v>326</v>
      </c>
      <c r="D55" s="45">
        <v>0</v>
      </c>
      <c r="E55" s="9">
        <v>0</v>
      </c>
      <c r="F55" s="22">
        <f t="shared" si="0"/>
        <v>0</v>
      </c>
      <c r="G55" s="32" t="str">
        <f t="shared" si="1"/>
        <v/>
      </c>
    </row>
    <row r="56" spans="1:7" ht="19.5" hidden="1" customHeight="1">
      <c r="A56" s="44">
        <v>48</v>
      </c>
      <c r="B56" s="46" t="s">
        <v>323</v>
      </c>
      <c r="C56" s="37" t="s">
        <v>327</v>
      </c>
      <c r="D56" s="45">
        <v>0</v>
      </c>
      <c r="E56" s="9">
        <v>0</v>
      </c>
      <c r="F56" s="22">
        <f t="shared" si="0"/>
        <v>0</v>
      </c>
      <c r="G56" s="32" t="str">
        <f t="shared" si="1"/>
        <v/>
      </c>
    </row>
    <row r="57" spans="1:7" ht="19.5" customHeight="1">
      <c r="A57" s="44">
        <v>49</v>
      </c>
      <c r="B57" s="46" t="s">
        <v>84</v>
      </c>
      <c r="C57" s="37" t="s">
        <v>328</v>
      </c>
      <c r="D57" s="45">
        <v>750</v>
      </c>
      <c r="E57" s="9">
        <v>750</v>
      </c>
      <c r="F57" s="22">
        <f t="shared" si="0"/>
        <v>750</v>
      </c>
      <c r="G57" s="32">
        <f t="shared" si="1"/>
        <v>1</v>
      </c>
    </row>
    <row r="58" spans="1:7" ht="19.5" customHeight="1">
      <c r="A58" s="44">
        <v>50</v>
      </c>
      <c r="B58" s="46" t="s">
        <v>86</v>
      </c>
      <c r="C58" s="37" t="s">
        <v>329</v>
      </c>
      <c r="D58" s="45">
        <v>750</v>
      </c>
      <c r="E58" s="9">
        <v>750</v>
      </c>
      <c r="F58" s="22">
        <f t="shared" si="0"/>
        <v>750</v>
      </c>
      <c r="G58" s="32">
        <f t="shared" si="1"/>
        <v>1</v>
      </c>
    </row>
    <row r="59" spans="1:7" ht="19.5" customHeight="1">
      <c r="A59" s="44">
        <v>51</v>
      </c>
      <c r="B59" s="46" t="s">
        <v>85</v>
      </c>
      <c r="C59" s="37" t="s">
        <v>330</v>
      </c>
      <c r="D59" s="45">
        <v>100</v>
      </c>
      <c r="E59" s="9">
        <v>100</v>
      </c>
      <c r="F59" s="22">
        <f t="shared" si="0"/>
        <v>100</v>
      </c>
      <c r="G59" s="32">
        <f t="shared" si="1"/>
        <v>1</v>
      </c>
    </row>
    <row r="60" spans="1:7" ht="19.5" customHeight="1">
      <c r="A60" s="44">
        <v>52</v>
      </c>
      <c r="B60" s="46" t="s">
        <v>121</v>
      </c>
      <c r="C60" s="37" t="s">
        <v>331</v>
      </c>
      <c r="D60" s="45">
        <v>650</v>
      </c>
      <c r="E60" s="9">
        <v>645</v>
      </c>
      <c r="F60" s="22">
        <f t="shared" si="0"/>
        <v>645</v>
      </c>
      <c r="G60" s="32">
        <f t="shared" si="1"/>
        <v>0.99230769230769234</v>
      </c>
    </row>
    <row r="61" spans="1:7" ht="19.5" customHeight="1">
      <c r="A61" s="44">
        <v>53</v>
      </c>
      <c r="B61" s="46" t="s">
        <v>69</v>
      </c>
      <c r="C61" s="37" t="s">
        <v>332</v>
      </c>
      <c r="D61" s="45">
        <v>600</v>
      </c>
      <c r="E61" s="9">
        <v>600</v>
      </c>
      <c r="F61" s="22">
        <f t="shared" si="0"/>
        <v>600</v>
      </c>
      <c r="G61" s="32">
        <f t="shared" si="1"/>
        <v>1</v>
      </c>
    </row>
    <row r="62" spans="1:7" ht="19.5" customHeight="1">
      <c r="A62" s="44">
        <v>54</v>
      </c>
      <c r="B62" s="46" t="s">
        <v>68</v>
      </c>
      <c r="C62" s="37" t="s">
        <v>201</v>
      </c>
      <c r="D62" s="45">
        <v>600</v>
      </c>
      <c r="E62" s="9">
        <v>600</v>
      </c>
      <c r="F62" s="22">
        <f t="shared" si="0"/>
        <v>600</v>
      </c>
      <c r="G62" s="32">
        <f t="shared" si="1"/>
        <v>1</v>
      </c>
    </row>
    <row r="63" spans="1:7" ht="19.5" customHeight="1">
      <c r="A63" s="44">
        <v>55</v>
      </c>
      <c r="B63" s="46" t="s">
        <v>70</v>
      </c>
      <c r="C63" s="37" t="s">
        <v>334</v>
      </c>
      <c r="D63" s="45">
        <v>100</v>
      </c>
      <c r="E63" s="9">
        <v>100</v>
      </c>
      <c r="F63" s="22">
        <f t="shared" si="0"/>
        <v>100</v>
      </c>
      <c r="G63" s="32">
        <f t="shared" si="1"/>
        <v>1</v>
      </c>
    </row>
    <row r="64" spans="1:7" ht="19.5" customHeight="1">
      <c r="A64" s="44">
        <v>56</v>
      </c>
      <c r="B64" s="46" t="s">
        <v>122</v>
      </c>
      <c r="C64" s="37" t="s">
        <v>335</v>
      </c>
      <c r="D64" s="45">
        <v>550</v>
      </c>
      <c r="E64" s="9">
        <v>550</v>
      </c>
      <c r="F64" s="22">
        <f t="shared" si="0"/>
        <v>550</v>
      </c>
      <c r="G64" s="32">
        <f t="shared" si="1"/>
        <v>1</v>
      </c>
    </row>
    <row r="65" spans="1:7" ht="19.5" hidden="1" customHeight="1">
      <c r="A65" s="44">
        <v>57</v>
      </c>
      <c r="B65" s="46" t="s">
        <v>333</v>
      </c>
      <c r="C65" s="37" t="s">
        <v>336</v>
      </c>
      <c r="D65" s="45">
        <v>0</v>
      </c>
      <c r="E65" s="9">
        <v>0</v>
      </c>
      <c r="F65" s="22">
        <f t="shared" si="0"/>
        <v>0</v>
      </c>
      <c r="G65" s="32" t="str">
        <f t="shared" si="1"/>
        <v/>
      </c>
    </row>
    <row r="66" spans="1:7" ht="19.5" hidden="1" customHeight="1">
      <c r="A66" s="44">
        <v>58</v>
      </c>
      <c r="B66" s="46" t="s">
        <v>123</v>
      </c>
      <c r="C66" s="37" t="s">
        <v>337</v>
      </c>
      <c r="D66" s="45">
        <v>100</v>
      </c>
      <c r="E66" s="9">
        <v>0</v>
      </c>
      <c r="F66" s="22">
        <f t="shared" si="0"/>
        <v>0</v>
      </c>
      <c r="G66" s="32">
        <f t="shared" si="1"/>
        <v>0</v>
      </c>
    </row>
    <row r="67" spans="1:7" ht="19.5" hidden="1" customHeight="1">
      <c r="A67" s="44">
        <v>59</v>
      </c>
      <c r="B67" s="46" t="s">
        <v>124</v>
      </c>
      <c r="C67" s="37" t="s">
        <v>338</v>
      </c>
      <c r="D67" s="45">
        <v>0</v>
      </c>
      <c r="E67" s="9">
        <v>0</v>
      </c>
      <c r="F67" s="22">
        <f t="shared" si="0"/>
        <v>0</v>
      </c>
      <c r="G67" s="32" t="str">
        <f t="shared" si="1"/>
        <v/>
      </c>
    </row>
    <row r="68" spans="1:7" ht="19.5" hidden="1" customHeight="1">
      <c r="A68" s="44">
        <v>60</v>
      </c>
      <c r="B68" s="46" t="s">
        <v>125</v>
      </c>
      <c r="C68" s="37" t="s">
        <v>339</v>
      </c>
      <c r="D68" s="45">
        <v>0</v>
      </c>
      <c r="E68" s="9">
        <v>0</v>
      </c>
      <c r="F68" s="22">
        <f t="shared" si="0"/>
        <v>0</v>
      </c>
      <c r="G68" s="32" t="str">
        <f t="shared" si="1"/>
        <v/>
      </c>
    </row>
    <row r="69" spans="1:7" ht="19.5" hidden="1" customHeight="1">
      <c r="A69" s="44">
        <v>61</v>
      </c>
      <c r="B69" s="46" t="s">
        <v>222</v>
      </c>
      <c r="C69" s="37" t="s">
        <v>340</v>
      </c>
      <c r="D69" s="45">
        <v>0</v>
      </c>
      <c r="E69" s="9">
        <v>0</v>
      </c>
      <c r="F69" s="22">
        <f t="shared" si="0"/>
        <v>0</v>
      </c>
      <c r="G69" s="32" t="str">
        <f t="shared" si="1"/>
        <v/>
      </c>
    </row>
    <row r="70" spans="1:7" ht="19.5" hidden="1" customHeight="1">
      <c r="A70" s="44">
        <v>62</v>
      </c>
      <c r="B70" s="46" t="s">
        <v>111</v>
      </c>
      <c r="C70" s="47" t="s">
        <v>268</v>
      </c>
      <c r="D70" s="45">
        <v>100</v>
      </c>
      <c r="E70" s="9">
        <v>0</v>
      </c>
      <c r="F70" s="22">
        <f t="shared" si="0"/>
        <v>0</v>
      </c>
      <c r="G70" s="32">
        <f t="shared" si="1"/>
        <v>0</v>
      </c>
    </row>
    <row r="71" spans="1:7" ht="19.5" hidden="1" customHeight="1">
      <c r="A71" s="44">
        <v>63</v>
      </c>
      <c r="B71" s="46" t="s">
        <v>110</v>
      </c>
      <c r="C71" s="47" t="s">
        <v>267</v>
      </c>
      <c r="D71" s="45">
        <v>0</v>
      </c>
      <c r="E71" s="9">
        <v>0</v>
      </c>
      <c r="F71" s="22">
        <f t="shared" si="0"/>
        <v>0</v>
      </c>
      <c r="G71" s="32" t="str">
        <f t="shared" si="1"/>
        <v/>
      </c>
    </row>
    <row r="72" spans="1:7" ht="19.5" hidden="1" customHeight="1">
      <c r="A72" s="44">
        <v>64</v>
      </c>
      <c r="B72" s="46" t="s">
        <v>112</v>
      </c>
      <c r="C72" s="47" t="s">
        <v>266</v>
      </c>
      <c r="D72" s="45">
        <v>0</v>
      </c>
      <c r="E72" s="9">
        <v>0</v>
      </c>
      <c r="F72" s="22">
        <f t="shared" si="0"/>
        <v>0</v>
      </c>
      <c r="G72" s="32" t="str">
        <f t="shared" si="1"/>
        <v/>
      </c>
    </row>
    <row r="73" spans="1:7" ht="19.5" hidden="1" customHeight="1">
      <c r="A73" s="44">
        <v>65</v>
      </c>
      <c r="B73" s="46" t="s">
        <v>227</v>
      </c>
      <c r="C73" s="47" t="s">
        <v>341</v>
      </c>
      <c r="D73" s="45">
        <v>0</v>
      </c>
      <c r="E73" s="9">
        <v>0</v>
      </c>
      <c r="F73" s="22">
        <f t="shared" si="0"/>
        <v>0</v>
      </c>
      <c r="G73" s="32" t="str">
        <f t="shared" si="1"/>
        <v/>
      </c>
    </row>
    <row r="74" spans="1:7" ht="19.5" hidden="1" customHeight="1">
      <c r="A74" s="44">
        <v>66</v>
      </c>
      <c r="B74" s="46" t="s">
        <v>126</v>
      </c>
      <c r="C74" s="47" t="s">
        <v>342</v>
      </c>
      <c r="D74" s="45">
        <v>0</v>
      </c>
      <c r="E74" s="9">
        <v>0</v>
      </c>
      <c r="F74" s="22">
        <f t="shared" si="0"/>
        <v>0</v>
      </c>
      <c r="G74" s="32" t="str">
        <f t="shared" si="1"/>
        <v/>
      </c>
    </row>
    <row r="75" spans="1:7" ht="19.5" hidden="1" customHeight="1">
      <c r="A75" s="44">
        <v>67</v>
      </c>
      <c r="B75" s="46" t="s">
        <v>127</v>
      </c>
      <c r="C75" s="47" t="s">
        <v>343</v>
      </c>
      <c r="D75" s="45">
        <v>0</v>
      </c>
      <c r="E75" s="9">
        <v>0</v>
      </c>
      <c r="F75" s="22">
        <f t="shared" si="0"/>
        <v>0</v>
      </c>
      <c r="G75" s="32" t="str">
        <f t="shared" si="1"/>
        <v/>
      </c>
    </row>
    <row r="76" spans="1:7" ht="19.5" hidden="1" customHeight="1">
      <c r="A76" s="44">
        <v>68</v>
      </c>
      <c r="B76" s="46" t="s">
        <v>128</v>
      </c>
      <c r="C76" s="47" t="s">
        <v>344</v>
      </c>
      <c r="D76" s="45">
        <v>0</v>
      </c>
      <c r="E76" s="9">
        <v>0</v>
      </c>
      <c r="F76" s="22">
        <f t="shared" si="0"/>
        <v>0</v>
      </c>
      <c r="G76" s="32" t="str">
        <f t="shared" si="1"/>
        <v/>
      </c>
    </row>
    <row r="77" spans="1:7" ht="19.5" hidden="1" customHeight="1">
      <c r="A77" s="44">
        <v>69</v>
      </c>
      <c r="B77" s="46"/>
      <c r="C77" s="47" t="s">
        <v>346</v>
      </c>
      <c r="D77" s="45">
        <v>0</v>
      </c>
      <c r="E77" s="9">
        <v>0</v>
      </c>
      <c r="F77" s="22">
        <f t="shared" si="0"/>
        <v>0</v>
      </c>
      <c r="G77" s="32" t="str">
        <f t="shared" si="1"/>
        <v/>
      </c>
    </row>
    <row r="78" spans="1:7" ht="19.5" hidden="1" customHeight="1">
      <c r="A78" s="44">
        <v>70</v>
      </c>
      <c r="B78" s="46"/>
      <c r="C78" s="47" t="s">
        <v>348</v>
      </c>
      <c r="D78" s="45">
        <v>0</v>
      </c>
      <c r="E78" s="9">
        <v>0</v>
      </c>
      <c r="F78" s="22">
        <f t="shared" si="0"/>
        <v>0</v>
      </c>
      <c r="G78" s="32" t="str">
        <f t="shared" si="1"/>
        <v/>
      </c>
    </row>
    <row r="79" spans="1:7" ht="19.5" hidden="1" customHeight="1">
      <c r="A79" s="44">
        <v>71</v>
      </c>
      <c r="B79" s="46"/>
      <c r="C79" s="47" t="s">
        <v>350</v>
      </c>
      <c r="D79" s="45">
        <v>0</v>
      </c>
      <c r="E79" s="9">
        <v>0</v>
      </c>
      <c r="F79" s="22">
        <f t="shared" si="0"/>
        <v>0</v>
      </c>
      <c r="G79" s="32" t="str">
        <f t="shared" si="1"/>
        <v/>
      </c>
    </row>
    <row r="80" spans="1:7" ht="19.5" hidden="1" customHeight="1">
      <c r="A80" s="44">
        <v>72</v>
      </c>
      <c r="B80" s="46" t="s">
        <v>345</v>
      </c>
      <c r="C80" s="47" t="s">
        <v>352</v>
      </c>
      <c r="D80" s="45">
        <v>0</v>
      </c>
      <c r="E80" s="9">
        <v>0</v>
      </c>
      <c r="F80" s="22">
        <f t="shared" si="0"/>
        <v>0</v>
      </c>
      <c r="G80" s="32" t="str">
        <f t="shared" si="1"/>
        <v/>
      </c>
    </row>
    <row r="81" spans="1:7" ht="19.5" hidden="1" customHeight="1">
      <c r="A81" s="44">
        <v>73</v>
      </c>
      <c r="B81" s="46" t="s">
        <v>347</v>
      </c>
      <c r="C81" s="47" t="s">
        <v>275</v>
      </c>
      <c r="D81" s="45">
        <v>0</v>
      </c>
      <c r="E81" s="9">
        <v>0</v>
      </c>
      <c r="F81" s="22">
        <f t="shared" si="0"/>
        <v>0</v>
      </c>
      <c r="G81" s="32" t="str">
        <f t="shared" si="1"/>
        <v/>
      </c>
    </row>
    <row r="82" spans="1:7" ht="19.5" hidden="1" customHeight="1">
      <c r="A82" s="44">
        <v>74</v>
      </c>
      <c r="B82" s="46" t="s">
        <v>349</v>
      </c>
      <c r="C82" s="47" t="s">
        <v>274</v>
      </c>
      <c r="D82" s="45">
        <v>0</v>
      </c>
      <c r="E82" s="9">
        <v>0</v>
      </c>
      <c r="F82" s="22">
        <f t="shared" si="0"/>
        <v>0</v>
      </c>
      <c r="G82" s="32" t="str">
        <f t="shared" si="1"/>
        <v/>
      </c>
    </row>
    <row r="83" spans="1:7" ht="19.5" hidden="1" customHeight="1">
      <c r="A83" s="44">
        <v>75</v>
      </c>
      <c r="B83" s="46" t="s">
        <v>351</v>
      </c>
      <c r="C83" s="47" t="s">
        <v>354</v>
      </c>
      <c r="D83" s="45">
        <v>0</v>
      </c>
      <c r="E83" s="9">
        <v>0</v>
      </c>
      <c r="F83" s="22">
        <f t="shared" si="0"/>
        <v>0</v>
      </c>
      <c r="G83" s="32" t="str">
        <f t="shared" si="1"/>
        <v/>
      </c>
    </row>
    <row r="84" spans="1:7" ht="19.5" hidden="1" customHeight="1">
      <c r="A84" s="44">
        <v>76</v>
      </c>
      <c r="B84" s="46" t="s">
        <v>156</v>
      </c>
      <c r="C84" s="47" t="s">
        <v>355</v>
      </c>
      <c r="D84" s="45">
        <v>0</v>
      </c>
      <c r="E84" s="9">
        <v>0</v>
      </c>
      <c r="F84" s="22">
        <f t="shared" si="0"/>
        <v>0</v>
      </c>
      <c r="G84" s="32" t="str">
        <f t="shared" si="1"/>
        <v/>
      </c>
    </row>
    <row r="85" spans="1:7" ht="19.5" hidden="1" customHeight="1">
      <c r="A85" s="44">
        <v>77</v>
      </c>
      <c r="B85" s="46" t="s">
        <v>157</v>
      </c>
      <c r="C85" s="47" t="s">
        <v>356</v>
      </c>
      <c r="D85" s="45">
        <v>0</v>
      </c>
      <c r="E85" s="9">
        <v>0</v>
      </c>
      <c r="F85" s="22">
        <f t="shared" si="0"/>
        <v>0</v>
      </c>
      <c r="G85" s="32" t="str">
        <f t="shared" si="1"/>
        <v/>
      </c>
    </row>
    <row r="86" spans="1:7" ht="19.5" hidden="1" customHeight="1">
      <c r="A86" s="44">
        <v>78</v>
      </c>
      <c r="B86" s="46" t="s">
        <v>353</v>
      </c>
      <c r="C86" s="47" t="s">
        <v>357</v>
      </c>
      <c r="D86" s="45">
        <v>0</v>
      </c>
      <c r="E86" s="9">
        <v>0</v>
      </c>
      <c r="F86" s="22">
        <f t="shared" si="0"/>
        <v>0</v>
      </c>
      <c r="G86" s="32" t="str">
        <f t="shared" si="1"/>
        <v/>
      </c>
    </row>
    <row r="87" spans="1:7" ht="19.5" hidden="1" customHeight="1">
      <c r="A87" s="44">
        <v>79</v>
      </c>
      <c r="B87" s="46" t="s">
        <v>158</v>
      </c>
      <c r="C87" s="47" t="s">
        <v>358</v>
      </c>
      <c r="D87" s="45">
        <v>8</v>
      </c>
      <c r="E87" s="9">
        <v>0</v>
      </c>
      <c r="F87" s="22">
        <f t="shared" si="0"/>
        <v>0</v>
      </c>
      <c r="G87" s="32">
        <f t="shared" si="1"/>
        <v>0</v>
      </c>
    </row>
    <row r="88" spans="1:7" ht="19.5" hidden="1" customHeight="1">
      <c r="A88" s="44">
        <v>80</v>
      </c>
      <c r="B88" s="46" t="s">
        <v>159</v>
      </c>
      <c r="C88" s="47" t="s">
        <v>359</v>
      </c>
      <c r="D88" s="45">
        <v>8</v>
      </c>
      <c r="E88" s="9">
        <v>0</v>
      </c>
      <c r="F88" s="22">
        <f t="shared" ref="F88:F151" si="2">IF(E88&gt;D88,D88,E88)</f>
        <v>0</v>
      </c>
      <c r="G88" s="32">
        <f t="shared" ref="G88:G151" si="3">IFERROR(F88/D88,"")</f>
        <v>0</v>
      </c>
    </row>
    <row r="89" spans="1:7" ht="19.5" hidden="1" customHeight="1">
      <c r="A89" s="44">
        <v>81</v>
      </c>
      <c r="B89" s="46" t="s">
        <v>231</v>
      </c>
      <c r="C89" s="47" t="s">
        <v>360</v>
      </c>
      <c r="D89" s="45">
        <v>8</v>
      </c>
      <c r="E89" s="9">
        <v>0</v>
      </c>
      <c r="F89" s="22">
        <f t="shared" si="2"/>
        <v>0</v>
      </c>
      <c r="G89" s="32">
        <f t="shared" si="3"/>
        <v>0</v>
      </c>
    </row>
    <row r="90" spans="1:7" ht="19.5" hidden="1" customHeight="1">
      <c r="A90" s="44">
        <v>82</v>
      </c>
      <c r="B90" s="46" t="s">
        <v>238</v>
      </c>
      <c r="C90" s="47" t="s">
        <v>59</v>
      </c>
      <c r="D90" s="45">
        <v>35</v>
      </c>
      <c r="E90" s="9">
        <v>0</v>
      </c>
      <c r="F90" s="22">
        <f t="shared" si="2"/>
        <v>0</v>
      </c>
      <c r="G90" s="32">
        <f t="shared" si="3"/>
        <v>0</v>
      </c>
    </row>
    <row r="91" spans="1:7" ht="19.5" hidden="1" customHeight="1">
      <c r="A91" s="44">
        <v>83</v>
      </c>
      <c r="B91" s="46" t="s">
        <v>237</v>
      </c>
      <c r="C91" s="47" t="s">
        <v>62</v>
      </c>
      <c r="D91" s="45">
        <v>35</v>
      </c>
      <c r="E91" s="9">
        <v>0</v>
      </c>
      <c r="F91" s="22">
        <f t="shared" si="2"/>
        <v>0</v>
      </c>
      <c r="G91" s="32">
        <f t="shared" si="3"/>
        <v>0</v>
      </c>
    </row>
    <row r="92" spans="1:7" ht="19.5" hidden="1" customHeight="1">
      <c r="A92" s="44">
        <v>84</v>
      </c>
      <c r="B92" s="46" t="s">
        <v>239</v>
      </c>
      <c r="C92" s="47" t="s">
        <v>255</v>
      </c>
      <c r="D92" s="45">
        <v>0</v>
      </c>
      <c r="E92" s="9">
        <v>0</v>
      </c>
      <c r="F92" s="22">
        <f t="shared" si="2"/>
        <v>0</v>
      </c>
      <c r="G92" s="32" t="str">
        <f t="shared" si="3"/>
        <v/>
      </c>
    </row>
    <row r="93" spans="1:7" ht="19.5" hidden="1" customHeight="1">
      <c r="A93" s="44">
        <v>85</v>
      </c>
      <c r="B93" s="46" t="s">
        <v>77</v>
      </c>
      <c r="C93" s="47" t="s">
        <v>361</v>
      </c>
      <c r="D93" s="45">
        <v>35</v>
      </c>
      <c r="E93" s="9">
        <v>0</v>
      </c>
      <c r="F93" s="22">
        <f t="shared" si="2"/>
        <v>0</v>
      </c>
      <c r="G93" s="32">
        <f t="shared" si="3"/>
        <v>0</v>
      </c>
    </row>
    <row r="94" spans="1:7" ht="19.5" hidden="1" customHeight="1">
      <c r="A94" s="44">
        <v>86</v>
      </c>
      <c r="B94" s="46" t="s">
        <v>76</v>
      </c>
      <c r="C94" s="47" t="s">
        <v>179</v>
      </c>
      <c r="D94" s="45">
        <v>0</v>
      </c>
      <c r="E94" s="9">
        <v>0</v>
      </c>
      <c r="F94" s="22">
        <f t="shared" si="2"/>
        <v>0</v>
      </c>
      <c r="G94" s="32" t="str">
        <f t="shared" si="3"/>
        <v/>
      </c>
    </row>
    <row r="95" spans="1:7" ht="19.5" hidden="1" customHeight="1">
      <c r="A95" s="44">
        <v>87</v>
      </c>
      <c r="B95" s="46" t="s">
        <v>249</v>
      </c>
      <c r="C95" s="47" t="s">
        <v>180</v>
      </c>
      <c r="D95" s="45">
        <v>0</v>
      </c>
      <c r="E95" s="9">
        <v>0</v>
      </c>
      <c r="F95" s="22">
        <f t="shared" si="2"/>
        <v>0</v>
      </c>
      <c r="G95" s="32" t="str">
        <f t="shared" si="3"/>
        <v/>
      </c>
    </row>
    <row r="96" spans="1:7" ht="19.5" hidden="1" customHeight="1">
      <c r="A96" s="44">
        <v>88</v>
      </c>
      <c r="B96" s="46" t="s">
        <v>78</v>
      </c>
      <c r="C96" s="47" t="s">
        <v>196</v>
      </c>
      <c r="D96" s="45">
        <v>0</v>
      </c>
      <c r="E96" s="9">
        <v>0</v>
      </c>
      <c r="F96" s="22">
        <f t="shared" si="2"/>
        <v>0</v>
      </c>
      <c r="G96" s="32" t="str">
        <f t="shared" si="3"/>
        <v/>
      </c>
    </row>
    <row r="97" spans="1:7" ht="19.5" hidden="1" customHeight="1">
      <c r="A97" s="44">
        <v>89</v>
      </c>
      <c r="B97" s="46" t="s">
        <v>362</v>
      </c>
      <c r="C97" s="47" t="s">
        <v>57</v>
      </c>
      <c r="D97" s="45">
        <v>0</v>
      </c>
      <c r="E97" s="9">
        <v>0</v>
      </c>
      <c r="F97" s="22">
        <f t="shared" si="2"/>
        <v>0</v>
      </c>
      <c r="G97" s="32" t="str">
        <f t="shared" si="3"/>
        <v/>
      </c>
    </row>
    <row r="98" spans="1:7" ht="19.5" hidden="1" customHeight="1">
      <c r="A98" s="44">
        <v>90</v>
      </c>
      <c r="B98" s="46" t="s">
        <v>363</v>
      </c>
      <c r="C98" s="47" t="s">
        <v>58</v>
      </c>
      <c r="D98" s="45">
        <v>0</v>
      </c>
      <c r="E98" s="9">
        <v>0</v>
      </c>
      <c r="F98" s="22">
        <f t="shared" si="2"/>
        <v>0</v>
      </c>
      <c r="G98" s="32" t="str">
        <f t="shared" si="3"/>
        <v/>
      </c>
    </row>
    <row r="99" spans="1:7" ht="19.5" hidden="1" customHeight="1">
      <c r="A99" s="44">
        <v>91</v>
      </c>
      <c r="B99" s="46" t="s">
        <v>364</v>
      </c>
      <c r="C99" s="47" t="s">
        <v>365</v>
      </c>
      <c r="D99" s="45">
        <v>0</v>
      </c>
      <c r="E99" s="9">
        <v>0</v>
      </c>
      <c r="F99" s="22">
        <f t="shared" si="2"/>
        <v>0</v>
      </c>
      <c r="G99" s="32" t="str">
        <f t="shared" si="3"/>
        <v/>
      </c>
    </row>
    <row r="100" spans="1:7" ht="19.5" hidden="1" customHeight="1">
      <c r="A100" s="44">
        <v>92</v>
      </c>
      <c r="B100" s="46" t="s">
        <v>132</v>
      </c>
      <c r="C100" s="47" t="s">
        <v>60</v>
      </c>
      <c r="D100" s="45">
        <v>0</v>
      </c>
      <c r="E100" s="9">
        <v>0</v>
      </c>
      <c r="F100" s="22">
        <f t="shared" si="2"/>
        <v>0</v>
      </c>
      <c r="G100" s="32" t="str">
        <f t="shared" si="3"/>
        <v/>
      </c>
    </row>
    <row r="101" spans="1:7" ht="19.5" hidden="1" customHeight="1">
      <c r="A101" s="44">
        <v>93</v>
      </c>
      <c r="B101" s="46" t="s">
        <v>133</v>
      </c>
      <c r="C101" s="47" t="s">
        <v>61</v>
      </c>
      <c r="D101" s="45">
        <v>0</v>
      </c>
      <c r="E101" s="9">
        <v>0</v>
      </c>
      <c r="F101" s="22">
        <f t="shared" si="2"/>
        <v>0</v>
      </c>
      <c r="G101" s="32" t="str">
        <f t="shared" si="3"/>
        <v/>
      </c>
    </row>
    <row r="102" spans="1:7" ht="19.5" hidden="1" customHeight="1">
      <c r="A102" s="44">
        <v>94</v>
      </c>
      <c r="B102" s="46" t="s">
        <v>134</v>
      </c>
      <c r="C102" s="47" t="s">
        <v>366</v>
      </c>
      <c r="D102" s="45">
        <v>0</v>
      </c>
      <c r="E102" s="9">
        <v>0</v>
      </c>
      <c r="F102" s="22">
        <f t="shared" si="2"/>
        <v>0</v>
      </c>
      <c r="G102" s="32" t="str">
        <f t="shared" si="3"/>
        <v/>
      </c>
    </row>
    <row r="103" spans="1:7" ht="19.5" customHeight="1">
      <c r="A103" s="44">
        <v>95</v>
      </c>
      <c r="B103" s="46" t="s">
        <v>93</v>
      </c>
      <c r="C103" s="47" t="s">
        <v>181</v>
      </c>
      <c r="D103" s="45">
        <v>15</v>
      </c>
      <c r="E103" s="9">
        <v>11</v>
      </c>
      <c r="F103" s="22">
        <f t="shared" si="2"/>
        <v>11</v>
      </c>
      <c r="G103" s="32">
        <f t="shared" si="3"/>
        <v>0.73333333333333328</v>
      </c>
    </row>
    <row r="104" spans="1:7" ht="19.5" customHeight="1">
      <c r="A104" s="44">
        <v>96</v>
      </c>
      <c r="B104" s="46" t="s">
        <v>92</v>
      </c>
      <c r="C104" s="47" t="s">
        <v>182</v>
      </c>
      <c r="D104" s="45">
        <v>15</v>
      </c>
      <c r="E104" s="9">
        <v>11</v>
      </c>
      <c r="F104" s="22">
        <f t="shared" si="2"/>
        <v>11</v>
      </c>
      <c r="G104" s="32">
        <f t="shared" si="3"/>
        <v>0.73333333333333328</v>
      </c>
    </row>
    <row r="105" spans="1:7" ht="19.5" customHeight="1">
      <c r="A105" s="44">
        <v>97</v>
      </c>
      <c r="B105" s="46" t="s">
        <v>94</v>
      </c>
      <c r="C105" s="47" t="s">
        <v>367</v>
      </c>
      <c r="D105" s="45">
        <v>15</v>
      </c>
      <c r="E105" s="9">
        <v>11</v>
      </c>
      <c r="F105" s="22">
        <f t="shared" si="2"/>
        <v>11</v>
      </c>
      <c r="G105" s="32">
        <f t="shared" si="3"/>
        <v>0.73333333333333328</v>
      </c>
    </row>
    <row r="106" spans="1:7" ht="19.5" hidden="1" customHeight="1">
      <c r="A106" s="44">
        <v>98</v>
      </c>
      <c r="B106" s="46" t="s">
        <v>229</v>
      </c>
      <c r="C106" s="47" t="s">
        <v>63</v>
      </c>
      <c r="D106" s="45">
        <v>0</v>
      </c>
      <c r="E106" s="9">
        <v>0</v>
      </c>
      <c r="F106" s="22">
        <f t="shared" si="2"/>
        <v>0</v>
      </c>
      <c r="G106" s="32" t="str">
        <f t="shared" si="3"/>
        <v/>
      </c>
    </row>
    <row r="107" spans="1:7" ht="19.5" hidden="1" customHeight="1">
      <c r="A107" s="44">
        <v>99</v>
      </c>
      <c r="B107" s="46" t="s">
        <v>228</v>
      </c>
      <c r="C107" s="47" t="s">
        <v>64</v>
      </c>
      <c r="D107" s="45">
        <v>0</v>
      </c>
      <c r="E107" s="9">
        <v>0</v>
      </c>
      <c r="F107" s="22">
        <f t="shared" si="2"/>
        <v>0</v>
      </c>
      <c r="G107" s="32" t="str">
        <f t="shared" si="3"/>
        <v/>
      </c>
    </row>
    <row r="108" spans="1:7" ht="19.5" hidden="1" customHeight="1">
      <c r="A108" s="44">
        <v>100</v>
      </c>
      <c r="B108" s="46" t="s">
        <v>230</v>
      </c>
      <c r="C108" s="47" t="s">
        <v>368</v>
      </c>
      <c r="D108" s="45">
        <v>0</v>
      </c>
      <c r="E108" s="9">
        <v>0</v>
      </c>
      <c r="F108" s="22">
        <f t="shared" si="2"/>
        <v>0</v>
      </c>
      <c r="G108" s="32" t="str">
        <f t="shared" si="3"/>
        <v/>
      </c>
    </row>
    <row r="109" spans="1:7" ht="19.5" hidden="1" customHeight="1">
      <c r="A109" s="44">
        <v>101</v>
      </c>
      <c r="B109" s="46" t="s">
        <v>74</v>
      </c>
      <c r="C109" s="47" t="s">
        <v>48</v>
      </c>
      <c r="D109" s="45">
        <v>0</v>
      </c>
      <c r="E109" s="9">
        <v>0</v>
      </c>
      <c r="F109" s="22">
        <f t="shared" si="2"/>
        <v>0</v>
      </c>
      <c r="G109" s="32" t="str">
        <f t="shared" si="3"/>
        <v/>
      </c>
    </row>
    <row r="110" spans="1:7" ht="19.5" hidden="1" customHeight="1">
      <c r="A110" s="44">
        <v>102</v>
      </c>
      <c r="B110" s="46" t="s">
        <v>73</v>
      </c>
      <c r="C110" s="47" t="s">
        <v>49</v>
      </c>
      <c r="D110" s="45">
        <v>0</v>
      </c>
      <c r="E110" s="9">
        <v>0</v>
      </c>
      <c r="F110" s="22">
        <f t="shared" si="2"/>
        <v>0</v>
      </c>
      <c r="G110" s="32" t="str">
        <f t="shared" si="3"/>
        <v/>
      </c>
    </row>
    <row r="111" spans="1:7" ht="19.5" hidden="1" customHeight="1">
      <c r="A111" s="44">
        <v>103</v>
      </c>
      <c r="B111" s="46" t="s">
        <v>75</v>
      </c>
      <c r="C111" s="47" t="s">
        <v>369</v>
      </c>
      <c r="D111" s="45">
        <v>0</v>
      </c>
      <c r="E111" s="9">
        <v>0</v>
      </c>
      <c r="F111" s="22">
        <f t="shared" si="2"/>
        <v>0</v>
      </c>
      <c r="G111" s="32" t="str">
        <f t="shared" si="3"/>
        <v/>
      </c>
    </row>
    <row r="112" spans="1:7" ht="19.5" customHeight="1">
      <c r="A112" s="44">
        <v>104</v>
      </c>
      <c r="B112" s="46" t="s">
        <v>129</v>
      </c>
      <c r="C112" s="47" t="s">
        <v>371</v>
      </c>
      <c r="D112" s="45">
        <v>150</v>
      </c>
      <c r="E112" s="9">
        <v>150</v>
      </c>
      <c r="F112" s="22">
        <f t="shared" si="2"/>
        <v>150</v>
      </c>
      <c r="G112" s="32">
        <f t="shared" si="3"/>
        <v>1</v>
      </c>
    </row>
    <row r="113" spans="1:7" ht="19.5" customHeight="1">
      <c r="A113" s="44">
        <v>105</v>
      </c>
      <c r="B113" s="46" t="s">
        <v>130</v>
      </c>
      <c r="C113" s="47" t="s">
        <v>259</v>
      </c>
      <c r="D113" s="45">
        <v>150</v>
      </c>
      <c r="E113" s="9">
        <v>150</v>
      </c>
      <c r="F113" s="22">
        <f t="shared" si="2"/>
        <v>150</v>
      </c>
      <c r="G113" s="32">
        <f t="shared" si="3"/>
        <v>1</v>
      </c>
    </row>
    <row r="114" spans="1:7" ht="19.5" customHeight="1">
      <c r="A114" s="44">
        <v>106</v>
      </c>
      <c r="B114" s="46" t="s">
        <v>131</v>
      </c>
      <c r="C114" s="47" t="s">
        <v>373</v>
      </c>
      <c r="D114" s="45">
        <v>150</v>
      </c>
      <c r="E114" s="9">
        <v>150</v>
      </c>
      <c r="F114" s="22">
        <f t="shared" si="2"/>
        <v>150</v>
      </c>
      <c r="G114" s="32">
        <f t="shared" si="3"/>
        <v>1</v>
      </c>
    </row>
    <row r="115" spans="1:7" ht="19.5" hidden="1" customHeight="1">
      <c r="A115" s="44">
        <v>107</v>
      </c>
      <c r="B115" s="46" t="s">
        <v>370</v>
      </c>
      <c r="C115" s="47" t="s">
        <v>375</v>
      </c>
      <c r="D115" s="45">
        <v>0</v>
      </c>
      <c r="E115" s="9">
        <v>0</v>
      </c>
      <c r="F115" s="22">
        <f t="shared" si="2"/>
        <v>0</v>
      </c>
      <c r="G115" s="32" t="str">
        <f t="shared" si="3"/>
        <v/>
      </c>
    </row>
    <row r="116" spans="1:7" ht="19.5" hidden="1" customHeight="1">
      <c r="A116" s="44">
        <v>108</v>
      </c>
      <c r="B116" s="46" t="s">
        <v>240</v>
      </c>
      <c r="C116" s="47" t="s">
        <v>377</v>
      </c>
      <c r="D116" s="45">
        <v>0</v>
      </c>
      <c r="E116" s="9">
        <v>0</v>
      </c>
      <c r="F116" s="22">
        <f t="shared" si="2"/>
        <v>0</v>
      </c>
      <c r="G116" s="32" t="str">
        <f t="shared" si="3"/>
        <v/>
      </c>
    </row>
    <row r="117" spans="1:7" ht="19.5" hidden="1" customHeight="1">
      <c r="A117" s="44">
        <v>109</v>
      </c>
      <c r="B117" s="46" t="s">
        <v>372</v>
      </c>
      <c r="C117" s="47" t="s">
        <v>378</v>
      </c>
      <c r="D117" s="45">
        <v>0</v>
      </c>
      <c r="E117" s="9">
        <v>0</v>
      </c>
      <c r="F117" s="22">
        <f t="shared" si="2"/>
        <v>0</v>
      </c>
      <c r="G117" s="32" t="str">
        <f t="shared" si="3"/>
        <v/>
      </c>
    </row>
    <row r="118" spans="1:7" ht="19.5" hidden="1" customHeight="1">
      <c r="A118" s="44">
        <v>110</v>
      </c>
      <c r="B118" s="46" t="s">
        <v>374</v>
      </c>
      <c r="C118" s="47" t="s">
        <v>379</v>
      </c>
      <c r="D118" s="45">
        <v>0</v>
      </c>
      <c r="E118" s="9">
        <v>0</v>
      </c>
      <c r="F118" s="22">
        <f t="shared" si="2"/>
        <v>0</v>
      </c>
      <c r="G118" s="32" t="str">
        <f t="shared" si="3"/>
        <v/>
      </c>
    </row>
    <row r="119" spans="1:7" ht="19.5" hidden="1" customHeight="1">
      <c r="A119" s="44">
        <v>111</v>
      </c>
      <c r="B119" s="46" t="s">
        <v>376</v>
      </c>
      <c r="C119" s="47" t="s">
        <v>380</v>
      </c>
      <c r="D119" s="45">
        <v>0</v>
      </c>
      <c r="E119" s="9">
        <v>0</v>
      </c>
      <c r="F119" s="22">
        <f t="shared" si="2"/>
        <v>0</v>
      </c>
      <c r="G119" s="32" t="str">
        <f t="shared" si="3"/>
        <v/>
      </c>
    </row>
    <row r="120" spans="1:7" ht="19.5" hidden="1" customHeight="1">
      <c r="A120" s="44">
        <v>112</v>
      </c>
      <c r="B120" s="46"/>
      <c r="C120" s="47" t="s">
        <v>381</v>
      </c>
      <c r="D120" s="45">
        <v>0</v>
      </c>
      <c r="E120" s="9">
        <v>0</v>
      </c>
      <c r="F120" s="22">
        <f t="shared" si="2"/>
        <v>0</v>
      </c>
      <c r="G120" s="32" t="str">
        <f t="shared" si="3"/>
        <v/>
      </c>
    </row>
    <row r="121" spans="1:7" ht="19.5" hidden="1" customHeight="1">
      <c r="A121" s="44">
        <v>113</v>
      </c>
      <c r="B121" s="46"/>
      <c r="C121" s="47" t="s">
        <v>382</v>
      </c>
      <c r="D121" s="45">
        <v>0</v>
      </c>
      <c r="E121" s="9">
        <v>0</v>
      </c>
      <c r="F121" s="22">
        <f t="shared" si="2"/>
        <v>0</v>
      </c>
      <c r="G121" s="32" t="str">
        <f t="shared" si="3"/>
        <v/>
      </c>
    </row>
    <row r="122" spans="1:7" ht="19.5" hidden="1" customHeight="1">
      <c r="A122" s="44">
        <v>114</v>
      </c>
      <c r="B122" s="46"/>
      <c r="C122" s="47" t="s">
        <v>262</v>
      </c>
      <c r="D122" s="45">
        <v>0</v>
      </c>
      <c r="E122" s="9">
        <v>0</v>
      </c>
      <c r="F122" s="22">
        <f t="shared" si="2"/>
        <v>0</v>
      </c>
      <c r="G122" s="32" t="str">
        <f t="shared" si="3"/>
        <v/>
      </c>
    </row>
    <row r="123" spans="1:7" ht="19.5" hidden="1" customHeight="1">
      <c r="A123" s="44">
        <v>115</v>
      </c>
      <c r="B123" s="46" t="s">
        <v>135</v>
      </c>
      <c r="C123" s="47" t="s">
        <v>261</v>
      </c>
      <c r="D123" s="45">
        <v>0</v>
      </c>
      <c r="E123" s="9">
        <v>0</v>
      </c>
      <c r="F123" s="22">
        <f t="shared" si="2"/>
        <v>0</v>
      </c>
      <c r="G123" s="32" t="str">
        <f t="shared" si="3"/>
        <v/>
      </c>
    </row>
    <row r="124" spans="1:7" ht="19.5" hidden="1" customHeight="1">
      <c r="A124" s="44">
        <v>116</v>
      </c>
      <c r="B124" s="46"/>
      <c r="C124" s="47" t="s">
        <v>384</v>
      </c>
      <c r="D124" s="45">
        <v>0</v>
      </c>
      <c r="E124" s="9">
        <v>0</v>
      </c>
      <c r="F124" s="22">
        <f t="shared" si="2"/>
        <v>0</v>
      </c>
      <c r="G124" s="32" t="str">
        <f t="shared" si="3"/>
        <v/>
      </c>
    </row>
    <row r="125" spans="1:7" ht="19.5" hidden="1" customHeight="1">
      <c r="A125" s="44">
        <v>117</v>
      </c>
      <c r="B125" s="46" t="s">
        <v>136</v>
      </c>
      <c r="C125" s="47" t="s">
        <v>386</v>
      </c>
      <c r="D125" s="45">
        <v>0</v>
      </c>
      <c r="E125" s="9">
        <v>0</v>
      </c>
      <c r="F125" s="22">
        <f t="shared" si="2"/>
        <v>0</v>
      </c>
      <c r="G125" s="32" t="str">
        <f t="shared" si="3"/>
        <v/>
      </c>
    </row>
    <row r="126" spans="1:7" ht="19.5" hidden="1" customHeight="1">
      <c r="A126" s="44">
        <v>118</v>
      </c>
      <c r="B126" s="46" t="s">
        <v>137</v>
      </c>
      <c r="C126" s="47" t="s">
        <v>387</v>
      </c>
      <c r="D126" s="45">
        <v>0</v>
      </c>
      <c r="E126" s="9">
        <v>0</v>
      </c>
      <c r="F126" s="22">
        <f t="shared" si="2"/>
        <v>0</v>
      </c>
      <c r="G126" s="32" t="str">
        <f t="shared" si="3"/>
        <v/>
      </c>
    </row>
    <row r="127" spans="1:7" ht="19.5" hidden="1" customHeight="1">
      <c r="A127" s="44">
        <v>119</v>
      </c>
      <c r="B127" s="46" t="s">
        <v>383</v>
      </c>
      <c r="C127" s="47" t="s">
        <v>388</v>
      </c>
      <c r="D127" s="45">
        <v>0</v>
      </c>
      <c r="E127" s="9">
        <v>0</v>
      </c>
      <c r="F127" s="22">
        <f t="shared" si="2"/>
        <v>0</v>
      </c>
      <c r="G127" s="32" t="str">
        <f t="shared" si="3"/>
        <v/>
      </c>
    </row>
    <row r="128" spans="1:7" ht="19.5" hidden="1" customHeight="1">
      <c r="A128" s="44">
        <v>120</v>
      </c>
      <c r="B128" s="46" t="s">
        <v>385</v>
      </c>
      <c r="C128" s="47" t="s">
        <v>390</v>
      </c>
      <c r="D128" s="45">
        <v>0</v>
      </c>
      <c r="E128" s="9">
        <v>0</v>
      </c>
      <c r="F128" s="22">
        <f t="shared" si="2"/>
        <v>0</v>
      </c>
      <c r="G128" s="32" t="str">
        <f t="shared" si="3"/>
        <v/>
      </c>
    </row>
    <row r="129" spans="1:7" ht="19.5" hidden="1" customHeight="1">
      <c r="A129" s="44">
        <v>121</v>
      </c>
      <c r="B129" s="46">
        <v>19</v>
      </c>
      <c r="C129" s="47" t="s">
        <v>392</v>
      </c>
      <c r="D129" s="45">
        <v>0</v>
      </c>
      <c r="E129" s="9">
        <v>0</v>
      </c>
      <c r="F129" s="22">
        <f t="shared" si="2"/>
        <v>0</v>
      </c>
      <c r="G129" s="32" t="str">
        <f t="shared" si="3"/>
        <v/>
      </c>
    </row>
    <row r="130" spans="1:7" ht="19.5" hidden="1" customHeight="1">
      <c r="A130" s="44">
        <v>122</v>
      </c>
      <c r="B130" s="46">
        <v>20</v>
      </c>
      <c r="C130" s="47" t="s">
        <v>184</v>
      </c>
      <c r="D130" s="45">
        <v>0</v>
      </c>
      <c r="E130" s="9">
        <v>0</v>
      </c>
      <c r="F130" s="22">
        <f t="shared" si="2"/>
        <v>0</v>
      </c>
      <c r="G130" s="32" t="str">
        <f t="shared" si="3"/>
        <v/>
      </c>
    </row>
    <row r="131" spans="1:7" ht="19.5" hidden="1" customHeight="1">
      <c r="A131" s="44">
        <v>123</v>
      </c>
      <c r="B131" s="46" t="s">
        <v>389</v>
      </c>
      <c r="C131" s="47" t="s">
        <v>202</v>
      </c>
      <c r="D131" s="45">
        <v>0</v>
      </c>
      <c r="E131" s="9">
        <v>0</v>
      </c>
      <c r="F131" s="22">
        <f t="shared" si="2"/>
        <v>0</v>
      </c>
      <c r="G131" s="32" t="str">
        <f t="shared" si="3"/>
        <v/>
      </c>
    </row>
    <row r="132" spans="1:7" ht="19.5" hidden="1" customHeight="1">
      <c r="A132" s="44">
        <v>124</v>
      </c>
      <c r="B132" s="46" t="s">
        <v>391</v>
      </c>
      <c r="C132" s="47" t="s">
        <v>395</v>
      </c>
      <c r="D132" s="45">
        <v>0</v>
      </c>
      <c r="E132" s="9">
        <v>0</v>
      </c>
      <c r="F132" s="22">
        <f t="shared" si="2"/>
        <v>0</v>
      </c>
      <c r="G132" s="32" t="str">
        <f t="shared" si="3"/>
        <v/>
      </c>
    </row>
    <row r="133" spans="1:7" ht="19.5" hidden="1" customHeight="1">
      <c r="A133" s="44">
        <v>125</v>
      </c>
      <c r="B133" s="46" t="s">
        <v>393</v>
      </c>
      <c r="C133" s="47" t="s">
        <v>396</v>
      </c>
      <c r="D133" s="45">
        <v>0</v>
      </c>
      <c r="E133" s="9">
        <v>0</v>
      </c>
      <c r="F133" s="22">
        <f t="shared" si="2"/>
        <v>0</v>
      </c>
      <c r="G133" s="32" t="str">
        <f t="shared" si="3"/>
        <v/>
      </c>
    </row>
    <row r="134" spans="1:7" ht="19.5" hidden="1" customHeight="1">
      <c r="A134" s="44">
        <v>126</v>
      </c>
      <c r="B134" s="46" t="s">
        <v>394</v>
      </c>
      <c r="C134" s="47" t="s">
        <v>397</v>
      </c>
      <c r="D134" s="45">
        <v>0</v>
      </c>
      <c r="E134" s="9">
        <v>0</v>
      </c>
      <c r="F134" s="22">
        <f t="shared" si="2"/>
        <v>0</v>
      </c>
      <c r="G134" s="32" t="str">
        <f t="shared" si="3"/>
        <v/>
      </c>
    </row>
    <row r="135" spans="1:7" ht="19.5" hidden="1" customHeight="1">
      <c r="A135" s="44">
        <v>127</v>
      </c>
      <c r="B135" s="46">
        <v>24</v>
      </c>
      <c r="C135" s="47" t="s">
        <v>398</v>
      </c>
      <c r="D135" s="45">
        <v>0</v>
      </c>
      <c r="E135" s="9">
        <v>0</v>
      </c>
      <c r="F135" s="22">
        <f t="shared" si="2"/>
        <v>0</v>
      </c>
      <c r="G135" s="32" t="str">
        <f t="shared" si="3"/>
        <v/>
      </c>
    </row>
    <row r="136" spans="1:7" ht="19.5" customHeight="1">
      <c r="A136" s="44">
        <v>128</v>
      </c>
      <c r="B136" s="46" t="s">
        <v>214</v>
      </c>
      <c r="C136" s="47" t="s">
        <v>50</v>
      </c>
      <c r="D136" s="45">
        <v>25</v>
      </c>
      <c r="E136" s="9">
        <v>25</v>
      </c>
      <c r="F136" s="22">
        <f t="shared" si="2"/>
        <v>25</v>
      </c>
      <c r="G136" s="32">
        <f t="shared" si="3"/>
        <v>1</v>
      </c>
    </row>
    <row r="137" spans="1:7" ht="19.5" customHeight="1">
      <c r="A137" s="44">
        <v>129</v>
      </c>
      <c r="B137" s="46" t="s">
        <v>218</v>
      </c>
      <c r="C137" s="47" t="s">
        <v>51</v>
      </c>
      <c r="D137" s="45">
        <v>25</v>
      </c>
      <c r="E137" s="9">
        <v>25</v>
      </c>
      <c r="F137" s="22">
        <f t="shared" si="2"/>
        <v>25</v>
      </c>
      <c r="G137" s="32">
        <f t="shared" si="3"/>
        <v>1</v>
      </c>
    </row>
    <row r="138" spans="1:7" ht="19.5" customHeight="1">
      <c r="A138" s="44">
        <v>130</v>
      </c>
      <c r="B138" s="46" t="s">
        <v>223</v>
      </c>
      <c r="C138" s="47" t="s">
        <v>52</v>
      </c>
      <c r="D138" s="45">
        <v>25</v>
      </c>
      <c r="E138" s="9">
        <v>25</v>
      </c>
      <c r="F138" s="22">
        <f t="shared" si="2"/>
        <v>25</v>
      </c>
      <c r="G138" s="32">
        <f t="shared" si="3"/>
        <v>1</v>
      </c>
    </row>
    <row r="139" spans="1:7" ht="19.5" customHeight="1">
      <c r="A139" s="44">
        <v>131</v>
      </c>
      <c r="B139" s="46" t="s">
        <v>138</v>
      </c>
      <c r="C139" s="47" t="s">
        <v>272</v>
      </c>
      <c r="D139" s="45">
        <v>365</v>
      </c>
      <c r="E139" s="9">
        <v>300</v>
      </c>
      <c r="F139" s="22">
        <f t="shared" si="2"/>
        <v>300</v>
      </c>
      <c r="G139" s="32">
        <f t="shared" si="3"/>
        <v>0.82191780821917804</v>
      </c>
    </row>
    <row r="140" spans="1:7" ht="19.5" customHeight="1">
      <c r="A140" s="44">
        <v>132</v>
      </c>
      <c r="B140" s="46" t="s">
        <v>139</v>
      </c>
      <c r="C140" s="47" t="s">
        <v>271</v>
      </c>
      <c r="D140" s="45">
        <v>365</v>
      </c>
      <c r="E140" s="9">
        <v>300</v>
      </c>
      <c r="F140" s="22">
        <f t="shared" si="2"/>
        <v>300</v>
      </c>
      <c r="G140" s="32">
        <f t="shared" si="3"/>
        <v>0.82191780821917804</v>
      </c>
    </row>
    <row r="141" spans="1:7" ht="19.5" customHeight="1">
      <c r="A141" s="44">
        <v>133</v>
      </c>
      <c r="B141" s="46" t="s">
        <v>140</v>
      </c>
      <c r="C141" s="47" t="s">
        <v>273</v>
      </c>
      <c r="D141" s="45">
        <v>365</v>
      </c>
      <c r="E141" s="9">
        <v>300</v>
      </c>
      <c r="F141" s="22">
        <f t="shared" si="2"/>
        <v>300</v>
      </c>
      <c r="G141" s="32">
        <f t="shared" si="3"/>
        <v>0.82191780821917804</v>
      </c>
    </row>
    <row r="142" spans="1:7" ht="19.5" hidden="1" customHeight="1">
      <c r="A142" s="44">
        <v>134</v>
      </c>
      <c r="B142" s="46" t="s">
        <v>141</v>
      </c>
      <c r="C142" s="47" t="s">
        <v>53</v>
      </c>
      <c r="D142" s="45">
        <v>0</v>
      </c>
      <c r="E142" s="9">
        <v>0</v>
      </c>
      <c r="F142" s="22">
        <f t="shared" si="2"/>
        <v>0</v>
      </c>
      <c r="G142" s="32" t="str">
        <f t="shared" si="3"/>
        <v/>
      </c>
    </row>
    <row r="143" spans="1:7" ht="19.5" hidden="1" customHeight="1">
      <c r="A143" s="44">
        <v>135</v>
      </c>
      <c r="B143" s="46" t="s">
        <v>142</v>
      </c>
      <c r="C143" s="47" t="s">
        <v>54</v>
      </c>
      <c r="D143" s="45">
        <v>0</v>
      </c>
      <c r="E143" s="9">
        <v>0</v>
      </c>
      <c r="F143" s="22">
        <f t="shared" si="2"/>
        <v>0</v>
      </c>
      <c r="G143" s="32" t="str">
        <f t="shared" si="3"/>
        <v/>
      </c>
    </row>
    <row r="144" spans="1:7" ht="19.5" hidden="1" customHeight="1">
      <c r="A144" s="44">
        <v>136</v>
      </c>
      <c r="B144" s="46" t="s">
        <v>143</v>
      </c>
      <c r="C144" s="47" t="s">
        <v>55</v>
      </c>
      <c r="D144" s="45">
        <v>0</v>
      </c>
      <c r="E144" s="9">
        <v>0</v>
      </c>
      <c r="F144" s="22">
        <f t="shared" si="2"/>
        <v>0</v>
      </c>
      <c r="G144" s="32" t="str">
        <f t="shared" si="3"/>
        <v/>
      </c>
    </row>
    <row r="145" spans="1:7" ht="19.5" hidden="1" customHeight="1">
      <c r="A145" s="44">
        <v>137</v>
      </c>
      <c r="B145" s="46" t="s">
        <v>245</v>
      </c>
      <c r="C145" s="47" t="s">
        <v>257</v>
      </c>
      <c r="D145" s="45">
        <v>0</v>
      </c>
      <c r="E145" s="9">
        <v>0</v>
      </c>
      <c r="F145" s="22">
        <f t="shared" si="2"/>
        <v>0</v>
      </c>
      <c r="G145" s="32" t="str">
        <f t="shared" si="3"/>
        <v/>
      </c>
    </row>
    <row r="146" spans="1:7" ht="19.5" hidden="1" customHeight="1">
      <c r="A146" s="44">
        <v>138</v>
      </c>
      <c r="B146" s="46" t="s">
        <v>244</v>
      </c>
      <c r="C146" s="47" t="s">
        <v>256</v>
      </c>
      <c r="D146" s="45">
        <v>0</v>
      </c>
      <c r="E146" s="9">
        <v>0</v>
      </c>
      <c r="F146" s="22">
        <f t="shared" si="2"/>
        <v>0</v>
      </c>
      <c r="G146" s="32" t="str">
        <f t="shared" si="3"/>
        <v/>
      </c>
    </row>
    <row r="147" spans="1:7" ht="19.5" hidden="1" customHeight="1">
      <c r="A147" s="44">
        <v>139</v>
      </c>
      <c r="B147" s="46" t="s">
        <v>246</v>
      </c>
      <c r="C147" s="47" t="s">
        <v>258</v>
      </c>
      <c r="D147" s="45">
        <v>0</v>
      </c>
      <c r="E147" s="9">
        <v>0</v>
      </c>
      <c r="F147" s="22">
        <f t="shared" si="2"/>
        <v>0</v>
      </c>
      <c r="G147" s="32" t="str">
        <f t="shared" si="3"/>
        <v/>
      </c>
    </row>
    <row r="148" spans="1:7" ht="19.5" hidden="1" customHeight="1">
      <c r="A148" s="44">
        <v>140</v>
      </c>
      <c r="B148" s="46" t="s">
        <v>144</v>
      </c>
      <c r="C148" s="47" t="s">
        <v>400</v>
      </c>
      <c r="D148" s="45">
        <v>0</v>
      </c>
      <c r="E148" s="9">
        <v>0</v>
      </c>
      <c r="F148" s="22">
        <f t="shared" si="2"/>
        <v>0</v>
      </c>
      <c r="G148" s="32" t="str">
        <f t="shared" si="3"/>
        <v/>
      </c>
    </row>
    <row r="149" spans="1:7" ht="19.5" hidden="1" customHeight="1">
      <c r="A149" s="44">
        <v>141</v>
      </c>
      <c r="B149" s="46" t="s">
        <v>145</v>
      </c>
      <c r="C149" s="47" t="s">
        <v>402</v>
      </c>
      <c r="D149" s="45">
        <v>0</v>
      </c>
      <c r="E149" s="9">
        <v>0</v>
      </c>
      <c r="F149" s="22">
        <f t="shared" si="2"/>
        <v>0</v>
      </c>
      <c r="G149" s="32" t="str">
        <f t="shared" si="3"/>
        <v/>
      </c>
    </row>
    <row r="150" spans="1:7" ht="19.5" hidden="1" customHeight="1">
      <c r="A150" s="44">
        <v>142</v>
      </c>
      <c r="B150" s="46" t="s">
        <v>146</v>
      </c>
      <c r="C150" s="47" t="s">
        <v>404</v>
      </c>
      <c r="D150" s="45">
        <v>0</v>
      </c>
      <c r="E150" s="9">
        <v>0</v>
      </c>
      <c r="F150" s="22">
        <f t="shared" si="2"/>
        <v>0</v>
      </c>
      <c r="G150" s="32" t="str">
        <f t="shared" si="3"/>
        <v/>
      </c>
    </row>
    <row r="151" spans="1:7" ht="19.5" hidden="1" customHeight="1">
      <c r="A151" s="44">
        <v>143</v>
      </c>
      <c r="B151" s="46" t="s">
        <v>399</v>
      </c>
      <c r="C151" s="47" t="s">
        <v>405</v>
      </c>
      <c r="D151" s="45">
        <v>0</v>
      </c>
      <c r="E151" s="9">
        <v>0</v>
      </c>
      <c r="F151" s="22">
        <f t="shared" si="2"/>
        <v>0</v>
      </c>
      <c r="G151" s="32" t="str">
        <f t="shared" si="3"/>
        <v/>
      </c>
    </row>
    <row r="152" spans="1:7" ht="19.5" hidden="1" customHeight="1">
      <c r="A152" s="44">
        <v>144</v>
      </c>
      <c r="B152" s="46" t="s">
        <v>401</v>
      </c>
      <c r="C152" s="47" t="s">
        <v>406</v>
      </c>
      <c r="D152" s="45">
        <v>0</v>
      </c>
      <c r="E152" s="9">
        <v>0</v>
      </c>
      <c r="F152" s="22">
        <f t="shared" ref="F152:F215" si="4">IF(E152&gt;D152,D152,E152)</f>
        <v>0</v>
      </c>
      <c r="G152" s="32" t="str">
        <f t="shared" ref="G152:G215" si="5">IFERROR(F152/D152,"")</f>
        <v/>
      </c>
    </row>
    <row r="153" spans="1:7" ht="19.5" hidden="1" customHeight="1">
      <c r="A153" s="44">
        <v>145</v>
      </c>
      <c r="B153" s="46" t="s">
        <v>403</v>
      </c>
      <c r="C153" s="47" t="s">
        <v>407</v>
      </c>
      <c r="D153" s="45">
        <v>0</v>
      </c>
      <c r="E153" s="9">
        <v>0</v>
      </c>
      <c r="F153" s="22">
        <f t="shared" si="4"/>
        <v>0</v>
      </c>
      <c r="G153" s="32" t="str">
        <f t="shared" si="5"/>
        <v/>
      </c>
    </row>
    <row r="154" spans="1:7" ht="19.5" hidden="1" customHeight="1">
      <c r="A154" s="44">
        <v>146</v>
      </c>
      <c r="B154" s="46"/>
      <c r="C154" s="47" t="s">
        <v>409</v>
      </c>
      <c r="D154" s="45">
        <v>0</v>
      </c>
      <c r="E154" s="9">
        <v>0</v>
      </c>
      <c r="F154" s="22">
        <f t="shared" si="4"/>
        <v>0</v>
      </c>
      <c r="G154" s="32" t="str">
        <f t="shared" si="5"/>
        <v/>
      </c>
    </row>
    <row r="155" spans="1:7" ht="19.5" hidden="1" customHeight="1">
      <c r="A155" s="44">
        <v>147</v>
      </c>
      <c r="B155" s="46"/>
      <c r="C155" s="47" t="s">
        <v>411</v>
      </c>
      <c r="D155" s="45">
        <v>0</v>
      </c>
      <c r="E155" s="9">
        <v>0</v>
      </c>
      <c r="F155" s="22">
        <f t="shared" si="4"/>
        <v>0</v>
      </c>
      <c r="G155" s="32" t="str">
        <f t="shared" si="5"/>
        <v/>
      </c>
    </row>
    <row r="156" spans="1:7" ht="19.5" hidden="1" customHeight="1">
      <c r="A156" s="44">
        <v>148</v>
      </c>
      <c r="B156" s="46"/>
      <c r="C156" s="47" t="s">
        <v>413</v>
      </c>
      <c r="D156" s="45">
        <v>0</v>
      </c>
      <c r="E156" s="9">
        <v>0</v>
      </c>
      <c r="F156" s="22">
        <f t="shared" si="4"/>
        <v>0</v>
      </c>
      <c r="G156" s="32" t="str">
        <f t="shared" si="5"/>
        <v/>
      </c>
    </row>
    <row r="157" spans="1:7" ht="19.5" hidden="1" customHeight="1">
      <c r="A157" s="44">
        <v>149</v>
      </c>
      <c r="B157" s="46" t="s">
        <v>408</v>
      </c>
      <c r="C157" s="47" t="s">
        <v>415</v>
      </c>
      <c r="D157" s="45">
        <v>0</v>
      </c>
      <c r="E157" s="9">
        <v>0</v>
      </c>
      <c r="F157" s="22">
        <f t="shared" si="4"/>
        <v>0</v>
      </c>
      <c r="G157" s="32" t="str">
        <f t="shared" si="5"/>
        <v/>
      </c>
    </row>
    <row r="158" spans="1:7" ht="19.5" hidden="1" customHeight="1">
      <c r="A158" s="44">
        <v>150</v>
      </c>
      <c r="B158" s="46" t="s">
        <v>410</v>
      </c>
      <c r="C158" s="47" t="s">
        <v>417</v>
      </c>
      <c r="D158" s="45">
        <v>0</v>
      </c>
      <c r="E158" s="9">
        <v>0</v>
      </c>
      <c r="F158" s="22">
        <f t="shared" si="4"/>
        <v>0</v>
      </c>
      <c r="G158" s="32" t="str">
        <f t="shared" si="5"/>
        <v/>
      </c>
    </row>
    <row r="159" spans="1:7" ht="19.5" hidden="1" customHeight="1">
      <c r="A159" s="44">
        <v>151</v>
      </c>
      <c r="B159" s="46" t="s">
        <v>412</v>
      </c>
      <c r="C159" s="47" t="s">
        <v>419</v>
      </c>
      <c r="D159" s="45">
        <v>0</v>
      </c>
      <c r="E159" s="9">
        <v>0</v>
      </c>
      <c r="F159" s="22">
        <f t="shared" si="4"/>
        <v>0</v>
      </c>
      <c r="G159" s="32" t="str">
        <f t="shared" si="5"/>
        <v/>
      </c>
    </row>
    <row r="160" spans="1:7" ht="19.5" hidden="1" customHeight="1">
      <c r="A160" s="44">
        <v>152</v>
      </c>
      <c r="B160" s="46" t="s">
        <v>414</v>
      </c>
      <c r="C160" s="47" t="s">
        <v>265</v>
      </c>
      <c r="D160" s="45">
        <v>0</v>
      </c>
      <c r="E160" s="9">
        <v>0</v>
      </c>
      <c r="F160" s="22">
        <f t="shared" si="4"/>
        <v>0</v>
      </c>
      <c r="G160" s="32" t="str">
        <f t="shared" si="5"/>
        <v/>
      </c>
    </row>
    <row r="161" spans="1:7" ht="19.5" hidden="1" customHeight="1">
      <c r="A161" s="44">
        <v>153</v>
      </c>
      <c r="B161" s="46" t="s">
        <v>416</v>
      </c>
      <c r="C161" s="47" t="s">
        <v>264</v>
      </c>
      <c r="D161" s="45">
        <v>0</v>
      </c>
      <c r="E161" s="9">
        <v>0</v>
      </c>
      <c r="F161" s="22">
        <f t="shared" si="4"/>
        <v>0</v>
      </c>
      <c r="G161" s="32" t="str">
        <f t="shared" si="5"/>
        <v/>
      </c>
    </row>
    <row r="162" spans="1:7" ht="19.5" hidden="1" customHeight="1">
      <c r="A162" s="44">
        <v>154</v>
      </c>
      <c r="B162" s="46" t="s">
        <v>418</v>
      </c>
      <c r="C162" s="47" t="s">
        <v>263</v>
      </c>
      <c r="D162" s="45">
        <v>0</v>
      </c>
      <c r="E162" s="9">
        <v>0</v>
      </c>
      <c r="F162" s="22">
        <f t="shared" si="4"/>
        <v>0</v>
      </c>
      <c r="G162" s="32" t="str">
        <f t="shared" si="5"/>
        <v/>
      </c>
    </row>
    <row r="163" spans="1:7" ht="19.5" customHeight="1">
      <c r="A163" s="44">
        <v>155</v>
      </c>
      <c r="B163" s="46" t="s">
        <v>217</v>
      </c>
      <c r="C163" s="47" t="s">
        <v>421</v>
      </c>
      <c r="D163" s="45">
        <v>5</v>
      </c>
      <c r="E163" s="9">
        <v>5</v>
      </c>
      <c r="F163" s="22">
        <f t="shared" si="4"/>
        <v>5</v>
      </c>
      <c r="G163" s="32">
        <f t="shared" si="5"/>
        <v>1</v>
      </c>
    </row>
    <row r="164" spans="1:7" ht="19.5" customHeight="1">
      <c r="A164" s="44">
        <v>156</v>
      </c>
      <c r="B164" s="46" t="s">
        <v>221</v>
      </c>
      <c r="C164" s="47" t="s">
        <v>423</v>
      </c>
      <c r="D164" s="45">
        <v>5</v>
      </c>
      <c r="E164" s="9">
        <v>5</v>
      </c>
      <c r="F164" s="22">
        <f t="shared" si="4"/>
        <v>5</v>
      </c>
      <c r="G164" s="32">
        <f t="shared" si="5"/>
        <v>1</v>
      </c>
    </row>
    <row r="165" spans="1:7" ht="19.5" customHeight="1">
      <c r="A165" s="44">
        <v>157</v>
      </c>
      <c r="B165" s="46" t="s">
        <v>226</v>
      </c>
      <c r="C165" s="47" t="s">
        <v>425</v>
      </c>
      <c r="D165" s="45">
        <v>5</v>
      </c>
      <c r="E165" s="9">
        <v>5</v>
      </c>
      <c r="F165" s="22">
        <f t="shared" si="4"/>
        <v>5</v>
      </c>
      <c r="G165" s="32">
        <f t="shared" si="5"/>
        <v>1</v>
      </c>
    </row>
    <row r="166" spans="1:7" ht="19.5" hidden="1" customHeight="1">
      <c r="A166" s="44">
        <v>158</v>
      </c>
      <c r="B166" s="46" t="s">
        <v>420</v>
      </c>
      <c r="C166" s="47" t="s">
        <v>426</v>
      </c>
      <c r="D166" s="45">
        <v>0</v>
      </c>
      <c r="E166" s="9">
        <v>0</v>
      </c>
      <c r="F166" s="22">
        <f t="shared" si="4"/>
        <v>0</v>
      </c>
      <c r="G166" s="32" t="str">
        <f t="shared" si="5"/>
        <v/>
      </c>
    </row>
    <row r="167" spans="1:7" ht="19.5" hidden="1" customHeight="1">
      <c r="A167" s="44">
        <v>159</v>
      </c>
      <c r="B167" s="46" t="s">
        <v>422</v>
      </c>
      <c r="C167" s="47" t="s">
        <v>427</v>
      </c>
      <c r="D167" s="45">
        <v>0</v>
      </c>
      <c r="E167" s="9">
        <v>0</v>
      </c>
      <c r="F167" s="22">
        <f t="shared" si="4"/>
        <v>0</v>
      </c>
      <c r="G167" s="32" t="str">
        <f t="shared" si="5"/>
        <v/>
      </c>
    </row>
    <row r="168" spans="1:7" ht="19.5" hidden="1" customHeight="1">
      <c r="A168" s="44">
        <v>160</v>
      </c>
      <c r="B168" s="46" t="s">
        <v>424</v>
      </c>
      <c r="C168" s="47" t="s">
        <v>429</v>
      </c>
      <c r="D168" s="45">
        <v>0</v>
      </c>
      <c r="E168" s="9">
        <v>0</v>
      </c>
      <c r="F168" s="22">
        <f t="shared" si="4"/>
        <v>0</v>
      </c>
      <c r="G168" s="32" t="str">
        <f t="shared" si="5"/>
        <v/>
      </c>
    </row>
    <row r="169" spans="1:7" ht="19.5" customHeight="1">
      <c r="A169" s="44">
        <v>161</v>
      </c>
      <c r="B169" s="46" t="s">
        <v>250</v>
      </c>
      <c r="C169" s="47" t="s">
        <v>431</v>
      </c>
      <c r="D169" s="45">
        <v>250</v>
      </c>
      <c r="E169" s="9">
        <v>250</v>
      </c>
      <c r="F169" s="22">
        <f t="shared" si="4"/>
        <v>250</v>
      </c>
      <c r="G169" s="32">
        <f t="shared" si="5"/>
        <v>1</v>
      </c>
    </row>
    <row r="170" spans="1:7" ht="19.5" customHeight="1">
      <c r="A170" s="44">
        <v>162</v>
      </c>
      <c r="B170" s="46" t="s">
        <v>251</v>
      </c>
      <c r="C170" s="47" t="s">
        <v>433</v>
      </c>
      <c r="D170" s="45">
        <v>250</v>
      </c>
      <c r="E170" s="9">
        <v>250</v>
      </c>
      <c r="F170" s="22">
        <f t="shared" si="4"/>
        <v>250</v>
      </c>
      <c r="G170" s="32">
        <f t="shared" si="5"/>
        <v>1</v>
      </c>
    </row>
    <row r="171" spans="1:7" ht="19.5" hidden="1" customHeight="1">
      <c r="A171" s="44">
        <v>163</v>
      </c>
      <c r="B171" s="46" t="s">
        <v>428</v>
      </c>
      <c r="C171" s="47" t="s">
        <v>435</v>
      </c>
      <c r="D171" s="45">
        <v>0</v>
      </c>
      <c r="E171" s="9">
        <v>0</v>
      </c>
      <c r="F171" s="22">
        <f t="shared" si="4"/>
        <v>0</v>
      </c>
      <c r="G171" s="32" t="str">
        <f t="shared" si="5"/>
        <v/>
      </c>
    </row>
    <row r="172" spans="1:7" ht="19.5" hidden="1" customHeight="1">
      <c r="A172" s="44">
        <v>164</v>
      </c>
      <c r="B172" s="46" t="s">
        <v>430</v>
      </c>
      <c r="C172" s="47" t="s">
        <v>437</v>
      </c>
      <c r="D172" s="45">
        <v>0</v>
      </c>
      <c r="E172" s="9">
        <v>0</v>
      </c>
      <c r="F172" s="22">
        <f t="shared" si="4"/>
        <v>0</v>
      </c>
      <c r="G172" s="32" t="str">
        <f t="shared" si="5"/>
        <v/>
      </c>
    </row>
    <row r="173" spans="1:7" ht="19.5" hidden="1" customHeight="1">
      <c r="A173" s="44">
        <v>165</v>
      </c>
      <c r="B173" s="46" t="s">
        <v>432</v>
      </c>
      <c r="C173" s="47" t="s">
        <v>439</v>
      </c>
      <c r="D173" s="45">
        <v>0</v>
      </c>
      <c r="E173" s="9">
        <v>0</v>
      </c>
      <c r="F173" s="22">
        <f t="shared" si="4"/>
        <v>0</v>
      </c>
      <c r="G173" s="32" t="str">
        <f t="shared" si="5"/>
        <v/>
      </c>
    </row>
    <row r="174" spans="1:7" ht="19.5" hidden="1" customHeight="1">
      <c r="A174" s="44">
        <v>166</v>
      </c>
      <c r="B174" s="46" t="s">
        <v>434</v>
      </c>
      <c r="C174" s="47" t="s">
        <v>441</v>
      </c>
      <c r="D174" s="45">
        <v>0</v>
      </c>
      <c r="E174" s="9">
        <v>0</v>
      </c>
      <c r="F174" s="22">
        <f t="shared" si="4"/>
        <v>0</v>
      </c>
      <c r="G174" s="32" t="str">
        <f t="shared" si="5"/>
        <v/>
      </c>
    </row>
    <row r="175" spans="1:7" ht="19.5" hidden="1" customHeight="1">
      <c r="A175" s="44">
        <v>167</v>
      </c>
      <c r="B175" s="46" t="s">
        <v>436</v>
      </c>
      <c r="C175" s="47" t="s">
        <v>443</v>
      </c>
      <c r="D175" s="45">
        <v>0</v>
      </c>
      <c r="E175" s="9">
        <v>0</v>
      </c>
      <c r="F175" s="22">
        <f t="shared" si="4"/>
        <v>0</v>
      </c>
      <c r="G175" s="32" t="str">
        <f t="shared" si="5"/>
        <v/>
      </c>
    </row>
    <row r="176" spans="1:7" ht="19.5" hidden="1" customHeight="1">
      <c r="A176" s="44">
        <v>168</v>
      </c>
      <c r="B176" s="46" t="s">
        <v>438</v>
      </c>
      <c r="C176" s="47" t="s">
        <v>445</v>
      </c>
      <c r="D176" s="45">
        <v>0</v>
      </c>
      <c r="E176" s="9">
        <v>0</v>
      </c>
      <c r="F176" s="22">
        <f t="shared" si="4"/>
        <v>0</v>
      </c>
      <c r="G176" s="32" t="str">
        <f t="shared" si="5"/>
        <v/>
      </c>
    </row>
    <row r="177" spans="1:7" ht="19.5" hidden="1" customHeight="1">
      <c r="A177" s="44">
        <v>169</v>
      </c>
      <c r="B177" s="46" t="s">
        <v>440</v>
      </c>
      <c r="C177" s="47" t="s">
        <v>447</v>
      </c>
      <c r="D177" s="45">
        <v>0</v>
      </c>
      <c r="E177" s="9">
        <v>0</v>
      </c>
      <c r="F177" s="22">
        <f t="shared" si="4"/>
        <v>0</v>
      </c>
      <c r="G177" s="32" t="str">
        <f t="shared" si="5"/>
        <v/>
      </c>
    </row>
    <row r="178" spans="1:7" ht="19.5" hidden="1" customHeight="1">
      <c r="A178" s="44">
        <v>170</v>
      </c>
      <c r="B178" s="46" t="s">
        <v>442</v>
      </c>
      <c r="C178" s="47" t="s">
        <v>449</v>
      </c>
      <c r="D178" s="45">
        <v>0</v>
      </c>
      <c r="E178" s="9">
        <v>0</v>
      </c>
      <c r="F178" s="22">
        <f t="shared" si="4"/>
        <v>0</v>
      </c>
      <c r="G178" s="32" t="str">
        <f t="shared" si="5"/>
        <v/>
      </c>
    </row>
    <row r="179" spans="1:7" ht="19.5" hidden="1" customHeight="1">
      <c r="A179" s="44">
        <v>171</v>
      </c>
      <c r="B179" s="46" t="s">
        <v>444</v>
      </c>
      <c r="C179" s="47" t="s">
        <v>451</v>
      </c>
      <c r="D179" s="45">
        <v>0</v>
      </c>
      <c r="E179" s="9">
        <v>0</v>
      </c>
      <c r="F179" s="22">
        <f t="shared" si="4"/>
        <v>0</v>
      </c>
      <c r="G179" s="32" t="str">
        <f t="shared" si="5"/>
        <v/>
      </c>
    </row>
    <row r="180" spans="1:7" ht="19.5" hidden="1" customHeight="1">
      <c r="A180" s="44">
        <v>172</v>
      </c>
      <c r="B180" s="46" t="s">
        <v>446</v>
      </c>
      <c r="C180" s="47" t="s">
        <v>452</v>
      </c>
      <c r="D180" s="45">
        <v>0</v>
      </c>
      <c r="E180" s="9">
        <v>0</v>
      </c>
      <c r="F180" s="22">
        <f t="shared" si="4"/>
        <v>0</v>
      </c>
      <c r="G180" s="32" t="str">
        <f t="shared" si="5"/>
        <v/>
      </c>
    </row>
    <row r="181" spans="1:7" ht="19.5" hidden="1" customHeight="1">
      <c r="A181" s="44">
        <v>173</v>
      </c>
      <c r="B181" s="46" t="s">
        <v>448</v>
      </c>
      <c r="C181" s="47" t="s">
        <v>453</v>
      </c>
      <c r="D181" s="45">
        <v>0</v>
      </c>
      <c r="E181" s="9">
        <v>0</v>
      </c>
      <c r="F181" s="22">
        <f t="shared" si="4"/>
        <v>0</v>
      </c>
      <c r="G181" s="32" t="str">
        <f t="shared" si="5"/>
        <v/>
      </c>
    </row>
    <row r="182" spans="1:7" ht="19.5" hidden="1" customHeight="1">
      <c r="A182" s="44">
        <v>174</v>
      </c>
      <c r="B182" s="46" t="s">
        <v>450</v>
      </c>
      <c r="C182" s="47" t="s">
        <v>454</v>
      </c>
      <c r="D182" s="45">
        <v>0</v>
      </c>
      <c r="E182" s="9">
        <v>0</v>
      </c>
      <c r="F182" s="22">
        <f t="shared" si="4"/>
        <v>0</v>
      </c>
      <c r="G182" s="32" t="str">
        <f t="shared" si="5"/>
        <v/>
      </c>
    </row>
    <row r="183" spans="1:7" ht="19.5" hidden="1" customHeight="1">
      <c r="A183" s="44">
        <v>175</v>
      </c>
      <c r="B183" s="46" t="s">
        <v>242</v>
      </c>
      <c r="C183" s="47" t="s">
        <v>455</v>
      </c>
      <c r="D183" s="45">
        <v>0</v>
      </c>
      <c r="E183" s="9">
        <v>0</v>
      </c>
      <c r="F183" s="22">
        <f t="shared" si="4"/>
        <v>0</v>
      </c>
      <c r="G183" s="32" t="str">
        <f t="shared" si="5"/>
        <v/>
      </c>
    </row>
    <row r="184" spans="1:7" ht="19.5" hidden="1" customHeight="1">
      <c r="A184" s="44">
        <v>176</v>
      </c>
      <c r="B184" s="46" t="s">
        <v>241</v>
      </c>
      <c r="C184" s="47" t="s">
        <v>456</v>
      </c>
      <c r="D184" s="45">
        <v>0</v>
      </c>
      <c r="E184" s="9">
        <v>0</v>
      </c>
      <c r="F184" s="22">
        <f t="shared" si="4"/>
        <v>0</v>
      </c>
      <c r="G184" s="32" t="str">
        <f t="shared" si="5"/>
        <v/>
      </c>
    </row>
    <row r="185" spans="1:7" ht="19.5" hidden="1" customHeight="1">
      <c r="A185" s="44">
        <v>177</v>
      </c>
      <c r="B185" s="46" t="s">
        <v>243</v>
      </c>
      <c r="C185" s="47" t="s">
        <v>457</v>
      </c>
      <c r="D185" s="45">
        <v>0</v>
      </c>
      <c r="E185" s="9">
        <v>0</v>
      </c>
      <c r="F185" s="22">
        <f t="shared" si="4"/>
        <v>0</v>
      </c>
      <c r="G185" s="32" t="str">
        <f t="shared" si="5"/>
        <v/>
      </c>
    </row>
    <row r="186" spans="1:7" ht="19.5" customHeight="1">
      <c r="A186" s="44">
        <v>178</v>
      </c>
      <c r="B186" s="46" t="s">
        <v>148</v>
      </c>
      <c r="C186" s="47" t="s">
        <v>459</v>
      </c>
      <c r="D186" s="45">
        <v>500</v>
      </c>
      <c r="E186" s="9">
        <v>500</v>
      </c>
      <c r="F186" s="22">
        <f t="shared" si="4"/>
        <v>500</v>
      </c>
      <c r="G186" s="32">
        <f t="shared" si="5"/>
        <v>1</v>
      </c>
    </row>
    <row r="187" spans="1:7" ht="19.5" customHeight="1">
      <c r="A187" s="44">
        <v>179</v>
      </c>
      <c r="B187" s="46" t="s">
        <v>149</v>
      </c>
      <c r="C187" s="47" t="s">
        <v>461</v>
      </c>
      <c r="D187" s="45">
        <v>500</v>
      </c>
      <c r="E187" s="9">
        <v>500</v>
      </c>
      <c r="F187" s="22">
        <f t="shared" si="4"/>
        <v>500</v>
      </c>
      <c r="G187" s="32">
        <f t="shared" si="5"/>
        <v>1</v>
      </c>
    </row>
    <row r="188" spans="1:7" ht="19.5" customHeight="1">
      <c r="A188" s="44">
        <v>180</v>
      </c>
      <c r="B188" s="46" t="s">
        <v>147</v>
      </c>
      <c r="C188" s="47" t="s">
        <v>463</v>
      </c>
      <c r="D188" s="45">
        <v>500</v>
      </c>
      <c r="E188" s="9">
        <v>100</v>
      </c>
      <c r="F188" s="22">
        <f t="shared" si="4"/>
        <v>100</v>
      </c>
      <c r="G188" s="32">
        <f t="shared" si="5"/>
        <v>0.2</v>
      </c>
    </row>
    <row r="189" spans="1:7" ht="19.5" hidden="1" customHeight="1">
      <c r="A189" s="44">
        <v>181</v>
      </c>
      <c r="B189" s="46" t="s">
        <v>458</v>
      </c>
      <c r="C189" s="47" t="s">
        <v>464</v>
      </c>
      <c r="D189" s="45">
        <v>0</v>
      </c>
      <c r="E189" s="9">
        <v>0</v>
      </c>
      <c r="F189" s="22">
        <f t="shared" si="4"/>
        <v>0</v>
      </c>
      <c r="G189" s="32" t="str">
        <f t="shared" si="5"/>
        <v/>
      </c>
    </row>
    <row r="190" spans="1:7" ht="19.5" hidden="1" customHeight="1">
      <c r="A190" s="44">
        <v>182</v>
      </c>
      <c r="B190" s="46" t="s">
        <v>460</v>
      </c>
      <c r="C190" s="47" t="s">
        <v>465</v>
      </c>
      <c r="D190" s="45">
        <v>0</v>
      </c>
      <c r="E190" s="9">
        <v>0</v>
      </c>
      <c r="F190" s="22">
        <f t="shared" si="4"/>
        <v>0</v>
      </c>
      <c r="G190" s="32" t="str">
        <f t="shared" si="5"/>
        <v/>
      </c>
    </row>
    <row r="191" spans="1:7" ht="19.5" hidden="1" customHeight="1">
      <c r="A191" s="44">
        <v>183</v>
      </c>
      <c r="B191" s="46" t="s">
        <v>462</v>
      </c>
      <c r="C191" s="47" t="s">
        <v>467</v>
      </c>
      <c r="D191" s="45">
        <v>0</v>
      </c>
      <c r="E191" s="9">
        <v>0</v>
      </c>
      <c r="F191" s="22">
        <f t="shared" si="4"/>
        <v>0</v>
      </c>
      <c r="G191" s="32" t="str">
        <f t="shared" si="5"/>
        <v/>
      </c>
    </row>
    <row r="192" spans="1:7" ht="19.5" customHeight="1">
      <c r="A192" s="44">
        <v>184</v>
      </c>
      <c r="B192" s="46" t="s">
        <v>216</v>
      </c>
      <c r="C192" s="47" t="s">
        <v>468</v>
      </c>
      <c r="D192" s="45">
        <v>10</v>
      </c>
      <c r="E192" s="9">
        <v>10</v>
      </c>
      <c r="F192" s="22">
        <f t="shared" si="4"/>
        <v>10</v>
      </c>
      <c r="G192" s="32">
        <f t="shared" si="5"/>
        <v>1</v>
      </c>
    </row>
    <row r="193" spans="1:7" ht="19.5" customHeight="1">
      <c r="A193" s="44">
        <v>185</v>
      </c>
      <c r="B193" s="46" t="s">
        <v>220</v>
      </c>
      <c r="C193" s="47" t="s">
        <v>469</v>
      </c>
      <c r="D193" s="45">
        <v>10</v>
      </c>
      <c r="E193" s="9">
        <v>10</v>
      </c>
      <c r="F193" s="22">
        <f t="shared" si="4"/>
        <v>10</v>
      </c>
      <c r="G193" s="32">
        <f t="shared" si="5"/>
        <v>1</v>
      </c>
    </row>
    <row r="194" spans="1:7" ht="19.5" hidden="1" customHeight="1">
      <c r="A194" s="44">
        <v>186</v>
      </c>
      <c r="B194" s="46" t="s">
        <v>466</v>
      </c>
      <c r="C194" s="47" t="s">
        <v>470</v>
      </c>
      <c r="D194" s="45">
        <v>0</v>
      </c>
      <c r="E194" s="9">
        <v>0</v>
      </c>
      <c r="F194" s="22">
        <f t="shared" si="4"/>
        <v>0</v>
      </c>
      <c r="G194" s="32" t="str">
        <f t="shared" si="5"/>
        <v/>
      </c>
    </row>
    <row r="195" spans="1:7" ht="19.5" customHeight="1">
      <c r="A195" s="44">
        <v>187</v>
      </c>
      <c r="B195" s="46" t="s">
        <v>225</v>
      </c>
      <c r="C195" s="47" t="s">
        <v>471</v>
      </c>
      <c r="D195" s="45">
        <v>10</v>
      </c>
      <c r="E195" s="9">
        <v>10</v>
      </c>
      <c r="F195" s="22">
        <f t="shared" si="4"/>
        <v>10</v>
      </c>
      <c r="G195" s="32">
        <f t="shared" si="5"/>
        <v>1</v>
      </c>
    </row>
    <row r="196" spans="1:7" ht="19.5" customHeight="1">
      <c r="A196" s="44">
        <v>188</v>
      </c>
      <c r="B196" s="46" t="s">
        <v>66</v>
      </c>
      <c r="C196" s="47" t="s">
        <v>472</v>
      </c>
      <c r="D196" s="45">
        <v>25</v>
      </c>
      <c r="E196" s="9">
        <v>25</v>
      </c>
      <c r="F196" s="22">
        <f t="shared" si="4"/>
        <v>25</v>
      </c>
      <c r="G196" s="32">
        <f t="shared" si="5"/>
        <v>1</v>
      </c>
    </row>
    <row r="197" spans="1:7" ht="19.5" customHeight="1">
      <c r="A197" s="44">
        <v>189</v>
      </c>
      <c r="B197" s="46" t="s">
        <v>65</v>
      </c>
      <c r="C197" s="47" t="s">
        <v>473</v>
      </c>
      <c r="D197" s="45">
        <v>25</v>
      </c>
      <c r="E197" s="9">
        <v>25</v>
      </c>
      <c r="F197" s="22">
        <f t="shared" si="4"/>
        <v>25</v>
      </c>
      <c r="G197" s="32">
        <f t="shared" si="5"/>
        <v>1</v>
      </c>
    </row>
    <row r="198" spans="1:7" ht="19.5" customHeight="1">
      <c r="A198" s="44">
        <v>190</v>
      </c>
      <c r="B198" s="46" t="s">
        <v>67</v>
      </c>
      <c r="C198" s="47" t="s">
        <v>474</v>
      </c>
      <c r="D198" s="45">
        <v>25</v>
      </c>
      <c r="E198" s="9">
        <v>25</v>
      </c>
      <c r="F198" s="22">
        <f t="shared" si="4"/>
        <v>25</v>
      </c>
      <c r="G198" s="32">
        <f t="shared" si="5"/>
        <v>1</v>
      </c>
    </row>
    <row r="199" spans="1:7" ht="19.5" customHeight="1">
      <c r="A199" s="44">
        <v>191</v>
      </c>
      <c r="B199" s="46" t="s">
        <v>164</v>
      </c>
      <c r="C199" s="47" t="s">
        <v>475</v>
      </c>
      <c r="D199" s="45">
        <v>852</v>
      </c>
      <c r="E199" s="9">
        <v>652</v>
      </c>
      <c r="F199" s="22">
        <f t="shared" si="4"/>
        <v>652</v>
      </c>
      <c r="G199" s="32">
        <f t="shared" si="5"/>
        <v>0.76525821596244137</v>
      </c>
    </row>
    <row r="200" spans="1:7" ht="19.5" customHeight="1">
      <c r="A200" s="44">
        <v>192</v>
      </c>
      <c r="B200" s="46" t="s">
        <v>165</v>
      </c>
      <c r="C200" s="47" t="s">
        <v>476</v>
      </c>
      <c r="D200" s="45">
        <v>852</v>
      </c>
      <c r="E200" s="9">
        <v>652</v>
      </c>
      <c r="F200" s="22">
        <f t="shared" si="4"/>
        <v>652</v>
      </c>
      <c r="G200" s="32">
        <f t="shared" si="5"/>
        <v>0.76525821596244137</v>
      </c>
    </row>
    <row r="201" spans="1:7" ht="19.5" customHeight="1">
      <c r="A201" s="44">
        <v>193</v>
      </c>
      <c r="B201" s="46" t="s">
        <v>163</v>
      </c>
      <c r="C201" s="47" t="s">
        <v>477</v>
      </c>
      <c r="D201" s="45">
        <v>852</v>
      </c>
      <c r="E201" s="9">
        <v>652</v>
      </c>
      <c r="F201" s="22">
        <f t="shared" si="4"/>
        <v>652</v>
      </c>
      <c r="G201" s="32">
        <f t="shared" si="5"/>
        <v>0.76525821596244137</v>
      </c>
    </row>
    <row r="202" spans="1:7" ht="19.5" hidden="1" customHeight="1">
      <c r="A202" s="44">
        <v>194</v>
      </c>
      <c r="B202" s="46" t="s">
        <v>161</v>
      </c>
      <c r="C202" s="47" t="s">
        <v>479</v>
      </c>
      <c r="D202" s="45">
        <v>0</v>
      </c>
      <c r="E202" s="9">
        <v>0</v>
      </c>
      <c r="F202" s="22">
        <f t="shared" si="4"/>
        <v>0</v>
      </c>
      <c r="G202" s="32" t="str">
        <f t="shared" si="5"/>
        <v/>
      </c>
    </row>
    <row r="203" spans="1:7" ht="19.5" hidden="1" customHeight="1">
      <c r="A203" s="44">
        <v>195</v>
      </c>
      <c r="B203" s="46" t="s">
        <v>162</v>
      </c>
      <c r="C203" s="47" t="s">
        <v>481</v>
      </c>
      <c r="D203" s="45">
        <v>0</v>
      </c>
      <c r="E203" s="9">
        <v>0</v>
      </c>
      <c r="F203" s="22">
        <f t="shared" si="4"/>
        <v>0</v>
      </c>
      <c r="G203" s="32" t="str">
        <f t="shared" si="5"/>
        <v/>
      </c>
    </row>
    <row r="204" spans="1:7" ht="19.5" hidden="1" customHeight="1">
      <c r="A204" s="44">
        <v>196</v>
      </c>
      <c r="B204" s="46" t="s">
        <v>160</v>
      </c>
      <c r="C204" s="47" t="s">
        <v>483</v>
      </c>
      <c r="D204" s="45">
        <v>0</v>
      </c>
      <c r="E204" s="9">
        <v>0</v>
      </c>
      <c r="F204" s="22">
        <f t="shared" si="4"/>
        <v>0</v>
      </c>
      <c r="G204" s="32" t="str">
        <f t="shared" si="5"/>
        <v/>
      </c>
    </row>
    <row r="205" spans="1:7" ht="19.5" hidden="1" customHeight="1">
      <c r="A205" s="44">
        <v>197</v>
      </c>
      <c r="B205" s="46" t="s">
        <v>478</v>
      </c>
      <c r="C205" s="47" t="s">
        <v>484</v>
      </c>
      <c r="D205" s="45">
        <v>0</v>
      </c>
      <c r="E205" s="9">
        <v>0</v>
      </c>
      <c r="F205" s="22">
        <f t="shared" si="4"/>
        <v>0</v>
      </c>
      <c r="G205" s="32" t="str">
        <f t="shared" si="5"/>
        <v/>
      </c>
    </row>
    <row r="206" spans="1:7" ht="19.5" hidden="1" customHeight="1">
      <c r="A206" s="44">
        <v>198</v>
      </c>
      <c r="B206" s="46" t="s">
        <v>480</v>
      </c>
      <c r="C206" s="47" t="s">
        <v>485</v>
      </c>
      <c r="D206" s="45">
        <v>0</v>
      </c>
      <c r="E206" s="9">
        <v>0</v>
      </c>
      <c r="F206" s="22">
        <f t="shared" si="4"/>
        <v>0</v>
      </c>
      <c r="G206" s="32" t="str">
        <f t="shared" si="5"/>
        <v/>
      </c>
    </row>
    <row r="207" spans="1:7" ht="19.5" hidden="1" customHeight="1">
      <c r="A207" s="44">
        <v>199</v>
      </c>
      <c r="B207" s="46" t="s">
        <v>482</v>
      </c>
      <c r="C207" s="47" t="s">
        <v>270</v>
      </c>
      <c r="D207" s="45">
        <v>0</v>
      </c>
      <c r="E207" s="9">
        <v>0</v>
      </c>
      <c r="F207" s="22">
        <f t="shared" si="4"/>
        <v>0</v>
      </c>
      <c r="G207" s="32" t="str">
        <f t="shared" si="5"/>
        <v/>
      </c>
    </row>
    <row r="208" spans="1:7" ht="19.5" customHeight="1">
      <c r="A208" s="44">
        <v>200</v>
      </c>
      <c r="B208" s="46" t="s">
        <v>215</v>
      </c>
      <c r="C208" s="47" t="s">
        <v>486</v>
      </c>
      <c r="D208" s="45">
        <v>250</v>
      </c>
      <c r="E208" s="9">
        <v>220</v>
      </c>
      <c r="F208" s="22">
        <f t="shared" si="4"/>
        <v>220</v>
      </c>
      <c r="G208" s="32">
        <f t="shared" si="5"/>
        <v>0.88</v>
      </c>
    </row>
    <row r="209" spans="1:7" ht="19.5" customHeight="1">
      <c r="A209" s="44">
        <v>201</v>
      </c>
      <c r="B209" s="46" t="s">
        <v>219</v>
      </c>
      <c r="C209" s="47" t="s">
        <v>487</v>
      </c>
      <c r="D209" s="45">
        <v>250</v>
      </c>
      <c r="E209" s="9">
        <v>220</v>
      </c>
      <c r="F209" s="22">
        <f t="shared" si="4"/>
        <v>220</v>
      </c>
      <c r="G209" s="32">
        <f t="shared" si="5"/>
        <v>0.88</v>
      </c>
    </row>
    <row r="210" spans="1:7" ht="19.5" customHeight="1">
      <c r="A210" s="44">
        <v>202</v>
      </c>
      <c r="B210" s="46" t="s">
        <v>224</v>
      </c>
      <c r="C210" s="47" t="s">
        <v>488</v>
      </c>
      <c r="D210" s="45">
        <v>250</v>
      </c>
      <c r="E210" s="9">
        <v>220</v>
      </c>
      <c r="F210" s="22">
        <f t="shared" si="4"/>
        <v>220</v>
      </c>
      <c r="G210" s="32">
        <f t="shared" si="5"/>
        <v>0.88</v>
      </c>
    </row>
    <row r="211" spans="1:7" ht="19.5" customHeight="1">
      <c r="A211" s="44">
        <v>203</v>
      </c>
      <c r="B211" s="46" t="s">
        <v>154</v>
      </c>
      <c r="C211" s="47" t="s">
        <v>489</v>
      </c>
      <c r="D211" s="45">
        <v>250</v>
      </c>
      <c r="E211" s="9">
        <v>250</v>
      </c>
      <c r="F211" s="22">
        <f t="shared" si="4"/>
        <v>250</v>
      </c>
      <c r="G211" s="32">
        <f t="shared" si="5"/>
        <v>1</v>
      </c>
    </row>
    <row r="212" spans="1:7" ht="19.5" customHeight="1">
      <c r="A212" s="44">
        <v>204</v>
      </c>
      <c r="B212" s="46" t="s">
        <v>155</v>
      </c>
      <c r="C212" s="47" t="s">
        <v>490</v>
      </c>
      <c r="D212" s="45">
        <v>250</v>
      </c>
      <c r="E212" s="9">
        <v>250</v>
      </c>
      <c r="F212" s="22">
        <f t="shared" si="4"/>
        <v>250</v>
      </c>
      <c r="G212" s="32">
        <f t="shared" si="5"/>
        <v>1</v>
      </c>
    </row>
    <row r="213" spans="1:7" ht="19.5" customHeight="1">
      <c r="A213" s="44">
        <v>205</v>
      </c>
      <c r="B213" s="46" t="s">
        <v>153</v>
      </c>
      <c r="C213" s="47" t="s">
        <v>491</v>
      </c>
      <c r="D213" s="45">
        <v>250</v>
      </c>
      <c r="E213" s="9">
        <v>250</v>
      </c>
      <c r="F213" s="22">
        <f t="shared" si="4"/>
        <v>250</v>
      </c>
      <c r="G213" s="32">
        <f t="shared" si="5"/>
        <v>1</v>
      </c>
    </row>
    <row r="214" spans="1:7" ht="19.5" hidden="1" customHeight="1">
      <c r="A214" s="44">
        <v>206</v>
      </c>
      <c r="B214" s="46" t="s">
        <v>167</v>
      </c>
      <c r="C214" s="47" t="s">
        <v>493</v>
      </c>
      <c r="D214" s="45">
        <v>0</v>
      </c>
      <c r="E214" s="9">
        <v>0</v>
      </c>
      <c r="F214" s="22">
        <f t="shared" si="4"/>
        <v>0</v>
      </c>
      <c r="G214" s="32" t="str">
        <f t="shared" si="5"/>
        <v/>
      </c>
    </row>
    <row r="215" spans="1:7" ht="19.5" hidden="1" customHeight="1">
      <c r="A215" s="44">
        <v>207</v>
      </c>
      <c r="B215" s="46" t="s">
        <v>168</v>
      </c>
      <c r="C215" s="47" t="s">
        <v>495</v>
      </c>
      <c r="D215" s="45">
        <v>0</v>
      </c>
      <c r="E215" s="9">
        <v>0</v>
      </c>
      <c r="F215" s="22">
        <f t="shared" si="4"/>
        <v>0</v>
      </c>
      <c r="G215" s="32" t="str">
        <f t="shared" si="5"/>
        <v/>
      </c>
    </row>
    <row r="216" spans="1:7" ht="19.5" hidden="1" customHeight="1">
      <c r="A216" s="44">
        <v>208</v>
      </c>
      <c r="B216" s="46" t="s">
        <v>166</v>
      </c>
      <c r="C216" s="47" t="s">
        <v>497</v>
      </c>
      <c r="D216" s="45">
        <v>0</v>
      </c>
      <c r="E216" s="9">
        <v>0</v>
      </c>
      <c r="F216" s="22">
        <f t="shared" ref="F216:F235" si="6">IF(E216&gt;D216,D216,E216)</f>
        <v>0</v>
      </c>
      <c r="G216" s="32" t="str">
        <f t="shared" ref="G216:G235" si="7">IFERROR(F216/D216,"")</f>
        <v/>
      </c>
    </row>
    <row r="217" spans="1:7" ht="19.5" hidden="1" customHeight="1">
      <c r="A217" s="44">
        <v>209</v>
      </c>
      <c r="B217" s="46" t="s">
        <v>492</v>
      </c>
      <c r="C217" s="47" t="s">
        <v>499</v>
      </c>
      <c r="D217" s="45">
        <v>0</v>
      </c>
      <c r="E217" s="9">
        <v>0</v>
      </c>
      <c r="F217" s="22">
        <f t="shared" si="6"/>
        <v>0</v>
      </c>
      <c r="G217" s="32" t="str">
        <f t="shared" si="7"/>
        <v/>
      </c>
    </row>
    <row r="218" spans="1:7" ht="19.5" hidden="1" customHeight="1">
      <c r="A218" s="44">
        <v>210</v>
      </c>
      <c r="B218" s="46" t="s">
        <v>494</v>
      </c>
      <c r="C218" s="47" t="s">
        <v>501</v>
      </c>
      <c r="D218" s="45">
        <v>0</v>
      </c>
      <c r="E218" s="9">
        <v>0</v>
      </c>
      <c r="F218" s="22">
        <f t="shared" si="6"/>
        <v>0</v>
      </c>
      <c r="G218" s="32" t="str">
        <f t="shared" si="7"/>
        <v/>
      </c>
    </row>
    <row r="219" spans="1:7" ht="19.5" hidden="1" customHeight="1">
      <c r="A219" s="44">
        <v>211</v>
      </c>
      <c r="B219" s="46" t="s">
        <v>496</v>
      </c>
      <c r="C219" s="47" t="s">
        <v>503</v>
      </c>
      <c r="D219" s="45">
        <v>0</v>
      </c>
      <c r="E219" s="9">
        <v>0</v>
      </c>
      <c r="F219" s="22">
        <f t="shared" si="6"/>
        <v>0</v>
      </c>
      <c r="G219" s="32" t="str">
        <f t="shared" si="7"/>
        <v/>
      </c>
    </row>
    <row r="220" spans="1:7" ht="19.5" hidden="1" customHeight="1">
      <c r="A220" s="44">
        <v>212</v>
      </c>
      <c r="B220" s="46" t="s">
        <v>498</v>
      </c>
      <c r="C220" s="47" t="s">
        <v>504</v>
      </c>
      <c r="D220" s="45">
        <v>0</v>
      </c>
      <c r="E220" s="9">
        <v>0</v>
      </c>
      <c r="F220" s="22">
        <f t="shared" si="6"/>
        <v>0</v>
      </c>
      <c r="G220" s="32" t="str">
        <f t="shared" si="7"/>
        <v/>
      </c>
    </row>
    <row r="221" spans="1:7" ht="19.5" hidden="1" customHeight="1">
      <c r="A221" s="44">
        <v>213</v>
      </c>
      <c r="B221" s="46" t="s">
        <v>500</v>
      </c>
      <c r="C221" s="47" t="s">
        <v>505</v>
      </c>
      <c r="D221" s="45">
        <v>0</v>
      </c>
      <c r="E221" s="9">
        <v>0</v>
      </c>
      <c r="F221" s="22">
        <f t="shared" si="6"/>
        <v>0</v>
      </c>
      <c r="G221" s="32" t="str">
        <f t="shared" si="7"/>
        <v/>
      </c>
    </row>
    <row r="222" spans="1:7" ht="19.5" hidden="1" customHeight="1">
      <c r="A222" s="44">
        <v>214</v>
      </c>
      <c r="B222" s="46" t="s">
        <v>502</v>
      </c>
      <c r="C222" s="47" t="s">
        <v>56</v>
      </c>
      <c r="D222" s="45">
        <v>0</v>
      </c>
      <c r="E222" s="9">
        <v>0</v>
      </c>
      <c r="F222" s="22">
        <f t="shared" si="6"/>
        <v>0</v>
      </c>
      <c r="G222" s="32" t="str">
        <f t="shared" si="7"/>
        <v/>
      </c>
    </row>
    <row r="223" spans="1:7" ht="19.5" customHeight="1">
      <c r="A223" s="44">
        <v>215</v>
      </c>
      <c r="B223" s="46" t="s">
        <v>151</v>
      </c>
      <c r="C223" s="47" t="s">
        <v>507</v>
      </c>
      <c r="D223" s="45">
        <v>150</v>
      </c>
      <c r="E223" s="9">
        <v>150</v>
      </c>
      <c r="F223" s="22">
        <f t="shared" si="6"/>
        <v>150</v>
      </c>
      <c r="G223" s="32">
        <f t="shared" si="7"/>
        <v>1</v>
      </c>
    </row>
    <row r="224" spans="1:7" ht="19.5" customHeight="1">
      <c r="A224" s="44">
        <v>216</v>
      </c>
      <c r="B224" s="46" t="s">
        <v>152</v>
      </c>
      <c r="C224" s="47" t="s">
        <v>509</v>
      </c>
      <c r="D224" s="45">
        <v>150</v>
      </c>
      <c r="E224" s="9">
        <v>150</v>
      </c>
      <c r="F224" s="22">
        <f t="shared" si="6"/>
        <v>150</v>
      </c>
      <c r="G224" s="32">
        <f t="shared" si="7"/>
        <v>1</v>
      </c>
    </row>
    <row r="225" spans="1:7" ht="19.5" customHeight="1">
      <c r="A225" s="44">
        <v>217</v>
      </c>
      <c r="B225" s="46" t="s">
        <v>150</v>
      </c>
      <c r="C225" s="47" t="s">
        <v>511</v>
      </c>
      <c r="D225" s="45">
        <v>150</v>
      </c>
      <c r="E225" s="9">
        <v>150</v>
      </c>
      <c r="F225" s="22">
        <f t="shared" si="6"/>
        <v>150</v>
      </c>
      <c r="G225" s="32">
        <f t="shared" si="7"/>
        <v>1</v>
      </c>
    </row>
    <row r="226" spans="1:7" ht="19.5" hidden="1" customHeight="1">
      <c r="A226" s="44">
        <v>218</v>
      </c>
      <c r="B226" s="46" t="s">
        <v>506</v>
      </c>
      <c r="C226" s="47" t="s">
        <v>513</v>
      </c>
      <c r="D226" s="45">
        <v>0</v>
      </c>
      <c r="E226" s="9">
        <v>0</v>
      </c>
      <c r="F226" s="22">
        <f t="shared" si="6"/>
        <v>0</v>
      </c>
      <c r="G226" s="32" t="str">
        <f t="shared" si="7"/>
        <v/>
      </c>
    </row>
    <row r="227" spans="1:7" ht="19.5" hidden="1" customHeight="1">
      <c r="A227" s="44">
        <v>219</v>
      </c>
      <c r="B227" s="46" t="s">
        <v>508</v>
      </c>
      <c r="C227" s="47" t="s">
        <v>515</v>
      </c>
      <c r="D227" s="45">
        <v>0</v>
      </c>
      <c r="E227" s="9">
        <v>0</v>
      </c>
      <c r="F227" s="22">
        <f t="shared" si="6"/>
        <v>0</v>
      </c>
      <c r="G227" s="32" t="str">
        <f t="shared" si="7"/>
        <v/>
      </c>
    </row>
    <row r="228" spans="1:7" ht="19.5" hidden="1" customHeight="1">
      <c r="A228" s="44">
        <v>220</v>
      </c>
      <c r="B228" s="46" t="s">
        <v>510</v>
      </c>
      <c r="C228" s="47" t="s">
        <v>517</v>
      </c>
      <c r="D228" s="45">
        <v>0</v>
      </c>
      <c r="E228" s="9">
        <v>0</v>
      </c>
      <c r="F228" s="22">
        <f t="shared" si="6"/>
        <v>0</v>
      </c>
      <c r="G228" s="32" t="str">
        <f t="shared" si="7"/>
        <v/>
      </c>
    </row>
    <row r="229" spans="1:7" ht="19.5" hidden="1" customHeight="1">
      <c r="A229" s="44">
        <v>221</v>
      </c>
      <c r="B229" s="46" t="s">
        <v>512</v>
      </c>
      <c r="C229" s="47" t="s">
        <v>519</v>
      </c>
      <c r="D229" s="45">
        <v>0</v>
      </c>
      <c r="E229" s="9">
        <v>0</v>
      </c>
      <c r="F229" s="22">
        <f t="shared" si="6"/>
        <v>0</v>
      </c>
      <c r="G229" s="32" t="str">
        <f t="shared" si="7"/>
        <v/>
      </c>
    </row>
    <row r="230" spans="1:7" ht="19.5" hidden="1" customHeight="1">
      <c r="A230" s="44">
        <v>222</v>
      </c>
      <c r="B230" s="46" t="s">
        <v>514</v>
      </c>
      <c r="C230" s="47" t="s">
        <v>521</v>
      </c>
      <c r="D230" s="45">
        <v>0</v>
      </c>
      <c r="E230" s="9">
        <v>0</v>
      </c>
      <c r="F230" s="22">
        <f t="shared" si="6"/>
        <v>0</v>
      </c>
      <c r="G230" s="32" t="str">
        <f t="shared" si="7"/>
        <v/>
      </c>
    </row>
    <row r="231" spans="1:7" ht="19.5" hidden="1" customHeight="1">
      <c r="A231" s="44">
        <v>223</v>
      </c>
      <c r="B231" s="46" t="s">
        <v>516</v>
      </c>
      <c r="C231" s="47" t="s">
        <v>523</v>
      </c>
      <c r="D231" s="45">
        <v>0</v>
      </c>
      <c r="E231" s="9">
        <v>0</v>
      </c>
      <c r="F231" s="22">
        <f t="shared" si="6"/>
        <v>0</v>
      </c>
      <c r="G231" s="32" t="str">
        <f t="shared" si="7"/>
        <v/>
      </c>
    </row>
    <row r="232" spans="1:7" ht="19.5" hidden="1" customHeight="1">
      <c r="A232" s="44">
        <v>224</v>
      </c>
      <c r="B232" s="46" t="s">
        <v>518</v>
      </c>
      <c r="C232" s="47" t="s">
        <v>525</v>
      </c>
      <c r="D232" s="45">
        <v>0</v>
      </c>
      <c r="E232" s="9">
        <v>0</v>
      </c>
      <c r="F232" s="22">
        <f t="shared" si="6"/>
        <v>0</v>
      </c>
      <c r="G232" s="32" t="str">
        <f t="shared" si="7"/>
        <v/>
      </c>
    </row>
    <row r="233" spans="1:7" ht="19.5" hidden="1" customHeight="1">
      <c r="A233" s="44">
        <v>225</v>
      </c>
      <c r="B233" s="46" t="s">
        <v>520</v>
      </c>
      <c r="C233" s="47" t="s">
        <v>527</v>
      </c>
      <c r="D233" s="45">
        <v>0</v>
      </c>
      <c r="E233" s="9">
        <v>0</v>
      </c>
      <c r="F233" s="22">
        <f t="shared" si="6"/>
        <v>0</v>
      </c>
      <c r="G233" s="32" t="str">
        <f t="shared" si="7"/>
        <v/>
      </c>
    </row>
    <row r="234" spans="1:7" ht="19.5" hidden="1" customHeight="1">
      <c r="A234" s="44">
        <v>226</v>
      </c>
      <c r="B234" s="46" t="s">
        <v>522</v>
      </c>
      <c r="C234" s="47" t="s">
        <v>528</v>
      </c>
      <c r="D234" s="45">
        <v>0</v>
      </c>
      <c r="E234" s="9">
        <v>0</v>
      </c>
      <c r="F234" s="22">
        <f t="shared" si="6"/>
        <v>0</v>
      </c>
      <c r="G234" s="32" t="str">
        <f t="shared" si="7"/>
        <v/>
      </c>
    </row>
    <row r="235" spans="1:7" ht="19.5" hidden="1" customHeight="1">
      <c r="A235" s="44">
        <v>227</v>
      </c>
      <c r="B235" s="46" t="s">
        <v>524</v>
      </c>
      <c r="C235" s="47" t="s">
        <v>529</v>
      </c>
      <c r="D235" s="45">
        <v>0</v>
      </c>
      <c r="E235" s="9">
        <v>0</v>
      </c>
      <c r="F235" s="22">
        <f t="shared" si="6"/>
        <v>0</v>
      </c>
      <c r="G235" s="32" t="str">
        <f t="shared" si="7"/>
        <v/>
      </c>
    </row>
    <row r="236" spans="1:7" ht="19.5" hidden="1" customHeight="1">
      <c r="A236" s="44">
        <v>228</v>
      </c>
      <c r="B236" s="46" t="s">
        <v>526</v>
      </c>
      <c r="C236" s="47" t="s">
        <v>530</v>
      </c>
      <c r="D236" s="45">
        <v>0</v>
      </c>
      <c r="E236" s="9">
        <v>0</v>
      </c>
      <c r="F236" s="22">
        <f>IF(E236&gt;D236,D236,E236)</f>
        <v>0</v>
      </c>
      <c r="G236" s="32" t="str">
        <f>IFERROR(F236/D236,"")</f>
        <v/>
      </c>
    </row>
    <row r="237" spans="1:7" ht="20.100000000000001" hidden="1" customHeight="1">
      <c r="A237" s="44"/>
      <c r="B237" s="46"/>
      <c r="C237" s="47"/>
      <c r="D237" s="45">
        <v>0</v>
      </c>
      <c r="E237" s="9"/>
      <c r="F237" s="22">
        <f t="shared" ref="F237:F245" si="8">IF(E237&gt;D237,D237,E237)</f>
        <v>0</v>
      </c>
      <c r="G237" s="32" t="str">
        <f t="shared" ref="G237:G244" si="9">IFERROR(F237/D237,"")</f>
        <v/>
      </c>
    </row>
    <row r="238" spans="1:7" ht="20.100000000000001" hidden="1" customHeight="1">
      <c r="A238" s="44"/>
      <c r="B238" s="46"/>
      <c r="C238" s="47"/>
      <c r="D238" s="45">
        <v>0</v>
      </c>
      <c r="E238" s="9"/>
      <c r="F238" s="22">
        <f t="shared" si="8"/>
        <v>0</v>
      </c>
      <c r="G238" s="32" t="str">
        <f t="shared" si="9"/>
        <v/>
      </c>
    </row>
    <row r="239" spans="1:7" ht="20.100000000000001" hidden="1" customHeight="1">
      <c r="A239" s="44"/>
      <c r="B239" s="46"/>
      <c r="C239" s="47"/>
      <c r="D239" s="45">
        <v>0</v>
      </c>
      <c r="E239" s="9"/>
      <c r="F239" s="22">
        <f t="shared" si="8"/>
        <v>0</v>
      </c>
      <c r="G239" s="32" t="str">
        <f t="shared" si="9"/>
        <v/>
      </c>
    </row>
    <row r="240" spans="1:7" ht="20.100000000000001" hidden="1" customHeight="1">
      <c r="A240" s="44"/>
      <c r="B240" s="46"/>
      <c r="C240" s="47"/>
      <c r="D240" s="45">
        <v>0</v>
      </c>
      <c r="E240" s="9"/>
      <c r="F240" s="22">
        <f t="shared" si="8"/>
        <v>0</v>
      </c>
      <c r="G240" s="32" t="str">
        <f t="shared" si="9"/>
        <v/>
      </c>
    </row>
    <row r="241" spans="1:7" ht="20.100000000000001" hidden="1" customHeight="1">
      <c r="A241" s="44"/>
      <c r="B241" s="46"/>
      <c r="C241" s="47"/>
      <c r="D241" s="45">
        <v>0</v>
      </c>
      <c r="E241" s="9"/>
      <c r="F241" s="22">
        <f t="shared" si="8"/>
        <v>0</v>
      </c>
      <c r="G241" s="32" t="str">
        <f t="shared" si="9"/>
        <v/>
      </c>
    </row>
    <row r="242" spans="1:7" ht="20.100000000000001" hidden="1" customHeight="1">
      <c r="A242" s="44"/>
      <c r="B242" s="46"/>
      <c r="C242" s="47"/>
      <c r="D242" s="45">
        <v>0</v>
      </c>
      <c r="E242" s="9"/>
      <c r="F242" s="22">
        <f t="shared" si="8"/>
        <v>0</v>
      </c>
      <c r="G242" s="32" t="str">
        <f t="shared" si="9"/>
        <v/>
      </c>
    </row>
    <row r="243" spans="1:7" ht="20.100000000000001" hidden="1" customHeight="1">
      <c r="A243" s="44"/>
      <c r="B243" s="46"/>
      <c r="C243" s="47"/>
      <c r="D243" s="45">
        <v>0</v>
      </c>
      <c r="E243" s="9"/>
      <c r="F243" s="22">
        <f t="shared" si="8"/>
        <v>0</v>
      </c>
      <c r="G243" s="32" t="str">
        <f t="shared" si="9"/>
        <v/>
      </c>
    </row>
    <row r="244" spans="1:7" ht="20.100000000000001" hidden="1" customHeight="1">
      <c r="A244" s="44"/>
      <c r="B244" s="46"/>
      <c r="C244" s="47"/>
      <c r="D244" s="45">
        <v>0</v>
      </c>
      <c r="E244" s="9"/>
      <c r="F244" s="22">
        <f t="shared" si="8"/>
        <v>0</v>
      </c>
      <c r="G244" s="32" t="str">
        <f t="shared" si="9"/>
        <v/>
      </c>
    </row>
    <row r="245" spans="1:7" ht="20.100000000000001" hidden="1" customHeight="1">
      <c r="A245" s="44"/>
      <c r="B245" s="46"/>
      <c r="C245" s="47"/>
      <c r="D245" s="45">
        <v>0</v>
      </c>
      <c r="E245" s="9"/>
      <c r="F245" s="22">
        <f t="shared" si="8"/>
        <v>0</v>
      </c>
      <c r="G245" s="32" t="str">
        <f>IFERROR(F245/D245,"")</f>
        <v/>
      </c>
    </row>
    <row r="246" spans="1:7" ht="20.100000000000001" hidden="1" customHeight="1">
      <c r="A246" s="44"/>
      <c r="B246" s="46"/>
      <c r="C246" s="47"/>
      <c r="D246" s="45">
        <v>0</v>
      </c>
      <c r="E246" s="9"/>
      <c r="F246" s="22">
        <f>IF(E246&gt;D246,D246,E246)</f>
        <v>0</v>
      </c>
      <c r="G246" s="32" t="str">
        <f>IFERROR(F246/D246,"")</f>
        <v/>
      </c>
    </row>
    <row r="247" spans="1:7" ht="20.100000000000001" hidden="1" customHeight="1">
      <c r="A247" s="44"/>
      <c r="B247" s="46"/>
      <c r="C247" s="47"/>
      <c r="D247" s="45">
        <v>0</v>
      </c>
      <c r="E247" s="9"/>
      <c r="F247" s="22">
        <f>IF(E247&gt;D247,D247,E247)</f>
        <v>0</v>
      </c>
      <c r="G247" s="32" t="str">
        <f>IFERROR(F247/D247,"")</f>
        <v/>
      </c>
    </row>
    <row r="248" spans="1:7" ht="20.100000000000001" hidden="1" customHeight="1">
      <c r="A248" s="44"/>
      <c r="B248" s="46"/>
      <c r="C248" s="47"/>
      <c r="D248" s="45">
        <v>0</v>
      </c>
      <c r="E248" s="9"/>
      <c r="F248" s="22">
        <f>IF(E248&gt;D248,D248,E248)</f>
        <v>0</v>
      </c>
      <c r="G248" s="32" t="str">
        <f>IFERROR(F248/D248,"")</f>
        <v/>
      </c>
    </row>
    <row r="249" spans="1:7" ht="20.100000000000001" customHeight="1">
      <c r="A249" s="60" t="s">
        <v>6</v>
      </c>
      <c r="B249" s="60"/>
      <c r="C249" s="60"/>
      <c r="D249" s="24">
        <f>SUM(D9:D248)</f>
        <v>26694</v>
      </c>
      <c r="E249" s="24"/>
      <c r="F249" s="24">
        <f>SUM(F9:F248)</f>
        <v>24424</v>
      </c>
      <c r="G249" s="24"/>
    </row>
    <row r="250" spans="1:7" ht="20.100000000000001" customHeight="1">
      <c r="A250" s="61" t="s">
        <v>39</v>
      </c>
      <c r="B250" s="61"/>
      <c r="C250" s="61"/>
      <c r="D250" s="54">
        <f>F249/D249</f>
        <v>0.91496216378212336</v>
      </c>
      <c r="E250" s="54"/>
      <c r="F250" s="54"/>
      <c r="G250" s="25"/>
    </row>
    <row r="251" spans="1:7" ht="53.25" customHeight="1">
      <c r="A251" s="53" t="s">
        <v>38</v>
      </c>
      <c r="B251" s="53"/>
      <c r="C251" s="53"/>
      <c r="D251" s="53" t="str">
        <f>IF(D250&lt;50%,B258,IF(D250&lt;70%,B257,IF(D250&lt;80%,B256,IF(D250&lt;90%,B255,B254))))</f>
        <v>A</v>
      </c>
      <c r="E251" s="53"/>
      <c r="F251" s="53"/>
      <c r="G251" s="26"/>
    </row>
    <row r="252" spans="1:7" ht="20.100000000000001" customHeight="1">
      <c r="E252" s="2"/>
      <c r="F252" s="2"/>
    </row>
    <row r="253" spans="1:7" ht="20.100000000000001" customHeight="1">
      <c r="B253" s="23" t="s">
        <v>37</v>
      </c>
    </row>
    <row r="254" spans="1:7" ht="20.100000000000001" customHeight="1">
      <c r="B254" s="11" t="s">
        <v>9</v>
      </c>
      <c r="C254" s="12" t="s">
        <v>10</v>
      </c>
    </row>
    <row r="255" spans="1:7" ht="20.100000000000001" customHeight="1">
      <c r="B255" s="11" t="s">
        <v>11</v>
      </c>
      <c r="C255" s="12" t="s">
        <v>12</v>
      </c>
    </row>
    <row r="256" spans="1:7" ht="20.100000000000001" customHeight="1">
      <c r="B256" s="11" t="s">
        <v>13</v>
      </c>
      <c r="C256" s="12" t="s">
        <v>14</v>
      </c>
    </row>
    <row r="257" spans="1:7" ht="20.100000000000001" customHeight="1">
      <c r="B257" s="11" t="s">
        <v>15</v>
      </c>
      <c r="C257" s="12" t="s">
        <v>16</v>
      </c>
    </row>
    <row r="258" spans="1:7" ht="20.100000000000001" customHeight="1">
      <c r="B258" s="11" t="s">
        <v>17</v>
      </c>
      <c r="C258" s="12" t="s">
        <v>18</v>
      </c>
    </row>
    <row r="260" spans="1:7" ht="20.100000000000001" customHeight="1">
      <c r="A260" s="41"/>
      <c r="B260" s="68" t="s">
        <v>532</v>
      </c>
      <c r="C260" s="68"/>
      <c r="D260" s="68"/>
      <c r="E260" s="68"/>
      <c r="F260" s="68"/>
      <c r="G260" s="68"/>
    </row>
    <row r="261" spans="1:7" ht="20.100000000000001" customHeight="1">
      <c r="A261" s="41"/>
      <c r="B261" s="41"/>
      <c r="C261" s="41"/>
      <c r="D261" s="41"/>
      <c r="E261" s="41"/>
      <c r="F261" s="41"/>
      <c r="G261" s="41"/>
    </row>
    <row r="262" spans="1:7" ht="20.100000000000001" customHeight="1">
      <c r="A262" s="68" t="s">
        <v>40</v>
      </c>
      <c r="B262" s="68"/>
      <c r="C262" s="68"/>
      <c r="D262" s="68" t="s">
        <v>211</v>
      </c>
      <c r="E262" s="68"/>
      <c r="F262" s="68"/>
      <c r="G262" s="68"/>
    </row>
    <row r="263" spans="1:7" ht="20.100000000000001" customHeight="1">
      <c r="A263" s="41"/>
      <c r="B263" s="41"/>
      <c r="C263" s="30"/>
      <c r="D263" s="30"/>
      <c r="E263" s="30"/>
      <c r="F263" s="30"/>
      <c r="G263" s="30"/>
    </row>
    <row r="264" spans="1:7" ht="20.100000000000001" customHeight="1">
      <c r="A264" s="69" t="s">
        <v>209</v>
      </c>
      <c r="B264" s="69"/>
      <c r="C264" s="69"/>
      <c r="D264" s="68" t="s">
        <v>41</v>
      </c>
      <c r="E264" s="68"/>
      <c r="F264" s="68"/>
      <c r="G264" s="68"/>
    </row>
    <row r="265" spans="1:7" ht="20.100000000000001" customHeight="1">
      <c r="A265" s="68" t="s">
        <v>208</v>
      </c>
      <c r="B265" s="68"/>
      <c r="C265" s="68"/>
      <c r="D265" s="68"/>
      <c r="E265" s="68"/>
      <c r="F265" s="68"/>
      <c r="G265" s="68"/>
    </row>
  </sheetData>
  <autoFilter ref="D8:G251">
    <filterColumn colId="2">
      <filters blank="1">
        <filter val="1,070"/>
        <filter val="1,100"/>
        <filter val="1,846"/>
        <filter val="1,850"/>
        <filter val="10"/>
        <filter val="100"/>
        <filter val="11"/>
        <filter val="150"/>
        <filter val="220"/>
        <filter val="24,424"/>
        <filter val="25"/>
        <filter val="250"/>
        <filter val="300"/>
        <filter val="5"/>
        <filter val="500"/>
        <filter val="550"/>
        <filter val="600"/>
        <filter val="610"/>
        <filter val="645"/>
        <filter val="652"/>
        <filter val="750"/>
        <filter val="800"/>
        <filter val="899"/>
        <filter val="950"/>
      </filters>
    </filterColumn>
  </autoFilter>
  <mergeCells count="21">
    <mergeCell ref="A7:A8"/>
    <mergeCell ref="B7:B8"/>
    <mergeCell ref="C7:C8"/>
    <mergeCell ref="D7:G7"/>
    <mergeCell ref="A1:G1"/>
    <mergeCell ref="A2:G2"/>
    <mergeCell ref="A3:G3"/>
    <mergeCell ref="A5:G5"/>
    <mergeCell ref="A6:G6"/>
    <mergeCell ref="A249:C249"/>
    <mergeCell ref="A250:C250"/>
    <mergeCell ref="D250:F250"/>
    <mergeCell ref="A251:C251"/>
    <mergeCell ref="D251:F251"/>
    <mergeCell ref="D265:G265"/>
    <mergeCell ref="D264:G264"/>
    <mergeCell ref="D262:G262"/>
    <mergeCell ref="B260:G260"/>
    <mergeCell ref="A262:C262"/>
    <mergeCell ref="A264:C264"/>
    <mergeCell ref="A265:C265"/>
  </mergeCells>
  <conditionalFormatting sqref="G9:G248">
    <cfRule type="cellIs" dxfId="15" priority="3" operator="lessThan">
      <formula>0.9</formula>
    </cfRule>
    <cfRule type="cellIs" dxfId="14" priority="4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K265"/>
  <sheetViews>
    <sheetView workbookViewId="0">
      <pane xSplit="1" ySplit="9" topLeftCell="B207" activePane="bottomRight" state="frozen"/>
      <selection pane="topRight" activeCell="B1" sqref="B1"/>
      <selection pane="bottomLeft" activeCell="A10" sqref="A10"/>
      <selection pane="bottomRight" activeCell="D188" sqref="D188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customWidth="1"/>
    <col min="8" max="8" width="9.140625" style="1" customWidth="1"/>
    <col min="9" max="9" width="11.7109375" style="1" customWidth="1"/>
    <col min="10" max="16384" width="9.140625" style="1"/>
  </cols>
  <sheetData>
    <row r="1" spans="1:11" ht="20.100000000000001" customHeight="1">
      <c r="A1" s="55" t="s">
        <v>0</v>
      </c>
      <c r="B1" s="55"/>
      <c r="C1" s="55"/>
      <c r="D1" s="55"/>
      <c r="E1" s="55"/>
      <c r="F1" s="55"/>
      <c r="G1" s="55"/>
    </row>
    <row r="2" spans="1:11" ht="20.100000000000001" customHeight="1">
      <c r="A2" s="56" t="s">
        <v>1</v>
      </c>
      <c r="B2" s="56"/>
      <c r="C2" s="56"/>
      <c r="D2" s="56"/>
      <c r="E2" s="56"/>
      <c r="F2" s="56"/>
      <c r="G2" s="56"/>
    </row>
    <row r="3" spans="1:11" ht="20.100000000000001" customHeight="1">
      <c r="A3" s="57" t="s">
        <v>2</v>
      </c>
      <c r="B3" s="57"/>
      <c r="C3" s="57"/>
      <c r="D3" s="57"/>
      <c r="E3" s="57"/>
      <c r="F3" s="57"/>
      <c r="G3" s="57"/>
    </row>
    <row r="4" spans="1:11" ht="20.100000000000001" customHeight="1">
      <c r="A4" s="3"/>
      <c r="B4" s="3"/>
      <c r="C4" s="4"/>
      <c r="D4" s="4"/>
      <c r="E4" s="4"/>
      <c r="F4" s="4"/>
      <c r="G4" s="4"/>
    </row>
    <row r="5" spans="1:11" ht="30.75" customHeight="1">
      <c r="A5" s="58" t="s">
        <v>212</v>
      </c>
      <c r="B5" s="58"/>
      <c r="C5" s="58"/>
      <c r="D5" s="58"/>
      <c r="E5" s="58"/>
      <c r="F5" s="58"/>
      <c r="G5" s="58"/>
    </row>
    <row r="6" spans="1:11" ht="20.100000000000001" customHeight="1">
      <c r="A6" s="59" t="s">
        <v>278</v>
      </c>
      <c r="B6" s="59"/>
      <c r="C6" s="59"/>
      <c r="D6" s="59"/>
      <c r="E6" s="59"/>
      <c r="F6" s="59"/>
      <c r="G6" s="59"/>
    </row>
    <row r="7" spans="1:11" s="5" customFormat="1" ht="20.100000000000001" customHeight="1">
      <c r="A7" s="65" t="s">
        <v>3</v>
      </c>
      <c r="B7" s="66" t="s">
        <v>4</v>
      </c>
      <c r="C7" s="65" t="s">
        <v>5</v>
      </c>
      <c r="D7" s="62" t="s">
        <v>6</v>
      </c>
      <c r="E7" s="63"/>
      <c r="F7" s="63"/>
      <c r="G7" s="64"/>
    </row>
    <row r="8" spans="1:11" s="5" customFormat="1" ht="20.100000000000001" customHeight="1">
      <c r="A8" s="65"/>
      <c r="B8" s="70"/>
      <c r="C8" s="71"/>
      <c r="D8" s="43" t="s">
        <v>7</v>
      </c>
      <c r="E8" s="43" t="s">
        <v>8</v>
      </c>
      <c r="F8" s="43" t="s">
        <v>36</v>
      </c>
      <c r="G8" s="43" t="s">
        <v>39</v>
      </c>
      <c r="I8" s="1"/>
      <c r="J8" s="1"/>
      <c r="K8" s="1"/>
    </row>
    <row r="9" spans="1:11" ht="19.5" customHeight="1">
      <c r="A9" s="44">
        <v>1</v>
      </c>
      <c r="B9" s="46" t="s">
        <v>82</v>
      </c>
      <c r="C9" s="37" t="s">
        <v>42</v>
      </c>
      <c r="D9" s="45">
        <v>4500</v>
      </c>
      <c r="E9" s="9">
        <v>4500</v>
      </c>
      <c r="F9" s="22">
        <f>IF(E9&gt;D9,D9,E9)</f>
        <v>4500</v>
      </c>
      <c r="G9" s="32">
        <f>IFERROR(F9/D9,"")</f>
        <v>1</v>
      </c>
    </row>
    <row r="10" spans="1:11" ht="19.5" customHeight="1">
      <c r="A10" s="44">
        <v>2</v>
      </c>
      <c r="B10" s="46" t="s">
        <v>83</v>
      </c>
      <c r="C10" s="37" t="s">
        <v>43</v>
      </c>
      <c r="D10" s="45">
        <v>4350</v>
      </c>
      <c r="E10" s="9">
        <v>4350</v>
      </c>
      <c r="F10" s="22">
        <f t="shared" ref="F10:F87" si="0">IF(E10&gt;D10,D10,E10)</f>
        <v>4350</v>
      </c>
      <c r="G10" s="32">
        <f t="shared" ref="G10:G87" si="1">IFERROR(F10/D10,"")</f>
        <v>1</v>
      </c>
    </row>
    <row r="11" spans="1:11" ht="19.5" customHeight="1">
      <c r="A11" s="44">
        <v>3</v>
      </c>
      <c r="B11" s="46" t="s">
        <v>87</v>
      </c>
      <c r="C11" s="37" t="s">
        <v>280</v>
      </c>
      <c r="D11" s="45">
        <v>150</v>
      </c>
      <c r="E11" s="9">
        <v>150</v>
      </c>
      <c r="F11" s="22">
        <f t="shared" si="0"/>
        <v>150</v>
      </c>
      <c r="G11" s="32">
        <f t="shared" si="1"/>
        <v>1</v>
      </c>
    </row>
    <row r="12" spans="1:11" ht="19.5" customHeight="1">
      <c r="A12" s="44">
        <v>4</v>
      </c>
      <c r="B12" s="46" t="s">
        <v>71</v>
      </c>
      <c r="C12" s="37" t="s">
        <v>44</v>
      </c>
      <c r="D12" s="45">
        <v>1600</v>
      </c>
      <c r="E12" s="9">
        <v>1600</v>
      </c>
      <c r="F12" s="22">
        <f t="shared" si="0"/>
        <v>1600</v>
      </c>
      <c r="G12" s="32">
        <f t="shared" si="1"/>
        <v>1</v>
      </c>
    </row>
    <row r="13" spans="1:11" ht="19.5" customHeight="1">
      <c r="A13" s="44">
        <v>5</v>
      </c>
      <c r="B13" s="46" t="s">
        <v>91</v>
      </c>
      <c r="C13" s="37" t="s">
        <v>45</v>
      </c>
      <c r="D13" s="45">
        <v>1600</v>
      </c>
      <c r="E13" s="9">
        <v>1600</v>
      </c>
      <c r="F13" s="22">
        <f t="shared" si="0"/>
        <v>1600</v>
      </c>
      <c r="G13" s="32">
        <f t="shared" si="1"/>
        <v>1</v>
      </c>
    </row>
    <row r="14" spans="1:11" ht="19.5" hidden="1" customHeight="1">
      <c r="A14" s="44">
        <v>6</v>
      </c>
      <c r="B14" s="46" t="s">
        <v>72</v>
      </c>
      <c r="C14" s="37" t="s">
        <v>281</v>
      </c>
      <c r="D14" s="45">
        <v>69</v>
      </c>
      <c r="E14" s="9">
        <v>0</v>
      </c>
      <c r="F14" s="22">
        <f t="shared" si="0"/>
        <v>0</v>
      </c>
      <c r="G14" s="32">
        <f t="shared" si="1"/>
        <v>0</v>
      </c>
    </row>
    <row r="15" spans="1:11" ht="19.5" customHeight="1">
      <c r="A15" s="44">
        <v>7</v>
      </c>
      <c r="B15" s="46" t="s">
        <v>116</v>
      </c>
      <c r="C15" s="37" t="s">
        <v>253</v>
      </c>
      <c r="D15" s="45">
        <v>30</v>
      </c>
      <c r="E15" s="9">
        <v>30</v>
      </c>
      <c r="F15" s="22">
        <f t="shared" si="0"/>
        <v>30</v>
      </c>
      <c r="G15" s="32">
        <f t="shared" si="1"/>
        <v>1</v>
      </c>
    </row>
    <row r="16" spans="1:11" ht="19.5" customHeight="1">
      <c r="A16" s="44">
        <v>8</v>
      </c>
      <c r="B16" s="46" t="s">
        <v>117</v>
      </c>
      <c r="C16" s="37" t="s">
        <v>254</v>
      </c>
      <c r="D16" s="45">
        <v>30</v>
      </c>
      <c r="E16" s="9">
        <v>30</v>
      </c>
      <c r="F16" s="22">
        <f t="shared" si="0"/>
        <v>30</v>
      </c>
      <c r="G16" s="32">
        <f t="shared" si="1"/>
        <v>1</v>
      </c>
    </row>
    <row r="17" spans="1:7" ht="19.5" hidden="1" customHeight="1">
      <c r="A17" s="44">
        <v>9</v>
      </c>
      <c r="B17" s="46" t="s">
        <v>108</v>
      </c>
      <c r="C17" s="37" t="s">
        <v>46</v>
      </c>
      <c r="D17" s="45">
        <v>25</v>
      </c>
      <c r="E17" s="9">
        <v>0</v>
      </c>
      <c r="F17" s="22">
        <f t="shared" si="0"/>
        <v>0</v>
      </c>
      <c r="G17" s="32">
        <f t="shared" si="1"/>
        <v>0</v>
      </c>
    </row>
    <row r="18" spans="1:7" ht="19.5" hidden="1" customHeight="1">
      <c r="A18" s="44">
        <v>10</v>
      </c>
      <c r="B18" s="46" t="s">
        <v>109</v>
      </c>
      <c r="C18" s="37" t="s">
        <v>47</v>
      </c>
      <c r="D18" s="45">
        <v>10</v>
      </c>
      <c r="E18" s="9">
        <v>0</v>
      </c>
      <c r="F18" s="22">
        <f t="shared" si="0"/>
        <v>0</v>
      </c>
      <c r="G18" s="32">
        <f t="shared" si="1"/>
        <v>0</v>
      </c>
    </row>
    <row r="19" spans="1:7" ht="19.5" customHeight="1">
      <c r="A19" s="44">
        <v>11</v>
      </c>
      <c r="B19" s="46" t="s">
        <v>97</v>
      </c>
      <c r="C19" s="37" t="s">
        <v>282</v>
      </c>
      <c r="D19" s="45">
        <v>10</v>
      </c>
      <c r="E19" s="9">
        <v>10</v>
      </c>
      <c r="F19" s="22">
        <f t="shared" si="0"/>
        <v>10</v>
      </c>
      <c r="G19" s="32">
        <f t="shared" si="1"/>
        <v>1</v>
      </c>
    </row>
    <row r="20" spans="1:7" ht="19.5" customHeight="1">
      <c r="A20" s="44">
        <v>12</v>
      </c>
      <c r="B20" s="46" t="s">
        <v>98</v>
      </c>
      <c r="C20" s="37" t="s">
        <v>283</v>
      </c>
      <c r="D20" s="45">
        <v>11</v>
      </c>
      <c r="E20" s="9">
        <v>10</v>
      </c>
      <c r="F20" s="22">
        <f t="shared" si="0"/>
        <v>10</v>
      </c>
      <c r="G20" s="32">
        <f t="shared" si="1"/>
        <v>0.90909090909090906</v>
      </c>
    </row>
    <row r="21" spans="1:7" ht="19.5" customHeight="1">
      <c r="A21" s="44">
        <v>13</v>
      </c>
      <c r="B21" s="46" t="s">
        <v>106</v>
      </c>
      <c r="C21" s="37" t="s">
        <v>284</v>
      </c>
      <c r="D21" s="45">
        <v>60</v>
      </c>
      <c r="E21" s="9">
        <v>60</v>
      </c>
      <c r="F21" s="22">
        <f t="shared" si="0"/>
        <v>60</v>
      </c>
      <c r="G21" s="32">
        <f t="shared" si="1"/>
        <v>1</v>
      </c>
    </row>
    <row r="22" spans="1:7" ht="19.5" customHeight="1">
      <c r="A22" s="44">
        <v>14</v>
      </c>
      <c r="B22" s="46" t="s">
        <v>107</v>
      </c>
      <c r="C22" s="37" t="s">
        <v>285</v>
      </c>
      <c r="D22" s="45">
        <v>60</v>
      </c>
      <c r="E22" s="9">
        <v>60</v>
      </c>
      <c r="F22" s="22">
        <f t="shared" si="0"/>
        <v>60</v>
      </c>
      <c r="G22" s="32">
        <f t="shared" si="1"/>
        <v>1</v>
      </c>
    </row>
    <row r="23" spans="1:7" ht="19.5" customHeight="1">
      <c r="A23" s="44">
        <v>15</v>
      </c>
      <c r="B23" s="46" t="s">
        <v>99</v>
      </c>
      <c r="C23" s="37" t="s">
        <v>286</v>
      </c>
      <c r="D23" s="45">
        <v>50</v>
      </c>
      <c r="E23" s="9">
        <v>50</v>
      </c>
      <c r="F23" s="22">
        <f t="shared" si="0"/>
        <v>50</v>
      </c>
      <c r="G23" s="32">
        <f t="shared" si="1"/>
        <v>1</v>
      </c>
    </row>
    <row r="24" spans="1:7" ht="19.5" customHeight="1">
      <c r="A24" s="44">
        <v>16</v>
      </c>
      <c r="B24" s="46" t="s">
        <v>96</v>
      </c>
      <c r="C24" s="37" t="s">
        <v>287</v>
      </c>
      <c r="D24" s="45">
        <v>50</v>
      </c>
      <c r="E24" s="9">
        <v>50</v>
      </c>
      <c r="F24" s="22">
        <f t="shared" si="0"/>
        <v>50</v>
      </c>
      <c r="G24" s="32">
        <f t="shared" si="1"/>
        <v>1</v>
      </c>
    </row>
    <row r="25" spans="1:7" ht="19.5" hidden="1" customHeight="1">
      <c r="A25" s="44">
        <v>17</v>
      </c>
      <c r="B25" s="46" t="s">
        <v>288</v>
      </c>
      <c r="C25" s="37" t="s">
        <v>289</v>
      </c>
      <c r="D25" s="45">
        <v>0</v>
      </c>
      <c r="E25" s="9">
        <v>0</v>
      </c>
      <c r="F25" s="22">
        <f t="shared" si="0"/>
        <v>0</v>
      </c>
      <c r="G25" s="32" t="str">
        <f t="shared" si="1"/>
        <v/>
      </c>
    </row>
    <row r="26" spans="1:7" ht="19.5" hidden="1" customHeight="1">
      <c r="A26" s="44">
        <v>18</v>
      </c>
      <c r="B26" s="46" t="s">
        <v>290</v>
      </c>
      <c r="C26" s="37" t="s">
        <v>291</v>
      </c>
      <c r="D26" s="45">
        <v>0</v>
      </c>
      <c r="E26" s="9">
        <v>0</v>
      </c>
      <c r="F26" s="22">
        <f t="shared" si="0"/>
        <v>0</v>
      </c>
      <c r="G26" s="32" t="str">
        <f t="shared" si="1"/>
        <v/>
      </c>
    </row>
    <row r="27" spans="1:7" ht="19.5" customHeight="1">
      <c r="A27" s="44">
        <v>19</v>
      </c>
      <c r="B27" s="46" t="s">
        <v>104</v>
      </c>
      <c r="C27" s="37" t="s">
        <v>292</v>
      </c>
      <c r="D27" s="45">
        <v>50</v>
      </c>
      <c r="E27" s="9">
        <v>50</v>
      </c>
      <c r="F27" s="22">
        <f t="shared" si="0"/>
        <v>50</v>
      </c>
      <c r="G27" s="32">
        <f t="shared" si="1"/>
        <v>1</v>
      </c>
    </row>
    <row r="28" spans="1:7" ht="19.5" customHeight="1">
      <c r="A28" s="44">
        <v>20</v>
      </c>
      <c r="B28" s="46" t="s">
        <v>105</v>
      </c>
      <c r="C28" s="37" t="s">
        <v>293</v>
      </c>
      <c r="D28" s="45">
        <v>50</v>
      </c>
      <c r="E28" s="9">
        <v>50</v>
      </c>
      <c r="F28" s="22">
        <f t="shared" si="0"/>
        <v>50</v>
      </c>
      <c r="G28" s="32">
        <f t="shared" si="1"/>
        <v>1</v>
      </c>
    </row>
    <row r="29" spans="1:7" ht="19.5" hidden="1" customHeight="1">
      <c r="A29" s="44">
        <v>21</v>
      </c>
      <c r="B29" s="46" t="s">
        <v>294</v>
      </c>
      <c r="C29" s="37" t="s">
        <v>295</v>
      </c>
      <c r="D29" s="45">
        <v>0</v>
      </c>
      <c r="E29" s="9">
        <v>0</v>
      </c>
      <c r="F29" s="22">
        <f t="shared" si="0"/>
        <v>0</v>
      </c>
      <c r="G29" s="32" t="str">
        <f t="shared" si="1"/>
        <v/>
      </c>
    </row>
    <row r="30" spans="1:7" ht="19.5" hidden="1" customHeight="1">
      <c r="A30" s="44">
        <v>22</v>
      </c>
      <c r="B30" s="46" t="s">
        <v>296</v>
      </c>
      <c r="C30" s="37" t="s">
        <v>297</v>
      </c>
      <c r="D30" s="45">
        <v>0</v>
      </c>
      <c r="E30" s="9">
        <v>0</v>
      </c>
      <c r="F30" s="22">
        <f t="shared" si="0"/>
        <v>0</v>
      </c>
      <c r="G30" s="32" t="str">
        <f t="shared" si="1"/>
        <v/>
      </c>
    </row>
    <row r="31" spans="1:7" ht="19.5" customHeight="1">
      <c r="A31" s="44">
        <v>23</v>
      </c>
      <c r="B31" s="46" t="s">
        <v>118</v>
      </c>
      <c r="C31" s="37" t="s">
        <v>269</v>
      </c>
      <c r="D31" s="45">
        <v>400</v>
      </c>
      <c r="E31" s="9">
        <v>224</v>
      </c>
      <c r="F31" s="22">
        <f t="shared" si="0"/>
        <v>224</v>
      </c>
      <c r="G31" s="32">
        <f t="shared" si="1"/>
        <v>0.56000000000000005</v>
      </c>
    </row>
    <row r="32" spans="1:7" ht="19.5" hidden="1" customHeight="1">
      <c r="A32" s="44">
        <v>24</v>
      </c>
      <c r="B32" s="46" t="s">
        <v>298</v>
      </c>
      <c r="C32" s="37" t="s">
        <v>299</v>
      </c>
      <c r="D32" s="45">
        <v>0</v>
      </c>
      <c r="E32" s="9">
        <v>0</v>
      </c>
      <c r="F32" s="22">
        <f t="shared" si="0"/>
        <v>0</v>
      </c>
      <c r="G32" s="32" t="str">
        <f t="shared" si="1"/>
        <v/>
      </c>
    </row>
    <row r="33" spans="1:7" ht="19.5" customHeight="1">
      <c r="A33" s="44">
        <v>25</v>
      </c>
      <c r="B33" s="46" t="s">
        <v>80</v>
      </c>
      <c r="C33" s="37" t="s">
        <v>300</v>
      </c>
      <c r="D33" s="45">
        <v>2546</v>
      </c>
      <c r="E33" s="9">
        <v>1850</v>
      </c>
      <c r="F33" s="22">
        <f t="shared" si="0"/>
        <v>1850</v>
      </c>
      <c r="G33" s="32">
        <f t="shared" si="1"/>
        <v>0.7266300078554595</v>
      </c>
    </row>
    <row r="34" spans="1:7" ht="19.5" customHeight="1">
      <c r="A34" s="44">
        <v>26</v>
      </c>
      <c r="B34" s="46" t="s">
        <v>79</v>
      </c>
      <c r="C34" s="37" t="s">
        <v>301</v>
      </c>
      <c r="D34" s="45">
        <v>2546</v>
      </c>
      <c r="E34" s="9">
        <v>1850</v>
      </c>
      <c r="F34" s="22">
        <f t="shared" si="0"/>
        <v>1850</v>
      </c>
      <c r="G34" s="32">
        <f t="shared" si="1"/>
        <v>0.7266300078554595</v>
      </c>
    </row>
    <row r="35" spans="1:7" ht="19.5" hidden="1" customHeight="1">
      <c r="A35" s="44">
        <v>27</v>
      </c>
      <c r="B35" s="46" t="s">
        <v>103</v>
      </c>
      <c r="C35" s="37" t="s">
        <v>260</v>
      </c>
      <c r="D35" s="45">
        <v>0</v>
      </c>
      <c r="E35" s="9">
        <v>0</v>
      </c>
      <c r="F35" s="22">
        <f t="shared" si="0"/>
        <v>0</v>
      </c>
      <c r="G35" s="32" t="str">
        <f t="shared" si="1"/>
        <v/>
      </c>
    </row>
    <row r="36" spans="1:7" ht="19.5" customHeight="1">
      <c r="A36" s="44">
        <v>28</v>
      </c>
      <c r="B36" s="46" t="s">
        <v>81</v>
      </c>
      <c r="C36" s="37" t="s">
        <v>302</v>
      </c>
      <c r="D36" s="45">
        <v>1407</v>
      </c>
      <c r="E36" s="9">
        <v>700</v>
      </c>
      <c r="F36" s="22">
        <f t="shared" si="0"/>
        <v>700</v>
      </c>
      <c r="G36" s="32">
        <f t="shared" si="1"/>
        <v>0.49751243781094528</v>
      </c>
    </row>
    <row r="37" spans="1:7" ht="19.5" customHeight="1">
      <c r="A37" s="44">
        <v>29</v>
      </c>
      <c r="B37" s="46" t="s">
        <v>119</v>
      </c>
      <c r="C37" s="37" t="s">
        <v>303</v>
      </c>
      <c r="D37" s="45">
        <v>1150</v>
      </c>
      <c r="E37" s="9">
        <v>1150</v>
      </c>
      <c r="F37" s="22">
        <f t="shared" si="0"/>
        <v>1150</v>
      </c>
      <c r="G37" s="32">
        <f t="shared" si="1"/>
        <v>1</v>
      </c>
    </row>
    <row r="38" spans="1:7" ht="19.5" hidden="1" customHeight="1">
      <c r="A38" s="44">
        <v>30</v>
      </c>
      <c r="B38" s="46" t="s">
        <v>114</v>
      </c>
      <c r="C38" s="37" t="s">
        <v>304</v>
      </c>
      <c r="D38" s="45">
        <v>0</v>
      </c>
      <c r="E38" s="9">
        <v>0</v>
      </c>
      <c r="F38" s="22">
        <f t="shared" si="0"/>
        <v>0</v>
      </c>
      <c r="G38" s="32" t="str">
        <f t="shared" si="1"/>
        <v/>
      </c>
    </row>
    <row r="39" spans="1:7" ht="19.5" hidden="1" customHeight="1">
      <c r="A39" s="44">
        <v>31</v>
      </c>
      <c r="B39" s="46" t="s">
        <v>113</v>
      </c>
      <c r="C39" s="37" t="s">
        <v>305</v>
      </c>
      <c r="D39" s="45">
        <v>0</v>
      </c>
      <c r="E39" s="9">
        <v>0</v>
      </c>
      <c r="F39" s="22">
        <f t="shared" si="0"/>
        <v>0</v>
      </c>
      <c r="G39" s="32" t="str">
        <f t="shared" si="1"/>
        <v/>
      </c>
    </row>
    <row r="40" spans="1:7" ht="19.5" hidden="1" customHeight="1">
      <c r="A40" s="44">
        <v>32</v>
      </c>
      <c r="B40" s="46" t="s">
        <v>115</v>
      </c>
      <c r="C40" s="37" t="s">
        <v>306</v>
      </c>
      <c r="D40" s="45">
        <v>0</v>
      </c>
      <c r="E40" s="9">
        <v>0</v>
      </c>
      <c r="F40" s="22">
        <f t="shared" si="0"/>
        <v>0</v>
      </c>
      <c r="G40" s="32" t="str">
        <f t="shared" si="1"/>
        <v/>
      </c>
    </row>
    <row r="41" spans="1:7" ht="19.5" hidden="1" customHeight="1">
      <c r="A41" s="44">
        <v>33</v>
      </c>
      <c r="B41" s="46" t="s">
        <v>247</v>
      </c>
      <c r="C41" s="37" t="s">
        <v>307</v>
      </c>
      <c r="D41" s="45">
        <v>0</v>
      </c>
      <c r="E41" s="9">
        <v>0</v>
      </c>
      <c r="F41" s="22">
        <f t="shared" si="0"/>
        <v>0</v>
      </c>
      <c r="G41" s="32" t="str">
        <f t="shared" si="1"/>
        <v/>
      </c>
    </row>
    <row r="42" spans="1:7" ht="19.5" hidden="1" customHeight="1">
      <c r="A42" s="44">
        <v>34</v>
      </c>
      <c r="B42" s="46" t="s">
        <v>90</v>
      </c>
      <c r="C42" s="37" t="s">
        <v>308</v>
      </c>
      <c r="D42" s="45">
        <v>0</v>
      </c>
      <c r="E42" s="9">
        <v>0</v>
      </c>
      <c r="F42" s="22">
        <f t="shared" si="0"/>
        <v>0</v>
      </c>
      <c r="G42" s="32" t="str">
        <f t="shared" si="1"/>
        <v/>
      </c>
    </row>
    <row r="43" spans="1:7" ht="19.5" hidden="1" customHeight="1">
      <c r="A43" s="44">
        <v>35</v>
      </c>
      <c r="B43" s="46" t="s">
        <v>89</v>
      </c>
      <c r="C43" s="37" t="s">
        <v>309</v>
      </c>
      <c r="D43" s="45">
        <v>0</v>
      </c>
      <c r="E43" s="9">
        <v>0</v>
      </c>
      <c r="F43" s="22">
        <f t="shared" si="0"/>
        <v>0</v>
      </c>
      <c r="G43" s="32" t="str">
        <f t="shared" si="1"/>
        <v/>
      </c>
    </row>
    <row r="44" spans="1:7" ht="19.5" hidden="1" customHeight="1">
      <c r="A44" s="44">
        <v>36</v>
      </c>
      <c r="B44" s="46" t="s">
        <v>310</v>
      </c>
      <c r="C44" s="37" t="s">
        <v>311</v>
      </c>
      <c r="D44" s="45">
        <v>0</v>
      </c>
      <c r="E44" s="9">
        <v>0</v>
      </c>
      <c r="F44" s="22">
        <f t="shared" si="0"/>
        <v>0</v>
      </c>
      <c r="G44" s="32" t="str">
        <f t="shared" si="1"/>
        <v/>
      </c>
    </row>
    <row r="45" spans="1:7" ht="19.5" hidden="1" customHeight="1">
      <c r="A45" s="44">
        <v>37</v>
      </c>
      <c r="B45" s="46" t="s">
        <v>95</v>
      </c>
      <c r="C45" s="37" t="s">
        <v>312</v>
      </c>
      <c r="D45" s="45">
        <v>0</v>
      </c>
      <c r="E45" s="9">
        <v>0</v>
      </c>
      <c r="F45" s="22">
        <f t="shared" si="0"/>
        <v>0</v>
      </c>
      <c r="G45" s="32" t="str">
        <f t="shared" si="1"/>
        <v/>
      </c>
    </row>
    <row r="46" spans="1:7" ht="19.5" hidden="1" customHeight="1">
      <c r="A46" s="44">
        <v>38</v>
      </c>
      <c r="B46" s="46" t="s">
        <v>88</v>
      </c>
      <c r="C46" s="37" t="s">
        <v>313</v>
      </c>
      <c r="D46" s="45">
        <v>0</v>
      </c>
      <c r="E46" s="9">
        <v>0</v>
      </c>
      <c r="F46" s="22">
        <f t="shared" si="0"/>
        <v>0</v>
      </c>
      <c r="G46" s="32" t="str">
        <f t="shared" si="1"/>
        <v/>
      </c>
    </row>
    <row r="47" spans="1:7" ht="19.5" hidden="1" customHeight="1">
      <c r="A47" s="44">
        <v>39</v>
      </c>
      <c r="B47" s="46" t="s">
        <v>101</v>
      </c>
      <c r="C47" s="37" t="s">
        <v>314</v>
      </c>
      <c r="D47" s="45">
        <v>0</v>
      </c>
      <c r="E47" s="9">
        <v>0</v>
      </c>
      <c r="F47" s="22">
        <f t="shared" si="0"/>
        <v>0</v>
      </c>
      <c r="G47" s="32" t="str">
        <f t="shared" si="1"/>
        <v/>
      </c>
    </row>
    <row r="48" spans="1:7" ht="19.5" hidden="1" customHeight="1">
      <c r="A48" s="44">
        <v>40</v>
      </c>
      <c r="B48" s="46" t="s">
        <v>100</v>
      </c>
      <c r="C48" s="37" t="s">
        <v>315</v>
      </c>
      <c r="D48" s="45">
        <v>0</v>
      </c>
      <c r="E48" s="9">
        <v>0</v>
      </c>
      <c r="F48" s="22">
        <f t="shared" si="0"/>
        <v>0</v>
      </c>
      <c r="G48" s="32" t="str">
        <f t="shared" si="1"/>
        <v/>
      </c>
    </row>
    <row r="49" spans="1:7" ht="19.5" hidden="1" customHeight="1">
      <c r="A49" s="44">
        <v>41</v>
      </c>
      <c r="B49" s="46" t="s">
        <v>316</v>
      </c>
      <c r="C49" s="37" t="s">
        <v>317</v>
      </c>
      <c r="D49" s="45">
        <v>0</v>
      </c>
      <c r="E49" s="9">
        <v>0</v>
      </c>
      <c r="F49" s="22">
        <f t="shared" si="0"/>
        <v>0</v>
      </c>
      <c r="G49" s="32" t="str">
        <f t="shared" si="1"/>
        <v/>
      </c>
    </row>
    <row r="50" spans="1:7" ht="19.5" hidden="1" customHeight="1">
      <c r="A50" s="44">
        <v>42</v>
      </c>
      <c r="B50" s="46" t="s">
        <v>248</v>
      </c>
      <c r="C50" s="37" t="s">
        <v>318</v>
      </c>
      <c r="D50" s="45">
        <v>0</v>
      </c>
      <c r="E50" s="9">
        <v>0</v>
      </c>
      <c r="F50" s="22">
        <f t="shared" si="0"/>
        <v>0</v>
      </c>
      <c r="G50" s="32" t="str">
        <f t="shared" si="1"/>
        <v/>
      </c>
    </row>
    <row r="51" spans="1:7" ht="19.5" hidden="1" customHeight="1">
      <c r="A51" s="44">
        <v>43</v>
      </c>
      <c r="B51" s="46"/>
      <c r="C51" s="37" t="s">
        <v>320</v>
      </c>
      <c r="D51" s="45">
        <v>0</v>
      </c>
      <c r="E51" s="9">
        <v>0</v>
      </c>
      <c r="F51" s="22">
        <f t="shared" si="0"/>
        <v>0</v>
      </c>
      <c r="G51" s="32" t="str">
        <f t="shared" si="1"/>
        <v/>
      </c>
    </row>
    <row r="52" spans="1:7" ht="19.5" hidden="1" customHeight="1">
      <c r="A52" s="44">
        <v>44</v>
      </c>
      <c r="B52" s="46" t="s">
        <v>102</v>
      </c>
      <c r="C52" s="37" t="s">
        <v>322</v>
      </c>
      <c r="D52" s="45">
        <v>0</v>
      </c>
      <c r="E52" s="9">
        <v>0</v>
      </c>
      <c r="F52" s="22">
        <f t="shared" si="0"/>
        <v>0</v>
      </c>
      <c r="G52" s="32" t="str">
        <f t="shared" si="1"/>
        <v/>
      </c>
    </row>
    <row r="53" spans="1:7" ht="19.5" hidden="1" customHeight="1">
      <c r="A53" s="44">
        <v>45</v>
      </c>
      <c r="B53" s="46" t="s">
        <v>120</v>
      </c>
      <c r="C53" s="37" t="s">
        <v>324</v>
      </c>
      <c r="D53" s="45">
        <v>0</v>
      </c>
      <c r="E53" s="9">
        <v>0</v>
      </c>
      <c r="F53" s="22">
        <f t="shared" si="0"/>
        <v>0</v>
      </c>
      <c r="G53" s="32" t="str">
        <f t="shared" si="1"/>
        <v/>
      </c>
    </row>
    <row r="54" spans="1:7" ht="19.5" hidden="1" customHeight="1">
      <c r="A54" s="44">
        <v>46</v>
      </c>
      <c r="B54" s="46" t="s">
        <v>319</v>
      </c>
      <c r="C54" s="37" t="s">
        <v>325</v>
      </c>
      <c r="D54" s="45">
        <v>0</v>
      </c>
      <c r="E54" s="9">
        <v>0</v>
      </c>
      <c r="F54" s="22">
        <f t="shared" si="0"/>
        <v>0</v>
      </c>
      <c r="G54" s="32" t="str">
        <f t="shared" si="1"/>
        <v/>
      </c>
    </row>
    <row r="55" spans="1:7" ht="19.5" hidden="1" customHeight="1">
      <c r="A55" s="44">
        <v>47</v>
      </c>
      <c r="B55" s="46" t="s">
        <v>321</v>
      </c>
      <c r="C55" s="37" t="s">
        <v>326</v>
      </c>
      <c r="D55" s="45">
        <v>0</v>
      </c>
      <c r="E55" s="9">
        <v>0</v>
      </c>
      <c r="F55" s="22">
        <f t="shared" si="0"/>
        <v>0</v>
      </c>
      <c r="G55" s="32" t="str">
        <f t="shared" si="1"/>
        <v/>
      </c>
    </row>
    <row r="56" spans="1:7" ht="19.5" hidden="1" customHeight="1">
      <c r="A56" s="44">
        <v>48</v>
      </c>
      <c r="B56" s="46" t="s">
        <v>323</v>
      </c>
      <c r="C56" s="37" t="s">
        <v>327</v>
      </c>
      <c r="D56" s="45">
        <v>0</v>
      </c>
      <c r="E56" s="9">
        <v>0</v>
      </c>
      <c r="F56" s="22">
        <f t="shared" si="0"/>
        <v>0</v>
      </c>
      <c r="G56" s="32" t="str">
        <f t="shared" si="1"/>
        <v/>
      </c>
    </row>
    <row r="57" spans="1:7" ht="19.5" customHeight="1">
      <c r="A57" s="44">
        <v>49</v>
      </c>
      <c r="B57" s="46" t="s">
        <v>84</v>
      </c>
      <c r="C57" s="37" t="s">
        <v>328</v>
      </c>
      <c r="D57" s="45">
        <v>1200</v>
      </c>
      <c r="E57" s="9">
        <v>1200</v>
      </c>
      <c r="F57" s="22">
        <f t="shared" si="0"/>
        <v>1200</v>
      </c>
      <c r="G57" s="32">
        <f t="shared" si="1"/>
        <v>1</v>
      </c>
    </row>
    <row r="58" spans="1:7" ht="19.5" customHeight="1">
      <c r="A58" s="44">
        <v>50</v>
      </c>
      <c r="B58" s="46" t="s">
        <v>86</v>
      </c>
      <c r="C58" s="37" t="s">
        <v>329</v>
      </c>
      <c r="D58" s="45">
        <v>1200</v>
      </c>
      <c r="E58" s="9">
        <v>1200</v>
      </c>
      <c r="F58" s="22">
        <f t="shared" si="0"/>
        <v>1200</v>
      </c>
      <c r="G58" s="32">
        <f t="shared" si="1"/>
        <v>1</v>
      </c>
    </row>
    <row r="59" spans="1:7" ht="19.5" customHeight="1">
      <c r="A59" s="44">
        <v>51</v>
      </c>
      <c r="B59" s="46" t="s">
        <v>85</v>
      </c>
      <c r="C59" s="37" t="s">
        <v>330</v>
      </c>
      <c r="D59" s="45">
        <v>1200</v>
      </c>
      <c r="E59" s="9">
        <v>1200</v>
      </c>
      <c r="F59" s="22">
        <f t="shared" si="0"/>
        <v>1200</v>
      </c>
      <c r="G59" s="32">
        <f t="shared" si="1"/>
        <v>1</v>
      </c>
    </row>
    <row r="60" spans="1:7" ht="19.5" hidden="1" customHeight="1">
      <c r="A60" s="44">
        <v>52</v>
      </c>
      <c r="B60" s="46" t="s">
        <v>121</v>
      </c>
      <c r="C60" s="37" t="s">
        <v>331</v>
      </c>
      <c r="D60" s="45">
        <v>0</v>
      </c>
      <c r="E60" s="9">
        <v>0</v>
      </c>
      <c r="F60" s="22">
        <f t="shared" si="0"/>
        <v>0</v>
      </c>
      <c r="G60" s="32" t="str">
        <f t="shared" si="1"/>
        <v/>
      </c>
    </row>
    <row r="61" spans="1:7" ht="19.5" customHeight="1">
      <c r="A61" s="44">
        <v>53</v>
      </c>
      <c r="B61" s="46" t="s">
        <v>69</v>
      </c>
      <c r="C61" s="37" t="s">
        <v>332</v>
      </c>
      <c r="D61" s="45">
        <v>200</v>
      </c>
      <c r="E61" s="9">
        <v>200</v>
      </c>
      <c r="F61" s="22">
        <f t="shared" si="0"/>
        <v>200</v>
      </c>
      <c r="G61" s="32">
        <f t="shared" si="1"/>
        <v>1</v>
      </c>
    </row>
    <row r="62" spans="1:7" ht="19.5" customHeight="1">
      <c r="A62" s="44">
        <v>54</v>
      </c>
      <c r="B62" s="46" t="s">
        <v>68</v>
      </c>
      <c r="C62" s="37" t="s">
        <v>201</v>
      </c>
      <c r="D62" s="45">
        <v>200</v>
      </c>
      <c r="E62" s="9">
        <v>198</v>
      </c>
      <c r="F62" s="22">
        <f t="shared" si="0"/>
        <v>198</v>
      </c>
      <c r="G62" s="32">
        <f t="shared" si="1"/>
        <v>0.99</v>
      </c>
    </row>
    <row r="63" spans="1:7" ht="19.5" customHeight="1">
      <c r="A63" s="44">
        <v>55</v>
      </c>
      <c r="B63" s="46" t="s">
        <v>70</v>
      </c>
      <c r="C63" s="37" t="s">
        <v>334</v>
      </c>
      <c r="D63" s="45">
        <v>100</v>
      </c>
      <c r="E63" s="9">
        <v>100</v>
      </c>
      <c r="F63" s="22">
        <f t="shared" si="0"/>
        <v>100</v>
      </c>
      <c r="G63" s="32">
        <f t="shared" si="1"/>
        <v>1</v>
      </c>
    </row>
    <row r="64" spans="1:7" ht="19.5" customHeight="1">
      <c r="A64" s="44">
        <v>56</v>
      </c>
      <c r="B64" s="46" t="s">
        <v>122</v>
      </c>
      <c r="C64" s="37" t="s">
        <v>335</v>
      </c>
      <c r="D64" s="45">
        <v>100</v>
      </c>
      <c r="E64" s="9">
        <v>100</v>
      </c>
      <c r="F64" s="22">
        <f t="shared" si="0"/>
        <v>100</v>
      </c>
      <c r="G64" s="32">
        <f t="shared" si="1"/>
        <v>1</v>
      </c>
    </row>
    <row r="65" spans="1:7" ht="19.5" hidden="1" customHeight="1">
      <c r="A65" s="44">
        <v>57</v>
      </c>
      <c r="B65" s="46" t="s">
        <v>333</v>
      </c>
      <c r="C65" s="37" t="s">
        <v>336</v>
      </c>
      <c r="D65" s="45">
        <v>0</v>
      </c>
      <c r="E65" s="9">
        <v>0</v>
      </c>
      <c r="F65" s="22">
        <f t="shared" si="0"/>
        <v>0</v>
      </c>
      <c r="G65" s="32" t="str">
        <f t="shared" si="1"/>
        <v/>
      </c>
    </row>
    <row r="66" spans="1:7" ht="19.5" customHeight="1">
      <c r="A66" s="44">
        <v>58</v>
      </c>
      <c r="B66" s="46" t="s">
        <v>123</v>
      </c>
      <c r="C66" s="37" t="s">
        <v>337</v>
      </c>
      <c r="D66" s="45">
        <v>100</v>
      </c>
      <c r="E66" s="9">
        <v>100</v>
      </c>
      <c r="F66" s="22">
        <f t="shared" si="0"/>
        <v>100</v>
      </c>
      <c r="G66" s="32">
        <f t="shared" si="1"/>
        <v>1</v>
      </c>
    </row>
    <row r="67" spans="1:7" ht="19.5" customHeight="1">
      <c r="A67" s="44">
        <v>59</v>
      </c>
      <c r="B67" s="46" t="s">
        <v>124</v>
      </c>
      <c r="C67" s="37" t="s">
        <v>338</v>
      </c>
      <c r="D67" s="45">
        <v>100</v>
      </c>
      <c r="E67" s="9">
        <v>100</v>
      </c>
      <c r="F67" s="22">
        <f t="shared" si="0"/>
        <v>100</v>
      </c>
      <c r="G67" s="32">
        <f t="shared" si="1"/>
        <v>1</v>
      </c>
    </row>
    <row r="68" spans="1:7" ht="19.5" hidden="1" customHeight="1">
      <c r="A68" s="44">
        <v>60</v>
      </c>
      <c r="B68" s="46" t="s">
        <v>125</v>
      </c>
      <c r="C68" s="37" t="s">
        <v>339</v>
      </c>
      <c r="D68" s="45">
        <v>0</v>
      </c>
      <c r="E68" s="9">
        <v>0</v>
      </c>
      <c r="F68" s="22">
        <f t="shared" si="0"/>
        <v>0</v>
      </c>
      <c r="G68" s="32" t="str">
        <f t="shared" si="1"/>
        <v/>
      </c>
    </row>
    <row r="69" spans="1:7" ht="19.5" customHeight="1">
      <c r="A69" s="44">
        <v>61</v>
      </c>
      <c r="B69" s="46" t="s">
        <v>222</v>
      </c>
      <c r="C69" s="37" t="s">
        <v>340</v>
      </c>
      <c r="D69" s="45">
        <v>110</v>
      </c>
      <c r="E69" s="9">
        <v>100</v>
      </c>
      <c r="F69" s="22">
        <f t="shared" si="0"/>
        <v>100</v>
      </c>
      <c r="G69" s="32">
        <f t="shared" si="1"/>
        <v>0.90909090909090906</v>
      </c>
    </row>
    <row r="70" spans="1:7" ht="19.5" customHeight="1">
      <c r="A70" s="44">
        <v>62</v>
      </c>
      <c r="B70" s="46" t="s">
        <v>111</v>
      </c>
      <c r="C70" s="47" t="s">
        <v>268</v>
      </c>
      <c r="D70" s="45">
        <v>110</v>
      </c>
      <c r="E70" s="9">
        <v>110</v>
      </c>
      <c r="F70" s="22">
        <f t="shared" si="0"/>
        <v>110</v>
      </c>
      <c r="G70" s="32">
        <f t="shared" si="1"/>
        <v>1</v>
      </c>
    </row>
    <row r="71" spans="1:7" ht="19.5" customHeight="1">
      <c r="A71" s="44">
        <v>63</v>
      </c>
      <c r="B71" s="46" t="s">
        <v>110</v>
      </c>
      <c r="C71" s="47" t="s">
        <v>267</v>
      </c>
      <c r="D71" s="45">
        <v>110</v>
      </c>
      <c r="E71" s="9">
        <v>110</v>
      </c>
      <c r="F71" s="22">
        <f t="shared" si="0"/>
        <v>110</v>
      </c>
      <c r="G71" s="32">
        <f t="shared" si="1"/>
        <v>1</v>
      </c>
    </row>
    <row r="72" spans="1:7" ht="19.5" customHeight="1">
      <c r="A72" s="44">
        <v>64</v>
      </c>
      <c r="B72" s="46" t="s">
        <v>112</v>
      </c>
      <c r="C72" s="47" t="s">
        <v>266</v>
      </c>
      <c r="D72" s="45">
        <v>110</v>
      </c>
      <c r="E72" s="9">
        <v>110</v>
      </c>
      <c r="F72" s="22">
        <f t="shared" si="0"/>
        <v>110</v>
      </c>
      <c r="G72" s="32">
        <f t="shared" si="1"/>
        <v>1</v>
      </c>
    </row>
    <row r="73" spans="1:7" ht="19.5" hidden="1" customHeight="1">
      <c r="A73" s="44">
        <v>65</v>
      </c>
      <c r="B73" s="46" t="s">
        <v>227</v>
      </c>
      <c r="C73" s="47" t="s">
        <v>341</v>
      </c>
      <c r="D73" s="45">
        <v>0</v>
      </c>
      <c r="E73" s="9">
        <v>0</v>
      </c>
      <c r="F73" s="22">
        <f t="shared" si="0"/>
        <v>0</v>
      </c>
      <c r="G73" s="32" t="str">
        <f t="shared" si="1"/>
        <v/>
      </c>
    </row>
    <row r="74" spans="1:7" ht="19.5" hidden="1" customHeight="1">
      <c r="A74" s="44">
        <v>66</v>
      </c>
      <c r="B74" s="46" t="s">
        <v>126</v>
      </c>
      <c r="C74" s="47" t="s">
        <v>342</v>
      </c>
      <c r="D74" s="45">
        <v>0</v>
      </c>
      <c r="E74" s="9">
        <v>0</v>
      </c>
      <c r="F74" s="22">
        <f t="shared" si="0"/>
        <v>0</v>
      </c>
      <c r="G74" s="32" t="str">
        <f t="shared" si="1"/>
        <v/>
      </c>
    </row>
    <row r="75" spans="1:7" ht="19.5" hidden="1" customHeight="1">
      <c r="A75" s="44">
        <v>67</v>
      </c>
      <c r="B75" s="46" t="s">
        <v>127</v>
      </c>
      <c r="C75" s="47" t="s">
        <v>343</v>
      </c>
      <c r="D75" s="45">
        <v>0</v>
      </c>
      <c r="E75" s="9">
        <v>0</v>
      </c>
      <c r="F75" s="22">
        <f t="shared" si="0"/>
        <v>0</v>
      </c>
      <c r="G75" s="32" t="str">
        <f t="shared" si="1"/>
        <v/>
      </c>
    </row>
    <row r="76" spans="1:7" ht="19.5" hidden="1" customHeight="1">
      <c r="A76" s="44">
        <v>68</v>
      </c>
      <c r="B76" s="46" t="s">
        <v>128</v>
      </c>
      <c r="C76" s="47" t="s">
        <v>344</v>
      </c>
      <c r="D76" s="45">
        <v>0</v>
      </c>
      <c r="E76" s="9">
        <v>0</v>
      </c>
      <c r="F76" s="22">
        <f t="shared" si="0"/>
        <v>0</v>
      </c>
      <c r="G76" s="32" t="str">
        <f t="shared" si="1"/>
        <v/>
      </c>
    </row>
    <row r="77" spans="1:7" ht="19.5" hidden="1" customHeight="1">
      <c r="A77" s="44">
        <v>69</v>
      </c>
      <c r="B77" s="46"/>
      <c r="C77" s="47" t="s">
        <v>346</v>
      </c>
      <c r="D77" s="45">
        <v>0</v>
      </c>
      <c r="E77" s="9">
        <v>0</v>
      </c>
      <c r="F77" s="22">
        <f t="shared" si="0"/>
        <v>0</v>
      </c>
      <c r="G77" s="32" t="str">
        <f t="shared" si="1"/>
        <v/>
      </c>
    </row>
    <row r="78" spans="1:7" ht="19.5" hidden="1" customHeight="1">
      <c r="A78" s="44">
        <v>70</v>
      </c>
      <c r="B78" s="46"/>
      <c r="C78" s="47" t="s">
        <v>348</v>
      </c>
      <c r="D78" s="45">
        <v>0</v>
      </c>
      <c r="E78" s="9">
        <v>0</v>
      </c>
      <c r="F78" s="22">
        <f t="shared" si="0"/>
        <v>0</v>
      </c>
      <c r="G78" s="32" t="str">
        <f t="shared" si="1"/>
        <v/>
      </c>
    </row>
    <row r="79" spans="1:7" ht="19.5" hidden="1" customHeight="1">
      <c r="A79" s="44">
        <v>71</v>
      </c>
      <c r="B79" s="46"/>
      <c r="C79" s="47" t="s">
        <v>350</v>
      </c>
      <c r="D79" s="45">
        <v>0</v>
      </c>
      <c r="E79" s="9">
        <v>0</v>
      </c>
      <c r="F79" s="22">
        <f t="shared" si="0"/>
        <v>0</v>
      </c>
      <c r="G79" s="32" t="str">
        <f t="shared" si="1"/>
        <v/>
      </c>
    </row>
    <row r="80" spans="1:7" ht="19.5" hidden="1" customHeight="1">
      <c r="A80" s="44">
        <v>72</v>
      </c>
      <c r="B80" s="46" t="s">
        <v>345</v>
      </c>
      <c r="C80" s="47" t="s">
        <v>352</v>
      </c>
      <c r="D80" s="45">
        <v>0</v>
      </c>
      <c r="E80" s="9">
        <v>0</v>
      </c>
      <c r="F80" s="22">
        <f t="shared" si="0"/>
        <v>0</v>
      </c>
      <c r="G80" s="32" t="str">
        <f t="shared" si="1"/>
        <v/>
      </c>
    </row>
    <row r="81" spans="1:7" ht="19.5" hidden="1" customHeight="1">
      <c r="A81" s="44">
        <v>73</v>
      </c>
      <c r="B81" s="46" t="s">
        <v>347</v>
      </c>
      <c r="C81" s="47" t="s">
        <v>275</v>
      </c>
      <c r="D81" s="45">
        <v>0</v>
      </c>
      <c r="E81" s="9">
        <v>0</v>
      </c>
      <c r="F81" s="22">
        <f t="shared" si="0"/>
        <v>0</v>
      </c>
      <c r="G81" s="32" t="str">
        <f t="shared" si="1"/>
        <v/>
      </c>
    </row>
    <row r="82" spans="1:7" ht="19.5" hidden="1" customHeight="1">
      <c r="A82" s="44">
        <v>74</v>
      </c>
      <c r="B82" s="46" t="s">
        <v>349</v>
      </c>
      <c r="C82" s="47" t="s">
        <v>274</v>
      </c>
      <c r="D82" s="45">
        <v>0</v>
      </c>
      <c r="E82" s="9">
        <v>0</v>
      </c>
      <c r="F82" s="22">
        <f t="shared" si="0"/>
        <v>0</v>
      </c>
      <c r="G82" s="32" t="str">
        <f t="shared" si="1"/>
        <v/>
      </c>
    </row>
    <row r="83" spans="1:7" ht="19.5" hidden="1" customHeight="1">
      <c r="A83" s="44">
        <v>75</v>
      </c>
      <c r="B83" s="46" t="s">
        <v>351</v>
      </c>
      <c r="C83" s="47" t="s">
        <v>354</v>
      </c>
      <c r="D83" s="45">
        <v>0</v>
      </c>
      <c r="E83" s="9">
        <v>0</v>
      </c>
      <c r="F83" s="22">
        <f t="shared" si="0"/>
        <v>0</v>
      </c>
      <c r="G83" s="32" t="str">
        <f t="shared" si="1"/>
        <v/>
      </c>
    </row>
    <row r="84" spans="1:7" ht="19.5" hidden="1" customHeight="1">
      <c r="A84" s="44">
        <v>76</v>
      </c>
      <c r="B84" s="46" t="s">
        <v>156</v>
      </c>
      <c r="C84" s="47" t="s">
        <v>355</v>
      </c>
      <c r="D84" s="45">
        <v>0</v>
      </c>
      <c r="E84" s="9">
        <v>0</v>
      </c>
      <c r="F84" s="22">
        <f t="shared" si="0"/>
        <v>0</v>
      </c>
      <c r="G84" s="32" t="str">
        <f t="shared" si="1"/>
        <v/>
      </c>
    </row>
    <row r="85" spans="1:7" ht="19.5" hidden="1" customHeight="1">
      <c r="A85" s="44">
        <v>77</v>
      </c>
      <c r="B85" s="46" t="s">
        <v>157</v>
      </c>
      <c r="C85" s="47" t="s">
        <v>356</v>
      </c>
      <c r="D85" s="45">
        <v>0</v>
      </c>
      <c r="E85" s="9">
        <v>0</v>
      </c>
      <c r="F85" s="22">
        <f t="shared" si="0"/>
        <v>0</v>
      </c>
      <c r="G85" s="32" t="str">
        <f t="shared" si="1"/>
        <v/>
      </c>
    </row>
    <row r="86" spans="1:7" ht="19.5" hidden="1" customHeight="1">
      <c r="A86" s="44">
        <v>78</v>
      </c>
      <c r="B86" s="46" t="s">
        <v>353</v>
      </c>
      <c r="C86" s="47" t="s">
        <v>357</v>
      </c>
      <c r="D86" s="45">
        <v>0</v>
      </c>
      <c r="E86" s="9">
        <v>0</v>
      </c>
      <c r="F86" s="22">
        <f t="shared" si="0"/>
        <v>0</v>
      </c>
      <c r="G86" s="32" t="str">
        <f t="shared" si="1"/>
        <v/>
      </c>
    </row>
    <row r="87" spans="1:7" ht="19.5" hidden="1" customHeight="1">
      <c r="A87" s="44">
        <v>79</v>
      </c>
      <c r="B87" s="46" t="s">
        <v>158</v>
      </c>
      <c r="C87" s="47" t="s">
        <v>358</v>
      </c>
      <c r="D87" s="45">
        <v>0</v>
      </c>
      <c r="E87" s="9">
        <v>0</v>
      </c>
      <c r="F87" s="22">
        <f t="shared" si="0"/>
        <v>0</v>
      </c>
      <c r="G87" s="32" t="str">
        <f t="shared" si="1"/>
        <v/>
      </c>
    </row>
    <row r="88" spans="1:7" ht="19.5" hidden="1" customHeight="1">
      <c r="A88" s="44">
        <v>80</v>
      </c>
      <c r="B88" s="46" t="s">
        <v>159</v>
      </c>
      <c r="C88" s="47" t="s">
        <v>359</v>
      </c>
      <c r="D88" s="45">
        <v>0</v>
      </c>
      <c r="E88" s="9">
        <v>0</v>
      </c>
      <c r="F88" s="22">
        <f t="shared" ref="F88:F151" si="2">IF(E88&gt;D88,D88,E88)</f>
        <v>0</v>
      </c>
      <c r="G88" s="32" t="str">
        <f t="shared" ref="G88:G151" si="3">IFERROR(F88/D88,"")</f>
        <v/>
      </c>
    </row>
    <row r="89" spans="1:7" ht="19.5" hidden="1" customHeight="1">
      <c r="A89" s="44">
        <v>81</v>
      </c>
      <c r="B89" s="46" t="s">
        <v>231</v>
      </c>
      <c r="C89" s="47" t="s">
        <v>360</v>
      </c>
      <c r="D89" s="45">
        <v>0</v>
      </c>
      <c r="E89" s="9">
        <v>0</v>
      </c>
      <c r="F89" s="22">
        <f t="shared" si="2"/>
        <v>0</v>
      </c>
      <c r="G89" s="32" t="str">
        <f t="shared" si="3"/>
        <v/>
      </c>
    </row>
    <row r="90" spans="1:7" ht="19.5" hidden="1" customHeight="1">
      <c r="A90" s="44">
        <v>82</v>
      </c>
      <c r="B90" s="46" t="s">
        <v>238</v>
      </c>
      <c r="C90" s="47" t="s">
        <v>59</v>
      </c>
      <c r="D90" s="45">
        <v>0</v>
      </c>
      <c r="E90" s="9">
        <v>0</v>
      </c>
      <c r="F90" s="22">
        <f t="shared" si="2"/>
        <v>0</v>
      </c>
      <c r="G90" s="32" t="str">
        <f t="shared" si="3"/>
        <v/>
      </c>
    </row>
    <row r="91" spans="1:7" ht="19.5" hidden="1" customHeight="1">
      <c r="A91" s="44">
        <v>83</v>
      </c>
      <c r="B91" s="46" t="s">
        <v>237</v>
      </c>
      <c r="C91" s="47" t="s">
        <v>62</v>
      </c>
      <c r="D91" s="45">
        <v>0</v>
      </c>
      <c r="E91" s="9">
        <v>0</v>
      </c>
      <c r="F91" s="22">
        <f t="shared" si="2"/>
        <v>0</v>
      </c>
      <c r="G91" s="32" t="str">
        <f t="shared" si="3"/>
        <v/>
      </c>
    </row>
    <row r="92" spans="1:7" ht="19.5" hidden="1" customHeight="1">
      <c r="A92" s="44">
        <v>84</v>
      </c>
      <c r="B92" s="46" t="s">
        <v>239</v>
      </c>
      <c r="C92" s="47" t="s">
        <v>255</v>
      </c>
      <c r="D92" s="45">
        <v>0</v>
      </c>
      <c r="E92" s="9">
        <v>0</v>
      </c>
      <c r="F92" s="22">
        <f t="shared" si="2"/>
        <v>0</v>
      </c>
      <c r="G92" s="32" t="str">
        <f t="shared" si="3"/>
        <v/>
      </c>
    </row>
    <row r="93" spans="1:7" ht="19.5" customHeight="1">
      <c r="A93" s="44">
        <v>85</v>
      </c>
      <c r="B93" s="46" t="s">
        <v>77</v>
      </c>
      <c r="C93" s="47" t="s">
        <v>361</v>
      </c>
      <c r="D93" s="45">
        <v>50</v>
      </c>
      <c r="E93" s="9">
        <v>40</v>
      </c>
      <c r="F93" s="22">
        <f t="shared" si="2"/>
        <v>40</v>
      </c>
      <c r="G93" s="32">
        <f t="shared" si="3"/>
        <v>0.8</v>
      </c>
    </row>
    <row r="94" spans="1:7" ht="19.5" customHeight="1">
      <c r="A94" s="44">
        <v>86</v>
      </c>
      <c r="B94" s="46" t="s">
        <v>76</v>
      </c>
      <c r="C94" s="47" t="s">
        <v>179</v>
      </c>
      <c r="D94" s="45">
        <v>50</v>
      </c>
      <c r="E94" s="9">
        <v>40</v>
      </c>
      <c r="F94" s="22">
        <f t="shared" si="2"/>
        <v>40</v>
      </c>
      <c r="G94" s="32">
        <f t="shared" si="3"/>
        <v>0.8</v>
      </c>
    </row>
    <row r="95" spans="1:7" ht="19.5" hidden="1" customHeight="1">
      <c r="A95" s="44">
        <v>87</v>
      </c>
      <c r="B95" s="46" t="s">
        <v>249</v>
      </c>
      <c r="C95" s="47" t="s">
        <v>180</v>
      </c>
      <c r="D95" s="45">
        <v>0</v>
      </c>
      <c r="E95" s="9">
        <v>0</v>
      </c>
      <c r="F95" s="22">
        <f t="shared" si="2"/>
        <v>0</v>
      </c>
      <c r="G95" s="32" t="str">
        <f t="shared" si="3"/>
        <v/>
      </c>
    </row>
    <row r="96" spans="1:7" ht="19.5" customHeight="1">
      <c r="A96" s="44">
        <v>88</v>
      </c>
      <c r="B96" s="46" t="s">
        <v>78</v>
      </c>
      <c r="C96" s="47" t="s">
        <v>196</v>
      </c>
      <c r="D96" s="45">
        <v>50</v>
      </c>
      <c r="E96" s="9">
        <v>40</v>
      </c>
      <c r="F96" s="22">
        <f t="shared" si="2"/>
        <v>40</v>
      </c>
      <c r="G96" s="32">
        <f t="shared" si="3"/>
        <v>0.8</v>
      </c>
    </row>
    <row r="97" spans="1:7" ht="19.5" hidden="1" customHeight="1">
      <c r="A97" s="44">
        <v>89</v>
      </c>
      <c r="B97" s="46" t="s">
        <v>362</v>
      </c>
      <c r="C97" s="47" t="s">
        <v>57</v>
      </c>
      <c r="D97" s="45">
        <v>0</v>
      </c>
      <c r="E97" s="9">
        <v>0</v>
      </c>
      <c r="F97" s="22">
        <f t="shared" si="2"/>
        <v>0</v>
      </c>
      <c r="G97" s="32" t="str">
        <f t="shared" si="3"/>
        <v/>
      </c>
    </row>
    <row r="98" spans="1:7" ht="19.5" hidden="1" customHeight="1">
      <c r="A98" s="44">
        <v>90</v>
      </c>
      <c r="B98" s="46" t="s">
        <v>363</v>
      </c>
      <c r="C98" s="47" t="s">
        <v>58</v>
      </c>
      <c r="D98" s="45">
        <v>0</v>
      </c>
      <c r="E98" s="9">
        <v>0</v>
      </c>
      <c r="F98" s="22">
        <f t="shared" si="2"/>
        <v>0</v>
      </c>
      <c r="G98" s="32" t="str">
        <f t="shared" si="3"/>
        <v/>
      </c>
    </row>
    <row r="99" spans="1:7" ht="19.5" hidden="1" customHeight="1">
      <c r="A99" s="44">
        <v>91</v>
      </c>
      <c r="B99" s="46" t="s">
        <v>364</v>
      </c>
      <c r="C99" s="47" t="s">
        <v>365</v>
      </c>
      <c r="D99" s="45">
        <v>0</v>
      </c>
      <c r="E99" s="9">
        <v>0</v>
      </c>
      <c r="F99" s="22">
        <f t="shared" si="2"/>
        <v>0</v>
      </c>
      <c r="G99" s="32" t="str">
        <f t="shared" si="3"/>
        <v/>
      </c>
    </row>
    <row r="100" spans="1:7" ht="19.5" hidden="1" customHeight="1">
      <c r="A100" s="44">
        <v>92</v>
      </c>
      <c r="B100" s="46" t="s">
        <v>132</v>
      </c>
      <c r="C100" s="47" t="s">
        <v>60</v>
      </c>
      <c r="D100" s="45">
        <v>0</v>
      </c>
      <c r="E100" s="9">
        <v>0</v>
      </c>
      <c r="F100" s="22">
        <f t="shared" si="2"/>
        <v>0</v>
      </c>
      <c r="G100" s="32" t="str">
        <f t="shared" si="3"/>
        <v/>
      </c>
    </row>
    <row r="101" spans="1:7" ht="19.5" hidden="1" customHeight="1">
      <c r="A101" s="44">
        <v>93</v>
      </c>
      <c r="B101" s="46" t="s">
        <v>133</v>
      </c>
      <c r="C101" s="47" t="s">
        <v>61</v>
      </c>
      <c r="D101" s="45">
        <v>0</v>
      </c>
      <c r="E101" s="9">
        <v>0</v>
      </c>
      <c r="F101" s="22">
        <f t="shared" si="2"/>
        <v>0</v>
      </c>
      <c r="G101" s="32" t="str">
        <f t="shared" si="3"/>
        <v/>
      </c>
    </row>
    <row r="102" spans="1:7" ht="19.5" hidden="1" customHeight="1">
      <c r="A102" s="44">
        <v>94</v>
      </c>
      <c r="B102" s="46" t="s">
        <v>134</v>
      </c>
      <c r="C102" s="47" t="s">
        <v>366</v>
      </c>
      <c r="D102" s="45">
        <v>0</v>
      </c>
      <c r="E102" s="9">
        <v>0</v>
      </c>
      <c r="F102" s="22">
        <f t="shared" si="2"/>
        <v>0</v>
      </c>
      <c r="G102" s="32" t="str">
        <f t="shared" si="3"/>
        <v/>
      </c>
    </row>
    <row r="103" spans="1:7" ht="19.5" customHeight="1">
      <c r="A103" s="44">
        <v>95</v>
      </c>
      <c r="B103" s="46" t="s">
        <v>93</v>
      </c>
      <c r="C103" s="47" t="s">
        <v>181</v>
      </c>
      <c r="D103" s="45">
        <v>125</v>
      </c>
      <c r="E103" s="9">
        <v>124</v>
      </c>
      <c r="F103" s="22">
        <f t="shared" si="2"/>
        <v>124</v>
      </c>
      <c r="G103" s="32">
        <f t="shared" si="3"/>
        <v>0.99199999999999999</v>
      </c>
    </row>
    <row r="104" spans="1:7" ht="19.5" customHeight="1">
      <c r="A104" s="44">
        <v>96</v>
      </c>
      <c r="B104" s="46" t="s">
        <v>92</v>
      </c>
      <c r="C104" s="47" t="s">
        <v>182</v>
      </c>
      <c r="D104" s="45">
        <v>125</v>
      </c>
      <c r="E104" s="9">
        <v>124</v>
      </c>
      <c r="F104" s="22">
        <f t="shared" si="2"/>
        <v>124</v>
      </c>
      <c r="G104" s="32">
        <f t="shared" si="3"/>
        <v>0.99199999999999999</v>
      </c>
    </row>
    <row r="105" spans="1:7" ht="19.5" customHeight="1">
      <c r="A105" s="44">
        <v>97</v>
      </c>
      <c r="B105" s="46" t="s">
        <v>94</v>
      </c>
      <c r="C105" s="47" t="s">
        <v>367</v>
      </c>
      <c r="D105" s="45">
        <v>125</v>
      </c>
      <c r="E105" s="9">
        <v>124</v>
      </c>
      <c r="F105" s="22">
        <f t="shared" si="2"/>
        <v>124</v>
      </c>
      <c r="G105" s="32">
        <f t="shared" si="3"/>
        <v>0.99199999999999999</v>
      </c>
    </row>
    <row r="106" spans="1:7" ht="19.5" hidden="1" customHeight="1">
      <c r="A106" s="44">
        <v>98</v>
      </c>
      <c r="B106" s="46" t="s">
        <v>229</v>
      </c>
      <c r="C106" s="47" t="s">
        <v>63</v>
      </c>
      <c r="D106" s="45">
        <v>0</v>
      </c>
      <c r="E106" s="9">
        <v>0</v>
      </c>
      <c r="F106" s="22">
        <f t="shared" si="2"/>
        <v>0</v>
      </c>
      <c r="G106" s="32" t="str">
        <f t="shared" si="3"/>
        <v/>
      </c>
    </row>
    <row r="107" spans="1:7" ht="19.5" hidden="1" customHeight="1">
      <c r="A107" s="44">
        <v>99</v>
      </c>
      <c r="B107" s="46" t="s">
        <v>228</v>
      </c>
      <c r="C107" s="47" t="s">
        <v>64</v>
      </c>
      <c r="D107" s="45">
        <v>0</v>
      </c>
      <c r="E107" s="9">
        <v>0</v>
      </c>
      <c r="F107" s="22">
        <f t="shared" si="2"/>
        <v>0</v>
      </c>
      <c r="G107" s="32" t="str">
        <f t="shared" si="3"/>
        <v/>
      </c>
    </row>
    <row r="108" spans="1:7" ht="19.5" hidden="1" customHeight="1">
      <c r="A108" s="44">
        <v>100</v>
      </c>
      <c r="B108" s="46" t="s">
        <v>230</v>
      </c>
      <c r="C108" s="47" t="s">
        <v>368</v>
      </c>
      <c r="D108" s="45">
        <v>0</v>
      </c>
      <c r="E108" s="9">
        <v>0</v>
      </c>
      <c r="F108" s="22">
        <f t="shared" si="2"/>
        <v>0</v>
      </c>
      <c r="G108" s="32" t="str">
        <f t="shared" si="3"/>
        <v/>
      </c>
    </row>
    <row r="109" spans="1:7" ht="19.5" hidden="1" customHeight="1">
      <c r="A109" s="44">
        <v>101</v>
      </c>
      <c r="B109" s="46" t="s">
        <v>74</v>
      </c>
      <c r="C109" s="47" t="s">
        <v>48</v>
      </c>
      <c r="D109" s="45">
        <v>0</v>
      </c>
      <c r="E109" s="9">
        <v>0</v>
      </c>
      <c r="F109" s="22">
        <f t="shared" si="2"/>
        <v>0</v>
      </c>
      <c r="G109" s="32" t="str">
        <f t="shared" si="3"/>
        <v/>
      </c>
    </row>
    <row r="110" spans="1:7" ht="19.5" hidden="1" customHeight="1">
      <c r="A110" s="44">
        <v>102</v>
      </c>
      <c r="B110" s="46" t="s">
        <v>73</v>
      </c>
      <c r="C110" s="47" t="s">
        <v>49</v>
      </c>
      <c r="D110" s="45">
        <v>0</v>
      </c>
      <c r="E110" s="9">
        <v>0</v>
      </c>
      <c r="F110" s="22">
        <f t="shared" si="2"/>
        <v>0</v>
      </c>
      <c r="G110" s="32" t="str">
        <f t="shared" si="3"/>
        <v/>
      </c>
    </row>
    <row r="111" spans="1:7" ht="19.5" hidden="1" customHeight="1">
      <c r="A111" s="44">
        <v>103</v>
      </c>
      <c r="B111" s="46" t="s">
        <v>75</v>
      </c>
      <c r="C111" s="47" t="s">
        <v>369</v>
      </c>
      <c r="D111" s="45">
        <v>0</v>
      </c>
      <c r="E111" s="9">
        <v>0</v>
      </c>
      <c r="F111" s="22">
        <f t="shared" si="2"/>
        <v>0</v>
      </c>
      <c r="G111" s="32" t="str">
        <f t="shared" si="3"/>
        <v/>
      </c>
    </row>
    <row r="112" spans="1:7" ht="19.5" customHeight="1">
      <c r="A112" s="44">
        <v>104</v>
      </c>
      <c r="B112" s="46" t="s">
        <v>129</v>
      </c>
      <c r="C112" s="47" t="s">
        <v>371</v>
      </c>
      <c r="D112" s="45">
        <v>130</v>
      </c>
      <c r="E112" s="9">
        <v>130</v>
      </c>
      <c r="F112" s="22">
        <f t="shared" si="2"/>
        <v>130</v>
      </c>
      <c r="G112" s="32">
        <f t="shared" si="3"/>
        <v>1</v>
      </c>
    </row>
    <row r="113" spans="1:7" ht="19.5" customHeight="1">
      <c r="A113" s="44">
        <v>105</v>
      </c>
      <c r="B113" s="46" t="s">
        <v>130</v>
      </c>
      <c r="C113" s="47" t="s">
        <v>259</v>
      </c>
      <c r="D113" s="45">
        <v>130</v>
      </c>
      <c r="E113" s="9">
        <v>130</v>
      </c>
      <c r="F113" s="22">
        <f t="shared" si="2"/>
        <v>130</v>
      </c>
      <c r="G113" s="32">
        <f t="shared" si="3"/>
        <v>1</v>
      </c>
    </row>
    <row r="114" spans="1:7" ht="19.5" customHeight="1">
      <c r="A114" s="44">
        <v>106</v>
      </c>
      <c r="B114" s="46" t="s">
        <v>131</v>
      </c>
      <c r="C114" s="47" t="s">
        <v>373</v>
      </c>
      <c r="D114" s="45">
        <v>130</v>
      </c>
      <c r="E114" s="9">
        <v>130</v>
      </c>
      <c r="F114" s="22">
        <f t="shared" si="2"/>
        <v>130</v>
      </c>
      <c r="G114" s="32">
        <f t="shared" si="3"/>
        <v>1</v>
      </c>
    </row>
    <row r="115" spans="1:7" ht="19.5" hidden="1" customHeight="1">
      <c r="A115" s="44">
        <v>107</v>
      </c>
      <c r="B115" s="46" t="s">
        <v>370</v>
      </c>
      <c r="C115" s="47" t="s">
        <v>375</v>
      </c>
      <c r="D115" s="45">
        <v>0</v>
      </c>
      <c r="E115" s="9">
        <v>0</v>
      </c>
      <c r="F115" s="22">
        <f t="shared" si="2"/>
        <v>0</v>
      </c>
      <c r="G115" s="32" t="str">
        <f t="shared" si="3"/>
        <v/>
      </c>
    </row>
    <row r="116" spans="1:7" ht="19.5" hidden="1" customHeight="1">
      <c r="A116" s="44">
        <v>108</v>
      </c>
      <c r="B116" s="46" t="s">
        <v>240</v>
      </c>
      <c r="C116" s="47" t="s">
        <v>377</v>
      </c>
      <c r="D116" s="45">
        <v>0</v>
      </c>
      <c r="E116" s="9">
        <v>0</v>
      </c>
      <c r="F116" s="22">
        <f t="shared" si="2"/>
        <v>0</v>
      </c>
      <c r="G116" s="32" t="str">
        <f t="shared" si="3"/>
        <v/>
      </c>
    </row>
    <row r="117" spans="1:7" ht="19.5" hidden="1" customHeight="1">
      <c r="A117" s="44">
        <v>109</v>
      </c>
      <c r="B117" s="46" t="s">
        <v>372</v>
      </c>
      <c r="C117" s="47" t="s">
        <v>378</v>
      </c>
      <c r="D117" s="45">
        <v>0</v>
      </c>
      <c r="E117" s="9">
        <v>0</v>
      </c>
      <c r="F117" s="22">
        <f t="shared" si="2"/>
        <v>0</v>
      </c>
      <c r="G117" s="32" t="str">
        <f t="shared" si="3"/>
        <v/>
      </c>
    </row>
    <row r="118" spans="1:7" ht="19.5" hidden="1" customHeight="1">
      <c r="A118" s="44">
        <v>110</v>
      </c>
      <c r="B118" s="46" t="s">
        <v>374</v>
      </c>
      <c r="C118" s="47" t="s">
        <v>379</v>
      </c>
      <c r="D118" s="45">
        <v>0</v>
      </c>
      <c r="E118" s="9">
        <v>0</v>
      </c>
      <c r="F118" s="22">
        <f t="shared" si="2"/>
        <v>0</v>
      </c>
      <c r="G118" s="32" t="str">
        <f t="shared" si="3"/>
        <v/>
      </c>
    </row>
    <row r="119" spans="1:7" ht="19.5" hidden="1" customHeight="1">
      <c r="A119" s="44">
        <v>111</v>
      </c>
      <c r="B119" s="46" t="s">
        <v>376</v>
      </c>
      <c r="C119" s="47" t="s">
        <v>380</v>
      </c>
      <c r="D119" s="45">
        <v>0</v>
      </c>
      <c r="E119" s="9">
        <v>0</v>
      </c>
      <c r="F119" s="22">
        <f t="shared" si="2"/>
        <v>0</v>
      </c>
      <c r="G119" s="32" t="str">
        <f t="shared" si="3"/>
        <v/>
      </c>
    </row>
    <row r="120" spans="1:7" ht="19.5" hidden="1" customHeight="1">
      <c r="A120" s="44">
        <v>112</v>
      </c>
      <c r="B120" s="46"/>
      <c r="C120" s="47" t="s">
        <v>381</v>
      </c>
      <c r="D120" s="45">
        <v>0</v>
      </c>
      <c r="E120" s="9">
        <v>0</v>
      </c>
      <c r="F120" s="22">
        <f t="shared" si="2"/>
        <v>0</v>
      </c>
      <c r="G120" s="32" t="str">
        <f t="shared" si="3"/>
        <v/>
      </c>
    </row>
    <row r="121" spans="1:7" ht="19.5" hidden="1" customHeight="1">
      <c r="A121" s="44">
        <v>113</v>
      </c>
      <c r="B121" s="46"/>
      <c r="C121" s="47" t="s">
        <v>382</v>
      </c>
      <c r="D121" s="45">
        <v>0</v>
      </c>
      <c r="E121" s="9">
        <v>0</v>
      </c>
      <c r="F121" s="22">
        <f t="shared" si="2"/>
        <v>0</v>
      </c>
      <c r="G121" s="32" t="str">
        <f t="shared" si="3"/>
        <v/>
      </c>
    </row>
    <row r="122" spans="1:7" ht="19.5" hidden="1" customHeight="1">
      <c r="A122" s="44">
        <v>114</v>
      </c>
      <c r="B122" s="46"/>
      <c r="C122" s="47" t="s">
        <v>262</v>
      </c>
      <c r="D122" s="45">
        <v>0</v>
      </c>
      <c r="E122" s="9">
        <v>0</v>
      </c>
      <c r="F122" s="22">
        <f t="shared" si="2"/>
        <v>0</v>
      </c>
      <c r="G122" s="32" t="str">
        <f t="shared" si="3"/>
        <v/>
      </c>
    </row>
    <row r="123" spans="1:7" ht="19.5" hidden="1" customHeight="1">
      <c r="A123" s="44">
        <v>115</v>
      </c>
      <c r="B123" s="46" t="s">
        <v>135</v>
      </c>
      <c r="C123" s="47" t="s">
        <v>261</v>
      </c>
      <c r="D123" s="45">
        <v>0</v>
      </c>
      <c r="E123" s="9">
        <v>0</v>
      </c>
      <c r="F123" s="22">
        <f t="shared" si="2"/>
        <v>0</v>
      </c>
      <c r="G123" s="32" t="str">
        <f t="shared" si="3"/>
        <v/>
      </c>
    </row>
    <row r="124" spans="1:7" ht="19.5" hidden="1" customHeight="1">
      <c r="A124" s="44">
        <v>116</v>
      </c>
      <c r="B124" s="46"/>
      <c r="C124" s="47" t="s">
        <v>384</v>
      </c>
      <c r="D124" s="45">
        <v>0</v>
      </c>
      <c r="E124" s="9">
        <v>0</v>
      </c>
      <c r="F124" s="22">
        <f t="shared" si="2"/>
        <v>0</v>
      </c>
      <c r="G124" s="32" t="str">
        <f t="shared" si="3"/>
        <v/>
      </c>
    </row>
    <row r="125" spans="1:7" ht="19.5" hidden="1" customHeight="1">
      <c r="A125" s="44">
        <v>117</v>
      </c>
      <c r="B125" s="46" t="s">
        <v>136</v>
      </c>
      <c r="C125" s="47" t="s">
        <v>386</v>
      </c>
      <c r="D125" s="45">
        <v>0</v>
      </c>
      <c r="E125" s="9">
        <v>0</v>
      </c>
      <c r="F125" s="22">
        <f t="shared" si="2"/>
        <v>0</v>
      </c>
      <c r="G125" s="32" t="str">
        <f t="shared" si="3"/>
        <v/>
      </c>
    </row>
    <row r="126" spans="1:7" ht="19.5" hidden="1" customHeight="1">
      <c r="A126" s="44">
        <v>118</v>
      </c>
      <c r="B126" s="46" t="s">
        <v>137</v>
      </c>
      <c r="C126" s="47" t="s">
        <v>387</v>
      </c>
      <c r="D126" s="45">
        <v>0</v>
      </c>
      <c r="E126" s="9">
        <v>0</v>
      </c>
      <c r="F126" s="22">
        <f t="shared" si="2"/>
        <v>0</v>
      </c>
      <c r="G126" s="32" t="str">
        <f t="shared" si="3"/>
        <v/>
      </c>
    </row>
    <row r="127" spans="1:7" ht="19.5" hidden="1" customHeight="1">
      <c r="A127" s="44">
        <v>119</v>
      </c>
      <c r="B127" s="46" t="s">
        <v>383</v>
      </c>
      <c r="C127" s="47" t="s">
        <v>388</v>
      </c>
      <c r="D127" s="45">
        <v>0</v>
      </c>
      <c r="E127" s="9">
        <v>0</v>
      </c>
      <c r="F127" s="22">
        <f t="shared" si="2"/>
        <v>0</v>
      </c>
      <c r="G127" s="32" t="str">
        <f t="shared" si="3"/>
        <v/>
      </c>
    </row>
    <row r="128" spans="1:7" ht="19.5" hidden="1" customHeight="1">
      <c r="A128" s="44">
        <v>120</v>
      </c>
      <c r="B128" s="46" t="s">
        <v>385</v>
      </c>
      <c r="C128" s="47" t="s">
        <v>390</v>
      </c>
      <c r="D128" s="45">
        <v>0</v>
      </c>
      <c r="E128" s="9">
        <v>0</v>
      </c>
      <c r="F128" s="22">
        <f t="shared" si="2"/>
        <v>0</v>
      </c>
      <c r="G128" s="32" t="str">
        <f t="shared" si="3"/>
        <v/>
      </c>
    </row>
    <row r="129" spans="1:7" ht="19.5" hidden="1" customHeight="1">
      <c r="A129" s="44">
        <v>121</v>
      </c>
      <c r="B129" s="46">
        <v>19</v>
      </c>
      <c r="C129" s="47" t="s">
        <v>392</v>
      </c>
      <c r="D129" s="45">
        <v>0</v>
      </c>
      <c r="E129" s="9">
        <v>0</v>
      </c>
      <c r="F129" s="22">
        <f t="shared" si="2"/>
        <v>0</v>
      </c>
      <c r="G129" s="32" t="str">
        <f t="shared" si="3"/>
        <v/>
      </c>
    </row>
    <row r="130" spans="1:7" ht="19.5" hidden="1" customHeight="1">
      <c r="A130" s="44">
        <v>122</v>
      </c>
      <c r="B130" s="46">
        <v>20</v>
      </c>
      <c r="C130" s="47" t="s">
        <v>184</v>
      </c>
      <c r="D130" s="45">
        <v>0</v>
      </c>
      <c r="E130" s="9">
        <v>0</v>
      </c>
      <c r="F130" s="22">
        <f t="shared" si="2"/>
        <v>0</v>
      </c>
      <c r="G130" s="32" t="str">
        <f t="shared" si="3"/>
        <v/>
      </c>
    </row>
    <row r="131" spans="1:7" ht="19.5" hidden="1" customHeight="1">
      <c r="A131" s="44">
        <v>123</v>
      </c>
      <c r="B131" s="46" t="s">
        <v>389</v>
      </c>
      <c r="C131" s="47" t="s">
        <v>202</v>
      </c>
      <c r="D131" s="45">
        <v>0</v>
      </c>
      <c r="E131" s="9">
        <v>0</v>
      </c>
      <c r="F131" s="22">
        <f t="shared" si="2"/>
        <v>0</v>
      </c>
      <c r="G131" s="32" t="str">
        <f t="shared" si="3"/>
        <v/>
      </c>
    </row>
    <row r="132" spans="1:7" ht="19.5" hidden="1" customHeight="1">
      <c r="A132" s="44">
        <v>124</v>
      </c>
      <c r="B132" s="46" t="s">
        <v>391</v>
      </c>
      <c r="C132" s="47" t="s">
        <v>395</v>
      </c>
      <c r="D132" s="45">
        <v>0</v>
      </c>
      <c r="E132" s="9">
        <v>0</v>
      </c>
      <c r="F132" s="22">
        <f t="shared" si="2"/>
        <v>0</v>
      </c>
      <c r="G132" s="32" t="str">
        <f t="shared" si="3"/>
        <v/>
      </c>
    </row>
    <row r="133" spans="1:7" ht="19.5" hidden="1" customHeight="1">
      <c r="A133" s="44">
        <v>125</v>
      </c>
      <c r="B133" s="46" t="s">
        <v>393</v>
      </c>
      <c r="C133" s="47" t="s">
        <v>396</v>
      </c>
      <c r="D133" s="45">
        <v>0</v>
      </c>
      <c r="E133" s="9">
        <v>0</v>
      </c>
      <c r="F133" s="22">
        <f t="shared" si="2"/>
        <v>0</v>
      </c>
      <c r="G133" s="32" t="str">
        <f t="shared" si="3"/>
        <v/>
      </c>
    </row>
    <row r="134" spans="1:7" ht="19.5" hidden="1" customHeight="1">
      <c r="A134" s="44">
        <v>126</v>
      </c>
      <c r="B134" s="46" t="s">
        <v>394</v>
      </c>
      <c r="C134" s="47" t="s">
        <v>397</v>
      </c>
      <c r="D134" s="45">
        <v>0</v>
      </c>
      <c r="E134" s="9">
        <v>0</v>
      </c>
      <c r="F134" s="22">
        <f t="shared" si="2"/>
        <v>0</v>
      </c>
      <c r="G134" s="32" t="str">
        <f t="shared" si="3"/>
        <v/>
      </c>
    </row>
    <row r="135" spans="1:7" ht="19.5" hidden="1" customHeight="1">
      <c r="A135" s="44">
        <v>127</v>
      </c>
      <c r="B135" s="46">
        <v>24</v>
      </c>
      <c r="C135" s="47" t="s">
        <v>398</v>
      </c>
      <c r="D135" s="45">
        <v>0</v>
      </c>
      <c r="E135" s="9">
        <v>0</v>
      </c>
      <c r="F135" s="22">
        <f t="shared" si="2"/>
        <v>0</v>
      </c>
      <c r="G135" s="32" t="str">
        <f t="shared" si="3"/>
        <v/>
      </c>
    </row>
    <row r="136" spans="1:7" ht="19.5" hidden="1" customHeight="1">
      <c r="A136" s="44">
        <v>128</v>
      </c>
      <c r="B136" s="46" t="s">
        <v>214</v>
      </c>
      <c r="C136" s="47" t="s">
        <v>50</v>
      </c>
      <c r="D136" s="45">
        <v>0</v>
      </c>
      <c r="E136" s="9">
        <v>0</v>
      </c>
      <c r="F136" s="22">
        <f t="shared" si="2"/>
        <v>0</v>
      </c>
      <c r="G136" s="32" t="str">
        <f t="shared" si="3"/>
        <v/>
      </c>
    </row>
    <row r="137" spans="1:7" ht="19.5" hidden="1" customHeight="1">
      <c r="A137" s="44">
        <v>129</v>
      </c>
      <c r="B137" s="46" t="s">
        <v>218</v>
      </c>
      <c r="C137" s="47" t="s">
        <v>51</v>
      </c>
      <c r="D137" s="45">
        <v>0</v>
      </c>
      <c r="E137" s="9">
        <v>0</v>
      </c>
      <c r="F137" s="22">
        <f t="shared" si="2"/>
        <v>0</v>
      </c>
      <c r="G137" s="32" t="str">
        <f t="shared" si="3"/>
        <v/>
      </c>
    </row>
    <row r="138" spans="1:7" ht="19.5" hidden="1" customHeight="1">
      <c r="A138" s="44">
        <v>130</v>
      </c>
      <c r="B138" s="46" t="s">
        <v>223</v>
      </c>
      <c r="C138" s="47" t="s">
        <v>52</v>
      </c>
      <c r="D138" s="45">
        <v>0</v>
      </c>
      <c r="E138" s="9">
        <v>0</v>
      </c>
      <c r="F138" s="22">
        <f t="shared" si="2"/>
        <v>0</v>
      </c>
      <c r="G138" s="32" t="str">
        <f t="shared" si="3"/>
        <v/>
      </c>
    </row>
    <row r="139" spans="1:7" ht="19.5" customHeight="1">
      <c r="A139" s="44">
        <v>131</v>
      </c>
      <c r="B139" s="46" t="s">
        <v>138</v>
      </c>
      <c r="C139" s="47" t="s">
        <v>272</v>
      </c>
      <c r="D139" s="45">
        <v>115</v>
      </c>
      <c r="E139" s="9">
        <v>111</v>
      </c>
      <c r="F139" s="22">
        <f t="shared" si="2"/>
        <v>111</v>
      </c>
      <c r="G139" s="32">
        <f t="shared" si="3"/>
        <v>0.9652173913043478</v>
      </c>
    </row>
    <row r="140" spans="1:7" ht="19.5" customHeight="1">
      <c r="A140" s="44">
        <v>132</v>
      </c>
      <c r="B140" s="46" t="s">
        <v>139</v>
      </c>
      <c r="C140" s="47" t="s">
        <v>271</v>
      </c>
      <c r="D140" s="45">
        <v>115</v>
      </c>
      <c r="E140" s="9">
        <v>114</v>
      </c>
      <c r="F140" s="22">
        <f t="shared" si="2"/>
        <v>114</v>
      </c>
      <c r="G140" s="32">
        <f t="shared" si="3"/>
        <v>0.99130434782608701</v>
      </c>
    </row>
    <row r="141" spans="1:7" ht="19.5" customHeight="1">
      <c r="A141" s="44">
        <v>133</v>
      </c>
      <c r="B141" s="46" t="s">
        <v>140</v>
      </c>
      <c r="C141" s="47" t="s">
        <v>273</v>
      </c>
      <c r="D141" s="45">
        <v>115</v>
      </c>
      <c r="E141" s="9">
        <v>110</v>
      </c>
      <c r="F141" s="22">
        <f t="shared" si="2"/>
        <v>110</v>
      </c>
      <c r="G141" s="32">
        <f t="shared" si="3"/>
        <v>0.95652173913043481</v>
      </c>
    </row>
    <row r="142" spans="1:7" ht="19.5" hidden="1" customHeight="1">
      <c r="A142" s="44">
        <v>134</v>
      </c>
      <c r="B142" s="46" t="s">
        <v>141</v>
      </c>
      <c r="C142" s="47" t="s">
        <v>53</v>
      </c>
      <c r="D142" s="45">
        <v>0</v>
      </c>
      <c r="E142" s="9">
        <v>0</v>
      </c>
      <c r="F142" s="22">
        <f t="shared" si="2"/>
        <v>0</v>
      </c>
      <c r="G142" s="32" t="str">
        <f t="shared" si="3"/>
        <v/>
      </c>
    </row>
    <row r="143" spans="1:7" ht="19.5" hidden="1" customHeight="1">
      <c r="A143" s="44">
        <v>135</v>
      </c>
      <c r="B143" s="46" t="s">
        <v>142</v>
      </c>
      <c r="C143" s="47" t="s">
        <v>54</v>
      </c>
      <c r="D143" s="45">
        <v>0</v>
      </c>
      <c r="E143" s="9">
        <v>0</v>
      </c>
      <c r="F143" s="22">
        <f t="shared" si="2"/>
        <v>0</v>
      </c>
      <c r="G143" s="32" t="str">
        <f t="shared" si="3"/>
        <v/>
      </c>
    </row>
    <row r="144" spans="1:7" ht="19.5" hidden="1" customHeight="1">
      <c r="A144" s="44">
        <v>136</v>
      </c>
      <c r="B144" s="46" t="s">
        <v>143</v>
      </c>
      <c r="C144" s="47" t="s">
        <v>55</v>
      </c>
      <c r="D144" s="45">
        <v>0</v>
      </c>
      <c r="E144" s="9">
        <v>0</v>
      </c>
      <c r="F144" s="22">
        <f t="shared" si="2"/>
        <v>0</v>
      </c>
      <c r="G144" s="32" t="str">
        <f t="shared" si="3"/>
        <v/>
      </c>
    </row>
    <row r="145" spans="1:7" ht="19.5" hidden="1" customHeight="1">
      <c r="A145" s="44">
        <v>137</v>
      </c>
      <c r="B145" s="46" t="s">
        <v>245</v>
      </c>
      <c r="C145" s="47" t="s">
        <v>257</v>
      </c>
      <c r="D145" s="45">
        <v>0</v>
      </c>
      <c r="E145" s="9">
        <v>0</v>
      </c>
      <c r="F145" s="22">
        <f t="shared" si="2"/>
        <v>0</v>
      </c>
      <c r="G145" s="32" t="str">
        <f t="shared" si="3"/>
        <v/>
      </c>
    </row>
    <row r="146" spans="1:7" ht="19.5" hidden="1" customHeight="1">
      <c r="A146" s="44">
        <v>138</v>
      </c>
      <c r="B146" s="46" t="s">
        <v>244</v>
      </c>
      <c r="C146" s="47" t="s">
        <v>256</v>
      </c>
      <c r="D146" s="45">
        <v>0</v>
      </c>
      <c r="E146" s="9">
        <v>0</v>
      </c>
      <c r="F146" s="22">
        <f t="shared" si="2"/>
        <v>0</v>
      </c>
      <c r="G146" s="32" t="str">
        <f t="shared" si="3"/>
        <v/>
      </c>
    </row>
    <row r="147" spans="1:7" ht="19.5" hidden="1" customHeight="1">
      <c r="A147" s="44">
        <v>139</v>
      </c>
      <c r="B147" s="46" t="s">
        <v>246</v>
      </c>
      <c r="C147" s="47" t="s">
        <v>258</v>
      </c>
      <c r="D147" s="45">
        <v>0</v>
      </c>
      <c r="E147" s="9">
        <v>0</v>
      </c>
      <c r="F147" s="22">
        <f t="shared" si="2"/>
        <v>0</v>
      </c>
      <c r="G147" s="32" t="str">
        <f t="shared" si="3"/>
        <v/>
      </c>
    </row>
    <row r="148" spans="1:7" ht="19.5" hidden="1" customHeight="1">
      <c r="A148" s="44">
        <v>140</v>
      </c>
      <c r="B148" s="46" t="s">
        <v>144</v>
      </c>
      <c r="C148" s="47" t="s">
        <v>400</v>
      </c>
      <c r="D148" s="45">
        <v>0</v>
      </c>
      <c r="E148" s="9">
        <v>0</v>
      </c>
      <c r="F148" s="22">
        <f t="shared" si="2"/>
        <v>0</v>
      </c>
      <c r="G148" s="32" t="str">
        <f t="shared" si="3"/>
        <v/>
      </c>
    </row>
    <row r="149" spans="1:7" ht="19.5" hidden="1" customHeight="1">
      <c r="A149" s="44">
        <v>141</v>
      </c>
      <c r="B149" s="46" t="s">
        <v>145</v>
      </c>
      <c r="C149" s="47" t="s">
        <v>402</v>
      </c>
      <c r="D149" s="45">
        <v>0</v>
      </c>
      <c r="E149" s="9">
        <v>0</v>
      </c>
      <c r="F149" s="22">
        <f t="shared" si="2"/>
        <v>0</v>
      </c>
      <c r="G149" s="32" t="str">
        <f t="shared" si="3"/>
        <v/>
      </c>
    </row>
    <row r="150" spans="1:7" ht="19.5" hidden="1" customHeight="1">
      <c r="A150" s="44">
        <v>142</v>
      </c>
      <c r="B150" s="46" t="s">
        <v>146</v>
      </c>
      <c r="C150" s="47" t="s">
        <v>404</v>
      </c>
      <c r="D150" s="45">
        <v>0</v>
      </c>
      <c r="E150" s="9">
        <v>0</v>
      </c>
      <c r="F150" s="22">
        <f t="shared" si="2"/>
        <v>0</v>
      </c>
      <c r="G150" s="32" t="str">
        <f t="shared" si="3"/>
        <v/>
      </c>
    </row>
    <row r="151" spans="1:7" ht="19.5" hidden="1" customHeight="1">
      <c r="A151" s="44">
        <v>143</v>
      </c>
      <c r="B151" s="46" t="s">
        <v>399</v>
      </c>
      <c r="C151" s="47" t="s">
        <v>405</v>
      </c>
      <c r="D151" s="45">
        <v>0</v>
      </c>
      <c r="E151" s="9">
        <v>0</v>
      </c>
      <c r="F151" s="22">
        <f t="shared" si="2"/>
        <v>0</v>
      </c>
      <c r="G151" s="32" t="str">
        <f t="shared" si="3"/>
        <v/>
      </c>
    </row>
    <row r="152" spans="1:7" ht="19.5" hidden="1" customHeight="1">
      <c r="A152" s="44">
        <v>144</v>
      </c>
      <c r="B152" s="46" t="s">
        <v>401</v>
      </c>
      <c r="C152" s="47" t="s">
        <v>406</v>
      </c>
      <c r="D152" s="45">
        <v>0</v>
      </c>
      <c r="E152" s="9">
        <v>0</v>
      </c>
      <c r="F152" s="22">
        <f t="shared" ref="F152:F215" si="4">IF(E152&gt;D152,D152,E152)</f>
        <v>0</v>
      </c>
      <c r="G152" s="32" t="str">
        <f t="shared" ref="G152:G215" si="5">IFERROR(F152/D152,"")</f>
        <v/>
      </c>
    </row>
    <row r="153" spans="1:7" ht="19.5" hidden="1" customHeight="1">
      <c r="A153" s="44">
        <v>145</v>
      </c>
      <c r="B153" s="46" t="s">
        <v>403</v>
      </c>
      <c r="C153" s="47" t="s">
        <v>407</v>
      </c>
      <c r="D153" s="45">
        <v>0</v>
      </c>
      <c r="E153" s="9">
        <v>0</v>
      </c>
      <c r="F153" s="22">
        <f t="shared" si="4"/>
        <v>0</v>
      </c>
      <c r="G153" s="32" t="str">
        <f t="shared" si="5"/>
        <v/>
      </c>
    </row>
    <row r="154" spans="1:7" ht="19.5" hidden="1" customHeight="1">
      <c r="A154" s="44">
        <v>146</v>
      </c>
      <c r="B154" s="46"/>
      <c r="C154" s="47" t="s">
        <v>409</v>
      </c>
      <c r="D154" s="45">
        <v>0</v>
      </c>
      <c r="E154" s="9">
        <v>0</v>
      </c>
      <c r="F154" s="22">
        <f t="shared" si="4"/>
        <v>0</v>
      </c>
      <c r="G154" s="32" t="str">
        <f t="shared" si="5"/>
        <v/>
      </c>
    </row>
    <row r="155" spans="1:7" ht="19.5" hidden="1" customHeight="1">
      <c r="A155" s="44">
        <v>147</v>
      </c>
      <c r="B155" s="46"/>
      <c r="C155" s="47" t="s">
        <v>411</v>
      </c>
      <c r="D155" s="45">
        <v>0</v>
      </c>
      <c r="E155" s="9">
        <v>0</v>
      </c>
      <c r="F155" s="22">
        <f t="shared" si="4"/>
        <v>0</v>
      </c>
      <c r="G155" s="32" t="str">
        <f t="shared" si="5"/>
        <v/>
      </c>
    </row>
    <row r="156" spans="1:7" ht="19.5" hidden="1" customHeight="1">
      <c r="A156" s="44">
        <v>148</v>
      </c>
      <c r="B156" s="46"/>
      <c r="C156" s="47" t="s">
        <v>413</v>
      </c>
      <c r="D156" s="45">
        <v>0</v>
      </c>
      <c r="E156" s="9">
        <v>0</v>
      </c>
      <c r="F156" s="22">
        <f t="shared" si="4"/>
        <v>0</v>
      </c>
      <c r="G156" s="32" t="str">
        <f t="shared" si="5"/>
        <v/>
      </c>
    </row>
    <row r="157" spans="1:7" ht="19.5" hidden="1" customHeight="1">
      <c r="A157" s="44">
        <v>149</v>
      </c>
      <c r="B157" s="46" t="s">
        <v>408</v>
      </c>
      <c r="C157" s="47" t="s">
        <v>415</v>
      </c>
      <c r="D157" s="45">
        <v>0</v>
      </c>
      <c r="E157" s="9">
        <v>0</v>
      </c>
      <c r="F157" s="22">
        <f t="shared" si="4"/>
        <v>0</v>
      </c>
      <c r="G157" s="32" t="str">
        <f t="shared" si="5"/>
        <v/>
      </c>
    </row>
    <row r="158" spans="1:7" ht="19.5" hidden="1" customHeight="1">
      <c r="A158" s="44">
        <v>150</v>
      </c>
      <c r="B158" s="46" t="s">
        <v>410</v>
      </c>
      <c r="C158" s="47" t="s">
        <v>417</v>
      </c>
      <c r="D158" s="45">
        <v>0</v>
      </c>
      <c r="E158" s="9">
        <v>0</v>
      </c>
      <c r="F158" s="22">
        <f t="shared" si="4"/>
        <v>0</v>
      </c>
      <c r="G158" s="32" t="str">
        <f t="shared" si="5"/>
        <v/>
      </c>
    </row>
    <row r="159" spans="1:7" ht="19.5" hidden="1" customHeight="1">
      <c r="A159" s="44">
        <v>151</v>
      </c>
      <c r="B159" s="46" t="s">
        <v>412</v>
      </c>
      <c r="C159" s="47" t="s">
        <v>419</v>
      </c>
      <c r="D159" s="45">
        <v>0</v>
      </c>
      <c r="E159" s="9">
        <v>0</v>
      </c>
      <c r="F159" s="22">
        <f t="shared" si="4"/>
        <v>0</v>
      </c>
      <c r="G159" s="32" t="str">
        <f t="shared" si="5"/>
        <v/>
      </c>
    </row>
    <row r="160" spans="1:7" ht="19.5" hidden="1" customHeight="1">
      <c r="A160" s="44">
        <v>152</v>
      </c>
      <c r="B160" s="46" t="s">
        <v>414</v>
      </c>
      <c r="C160" s="47" t="s">
        <v>265</v>
      </c>
      <c r="D160" s="45">
        <v>0</v>
      </c>
      <c r="E160" s="9">
        <v>0</v>
      </c>
      <c r="F160" s="22">
        <f t="shared" si="4"/>
        <v>0</v>
      </c>
      <c r="G160" s="32" t="str">
        <f t="shared" si="5"/>
        <v/>
      </c>
    </row>
    <row r="161" spans="1:7" ht="19.5" hidden="1" customHeight="1">
      <c r="A161" s="44">
        <v>153</v>
      </c>
      <c r="B161" s="46" t="s">
        <v>416</v>
      </c>
      <c r="C161" s="47" t="s">
        <v>264</v>
      </c>
      <c r="D161" s="45">
        <v>0</v>
      </c>
      <c r="E161" s="9">
        <v>0</v>
      </c>
      <c r="F161" s="22">
        <f t="shared" si="4"/>
        <v>0</v>
      </c>
      <c r="G161" s="32" t="str">
        <f t="shared" si="5"/>
        <v/>
      </c>
    </row>
    <row r="162" spans="1:7" ht="19.5" hidden="1" customHeight="1">
      <c r="A162" s="44">
        <v>154</v>
      </c>
      <c r="B162" s="46" t="s">
        <v>418</v>
      </c>
      <c r="C162" s="47" t="s">
        <v>263</v>
      </c>
      <c r="D162" s="45">
        <v>0</v>
      </c>
      <c r="E162" s="9">
        <v>0</v>
      </c>
      <c r="F162" s="22">
        <f t="shared" si="4"/>
        <v>0</v>
      </c>
      <c r="G162" s="32" t="str">
        <f t="shared" si="5"/>
        <v/>
      </c>
    </row>
    <row r="163" spans="1:7" ht="19.5" hidden="1" customHeight="1">
      <c r="A163" s="44">
        <v>155</v>
      </c>
      <c r="B163" s="46" t="s">
        <v>217</v>
      </c>
      <c r="C163" s="47" t="s">
        <v>421</v>
      </c>
      <c r="D163" s="45">
        <v>0</v>
      </c>
      <c r="E163" s="9">
        <v>0</v>
      </c>
      <c r="F163" s="22">
        <f t="shared" si="4"/>
        <v>0</v>
      </c>
      <c r="G163" s="32" t="str">
        <f t="shared" si="5"/>
        <v/>
      </c>
    </row>
    <row r="164" spans="1:7" ht="19.5" hidden="1" customHeight="1">
      <c r="A164" s="44">
        <v>156</v>
      </c>
      <c r="B164" s="46" t="s">
        <v>221</v>
      </c>
      <c r="C164" s="47" t="s">
        <v>423</v>
      </c>
      <c r="D164" s="45">
        <v>0</v>
      </c>
      <c r="E164" s="9">
        <v>0</v>
      </c>
      <c r="F164" s="22">
        <f t="shared" si="4"/>
        <v>0</v>
      </c>
      <c r="G164" s="32" t="str">
        <f t="shared" si="5"/>
        <v/>
      </c>
    </row>
    <row r="165" spans="1:7" ht="19.5" hidden="1" customHeight="1">
      <c r="A165" s="44">
        <v>157</v>
      </c>
      <c r="B165" s="46" t="s">
        <v>226</v>
      </c>
      <c r="C165" s="47" t="s">
        <v>425</v>
      </c>
      <c r="D165" s="45">
        <v>0</v>
      </c>
      <c r="E165" s="9">
        <v>0</v>
      </c>
      <c r="F165" s="22">
        <f t="shared" si="4"/>
        <v>0</v>
      </c>
      <c r="G165" s="32" t="str">
        <f t="shared" si="5"/>
        <v/>
      </c>
    </row>
    <row r="166" spans="1:7" ht="19.5" hidden="1" customHeight="1">
      <c r="A166" s="44">
        <v>158</v>
      </c>
      <c r="B166" s="46" t="s">
        <v>420</v>
      </c>
      <c r="C166" s="47" t="s">
        <v>426</v>
      </c>
      <c r="D166" s="45">
        <v>0</v>
      </c>
      <c r="E166" s="9">
        <v>0</v>
      </c>
      <c r="F166" s="22">
        <f t="shared" si="4"/>
        <v>0</v>
      </c>
      <c r="G166" s="32" t="str">
        <f t="shared" si="5"/>
        <v/>
      </c>
    </row>
    <row r="167" spans="1:7" ht="19.5" hidden="1" customHeight="1">
      <c r="A167" s="44">
        <v>159</v>
      </c>
      <c r="B167" s="46" t="s">
        <v>422</v>
      </c>
      <c r="C167" s="47" t="s">
        <v>427</v>
      </c>
      <c r="D167" s="45">
        <v>0</v>
      </c>
      <c r="E167" s="9">
        <v>0</v>
      </c>
      <c r="F167" s="22">
        <f t="shared" si="4"/>
        <v>0</v>
      </c>
      <c r="G167" s="32" t="str">
        <f t="shared" si="5"/>
        <v/>
      </c>
    </row>
    <row r="168" spans="1:7" ht="19.5" hidden="1" customHeight="1">
      <c r="A168" s="44">
        <v>160</v>
      </c>
      <c r="B168" s="46" t="s">
        <v>424</v>
      </c>
      <c r="C168" s="47" t="s">
        <v>429</v>
      </c>
      <c r="D168" s="45">
        <v>0</v>
      </c>
      <c r="E168" s="9">
        <v>0</v>
      </c>
      <c r="F168" s="22">
        <f t="shared" si="4"/>
        <v>0</v>
      </c>
      <c r="G168" s="32" t="str">
        <f t="shared" si="5"/>
        <v/>
      </c>
    </row>
    <row r="169" spans="1:7" ht="19.5" hidden="1" customHeight="1">
      <c r="A169" s="44">
        <v>161</v>
      </c>
      <c r="B169" s="46" t="s">
        <v>250</v>
      </c>
      <c r="C169" s="47" t="s">
        <v>431</v>
      </c>
      <c r="D169" s="45">
        <v>0</v>
      </c>
      <c r="E169" s="9">
        <v>0</v>
      </c>
      <c r="F169" s="22">
        <f t="shared" si="4"/>
        <v>0</v>
      </c>
      <c r="G169" s="32" t="str">
        <f t="shared" si="5"/>
        <v/>
      </c>
    </row>
    <row r="170" spans="1:7" ht="19.5" hidden="1" customHeight="1">
      <c r="A170" s="44">
        <v>162</v>
      </c>
      <c r="B170" s="46" t="s">
        <v>251</v>
      </c>
      <c r="C170" s="47" t="s">
        <v>433</v>
      </c>
      <c r="D170" s="45">
        <v>0</v>
      </c>
      <c r="E170" s="9">
        <v>0</v>
      </c>
      <c r="F170" s="22">
        <f t="shared" si="4"/>
        <v>0</v>
      </c>
      <c r="G170" s="32" t="str">
        <f t="shared" si="5"/>
        <v/>
      </c>
    </row>
    <row r="171" spans="1:7" ht="19.5" hidden="1" customHeight="1">
      <c r="A171" s="44">
        <v>163</v>
      </c>
      <c r="B171" s="46" t="s">
        <v>428</v>
      </c>
      <c r="C171" s="47" t="s">
        <v>435</v>
      </c>
      <c r="D171" s="45">
        <v>0</v>
      </c>
      <c r="E171" s="9">
        <v>0</v>
      </c>
      <c r="F171" s="22">
        <f t="shared" si="4"/>
        <v>0</v>
      </c>
      <c r="G171" s="32" t="str">
        <f t="shared" si="5"/>
        <v/>
      </c>
    </row>
    <row r="172" spans="1:7" ht="19.5" hidden="1" customHeight="1">
      <c r="A172" s="44">
        <v>164</v>
      </c>
      <c r="B172" s="46" t="s">
        <v>430</v>
      </c>
      <c r="C172" s="47" t="s">
        <v>437</v>
      </c>
      <c r="D172" s="45">
        <v>0</v>
      </c>
      <c r="E172" s="9">
        <v>0</v>
      </c>
      <c r="F172" s="22">
        <f t="shared" si="4"/>
        <v>0</v>
      </c>
      <c r="G172" s="32" t="str">
        <f t="shared" si="5"/>
        <v/>
      </c>
    </row>
    <row r="173" spans="1:7" ht="19.5" hidden="1" customHeight="1">
      <c r="A173" s="44">
        <v>165</v>
      </c>
      <c r="B173" s="46" t="s">
        <v>432</v>
      </c>
      <c r="C173" s="47" t="s">
        <v>439</v>
      </c>
      <c r="D173" s="45">
        <v>0</v>
      </c>
      <c r="E173" s="9">
        <v>0</v>
      </c>
      <c r="F173" s="22">
        <f t="shared" si="4"/>
        <v>0</v>
      </c>
      <c r="G173" s="32" t="str">
        <f t="shared" si="5"/>
        <v/>
      </c>
    </row>
    <row r="174" spans="1:7" ht="19.5" hidden="1" customHeight="1">
      <c r="A174" s="44">
        <v>166</v>
      </c>
      <c r="B174" s="46" t="s">
        <v>434</v>
      </c>
      <c r="C174" s="47" t="s">
        <v>441</v>
      </c>
      <c r="D174" s="45">
        <v>0</v>
      </c>
      <c r="E174" s="9">
        <v>0</v>
      </c>
      <c r="F174" s="22">
        <f t="shared" si="4"/>
        <v>0</v>
      </c>
      <c r="G174" s="32" t="str">
        <f t="shared" si="5"/>
        <v/>
      </c>
    </row>
    <row r="175" spans="1:7" ht="19.5" hidden="1" customHeight="1">
      <c r="A175" s="44">
        <v>167</v>
      </c>
      <c r="B175" s="46" t="s">
        <v>436</v>
      </c>
      <c r="C175" s="47" t="s">
        <v>443</v>
      </c>
      <c r="D175" s="45">
        <v>0</v>
      </c>
      <c r="E175" s="9">
        <v>0</v>
      </c>
      <c r="F175" s="22">
        <f t="shared" si="4"/>
        <v>0</v>
      </c>
      <c r="G175" s="32" t="str">
        <f t="shared" si="5"/>
        <v/>
      </c>
    </row>
    <row r="176" spans="1:7" ht="19.5" hidden="1" customHeight="1">
      <c r="A176" s="44">
        <v>168</v>
      </c>
      <c r="B176" s="46" t="s">
        <v>438</v>
      </c>
      <c r="C176" s="47" t="s">
        <v>445</v>
      </c>
      <c r="D176" s="45">
        <v>0</v>
      </c>
      <c r="E176" s="9">
        <v>0</v>
      </c>
      <c r="F176" s="22">
        <f t="shared" si="4"/>
        <v>0</v>
      </c>
      <c r="G176" s="32" t="str">
        <f t="shared" si="5"/>
        <v/>
      </c>
    </row>
    <row r="177" spans="1:7" ht="19.5" hidden="1" customHeight="1">
      <c r="A177" s="44">
        <v>169</v>
      </c>
      <c r="B177" s="46" t="s">
        <v>440</v>
      </c>
      <c r="C177" s="47" t="s">
        <v>447</v>
      </c>
      <c r="D177" s="45">
        <v>0</v>
      </c>
      <c r="E177" s="9">
        <v>0</v>
      </c>
      <c r="F177" s="22">
        <f t="shared" si="4"/>
        <v>0</v>
      </c>
      <c r="G177" s="32" t="str">
        <f t="shared" si="5"/>
        <v/>
      </c>
    </row>
    <row r="178" spans="1:7" ht="19.5" hidden="1" customHeight="1">
      <c r="A178" s="44">
        <v>170</v>
      </c>
      <c r="B178" s="46" t="s">
        <v>442</v>
      </c>
      <c r="C178" s="47" t="s">
        <v>449</v>
      </c>
      <c r="D178" s="45">
        <v>0</v>
      </c>
      <c r="E178" s="9">
        <v>0</v>
      </c>
      <c r="F178" s="22">
        <f t="shared" si="4"/>
        <v>0</v>
      </c>
      <c r="G178" s="32" t="str">
        <f t="shared" si="5"/>
        <v/>
      </c>
    </row>
    <row r="179" spans="1:7" ht="19.5" hidden="1" customHeight="1">
      <c r="A179" s="44">
        <v>171</v>
      </c>
      <c r="B179" s="46" t="s">
        <v>444</v>
      </c>
      <c r="C179" s="47" t="s">
        <v>451</v>
      </c>
      <c r="D179" s="45">
        <v>0</v>
      </c>
      <c r="E179" s="9">
        <v>0</v>
      </c>
      <c r="F179" s="22">
        <f t="shared" si="4"/>
        <v>0</v>
      </c>
      <c r="G179" s="32" t="str">
        <f t="shared" si="5"/>
        <v/>
      </c>
    </row>
    <row r="180" spans="1:7" ht="19.5" hidden="1" customHeight="1">
      <c r="A180" s="44">
        <v>172</v>
      </c>
      <c r="B180" s="46" t="s">
        <v>446</v>
      </c>
      <c r="C180" s="47" t="s">
        <v>452</v>
      </c>
      <c r="D180" s="45">
        <v>0</v>
      </c>
      <c r="E180" s="9">
        <v>0</v>
      </c>
      <c r="F180" s="22">
        <f t="shared" si="4"/>
        <v>0</v>
      </c>
      <c r="G180" s="32" t="str">
        <f t="shared" si="5"/>
        <v/>
      </c>
    </row>
    <row r="181" spans="1:7" ht="19.5" hidden="1" customHeight="1">
      <c r="A181" s="44">
        <v>173</v>
      </c>
      <c r="B181" s="46" t="s">
        <v>448</v>
      </c>
      <c r="C181" s="47" t="s">
        <v>453</v>
      </c>
      <c r="D181" s="45">
        <v>0</v>
      </c>
      <c r="E181" s="9">
        <v>0</v>
      </c>
      <c r="F181" s="22">
        <f t="shared" si="4"/>
        <v>0</v>
      </c>
      <c r="G181" s="32" t="str">
        <f t="shared" si="5"/>
        <v/>
      </c>
    </row>
    <row r="182" spans="1:7" ht="19.5" hidden="1" customHeight="1">
      <c r="A182" s="44">
        <v>174</v>
      </c>
      <c r="B182" s="46" t="s">
        <v>450</v>
      </c>
      <c r="C182" s="47" t="s">
        <v>454</v>
      </c>
      <c r="D182" s="45">
        <v>0</v>
      </c>
      <c r="E182" s="9">
        <v>0</v>
      </c>
      <c r="F182" s="22">
        <f t="shared" si="4"/>
        <v>0</v>
      </c>
      <c r="G182" s="32" t="str">
        <f t="shared" si="5"/>
        <v/>
      </c>
    </row>
    <row r="183" spans="1:7" ht="19.5" hidden="1" customHeight="1">
      <c r="A183" s="44">
        <v>175</v>
      </c>
      <c r="B183" s="46" t="s">
        <v>242</v>
      </c>
      <c r="C183" s="47" t="s">
        <v>455</v>
      </c>
      <c r="D183" s="45">
        <v>0</v>
      </c>
      <c r="E183" s="9">
        <v>0</v>
      </c>
      <c r="F183" s="22">
        <f t="shared" si="4"/>
        <v>0</v>
      </c>
      <c r="G183" s="32" t="str">
        <f t="shared" si="5"/>
        <v/>
      </c>
    </row>
    <row r="184" spans="1:7" ht="19.5" hidden="1" customHeight="1">
      <c r="A184" s="44">
        <v>176</v>
      </c>
      <c r="B184" s="46" t="s">
        <v>241</v>
      </c>
      <c r="C184" s="47" t="s">
        <v>456</v>
      </c>
      <c r="D184" s="45">
        <v>0</v>
      </c>
      <c r="E184" s="9">
        <v>0</v>
      </c>
      <c r="F184" s="22">
        <f t="shared" si="4"/>
        <v>0</v>
      </c>
      <c r="G184" s="32" t="str">
        <f t="shared" si="5"/>
        <v/>
      </c>
    </row>
    <row r="185" spans="1:7" ht="19.5" hidden="1" customHeight="1">
      <c r="A185" s="44">
        <v>177</v>
      </c>
      <c r="B185" s="46" t="s">
        <v>243</v>
      </c>
      <c r="C185" s="47" t="s">
        <v>457</v>
      </c>
      <c r="D185" s="45">
        <v>0</v>
      </c>
      <c r="E185" s="9">
        <v>0</v>
      </c>
      <c r="F185" s="22">
        <f t="shared" si="4"/>
        <v>0</v>
      </c>
      <c r="G185" s="32" t="str">
        <f t="shared" si="5"/>
        <v/>
      </c>
    </row>
    <row r="186" spans="1:7" ht="19.5" hidden="1" customHeight="1">
      <c r="A186" s="44">
        <v>178</v>
      </c>
      <c r="B186" s="46" t="s">
        <v>148</v>
      </c>
      <c r="C186" s="47" t="s">
        <v>459</v>
      </c>
      <c r="D186" s="45">
        <v>0</v>
      </c>
      <c r="E186" s="9">
        <v>0</v>
      </c>
      <c r="F186" s="22">
        <f t="shared" si="4"/>
        <v>0</v>
      </c>
      <c r="G186" s="32" t="str">
        <f t="shared" si="5"/>
        <v/>
      </c>
    </row>
    <row r="187" spans="1:7" ht="19.5" hidden="1" customHeight="1">
      <c r="A187" s="44">
        <v>179</v>
      </c>
      <c r="B187" s="46" t="s">
        <v>149</v>
      </c>
      <c r="C187" s="47" t="s">
        <v>461</v>
      </c>
      <c r="D187" s="45">
        <v>0</v>
      </c>
      <c r="E187" s="9">
        <v>0</v>
      </c>
      <c r="F187" s="22">
        <f t="shared" si="4"/>
        <v>0</v>
      </c>
      <c r="G187" s="32" t="str">
        <f t="shared" si="5"/>
        <v/>
      </c>
    </row>
    <row r="188" spans="1:7" ht="19.5" hidden="1" customHeight="1">
      <c r="A188" s="44">
        <v>180</v>
      </c>
      <c r="B188" s="46" t="s">
        <v>147</v>
      </c>
      <c r="C188" s="47" t="s">
        <v>463</v>
      </c>
      <c r="D188" s="45">
        <v>0</v>
      </c>
      <c r="E188" s="9">
        <v>0</v>
      </c>
      <c r="F188" s="22">
        <f t="shared" si="4"/>
        <v>0</v>
      </c>
      <c r="G188" s="32" t="str">
        <f t="shared" si="5"/>
        <v/>
      </c>
    </row>
    <row r="189" spans="1:7" ht="19.5" hidden="1" customHeight="1">
      <c r="A189" s="44">
        <v>181</v>
      </c>
      <c r="B189" s="46" t="s">
        <v>458</v>
      </c>
      <c r="C189" s="47" t="s">
        <v>464</v>
      </c>
      <c r="D189" s="45">
        <v>0</v>
      </c>
      <c r="E189" s="9">
        <v>0</v>
      </c>
      <c r="F189" s="22">
        <f t="shared" si="4"/>
        <v>0</v>
      </c>
      <c r="G189" s="32" t="str">
        <f t="shared" si="5"/>
        <v/>
      </c>
    </row>
    <row r="190" spans="1:7" ht="19.5" hidden="1" customHeight="1">
      <c r="A190" s="44">
        <v>182</v>
      </c>
      <c r="B190" s="46" t="s">
        <v>460</v>
      </c>
      <c r="C190" s="47" t="s">
        <v>465</v>
      </c>
      <c r="D190" s="45">
        <v>0</v>
      </c>
      <c r="E190" s="9">
        <v>0</v>
      </c>
      <c r="F190" s="22">
        <f t="shared" si="4"/>
        <v>0</v>
      </c>
      <c r="G190" s="32" t="str">
        <f t="shared" si="5"/>
        <v/>
      </c>
    </row>
    <row r="191" spans="1:7" ht="19.5" hidden="1" customHeight="1">
      <c r="A191" s="44">
        <v>183</v>
      </c>
      <c r="B191" s="46" t="s">
        <v>462</v>
      </c>
      <c r="C191" s="47" t="s">
        <v>467</v>
      </c>
      <c r="D191" s="45">
        <v>0</v>
      </c>
      <c r="E191" s="9">
        <v>0</v>
      </c>
      <c r="F191" s="22">
        <f t="shared" si="4"/>
        <v>0</v>
      </c>
      <c r="G191" s="32" t="str">
        <f t="shared" si="5"/>
        <v/>
      </c>
    </row>
    <row r="192" spans="1:7" ht="19.5" hidden="1" customHeight="1">
      <c r="A192" s="44">
        <v>184</v>
      </c>
      <c r="B192" s="46" t="s">
        <v>216</v>
      </c>
      <c r="C192" s="47" t="s">
        <v>468</v>
      </c>
      <c r="D192" s="45">
        <v>0</v>
      </c>
      <c r="E192" s="9">
        <v>0</v>
      </c>
      <c r="F192" s="22">
        <f t="shared" si="4"/>
        <v>0</v>
      </c>
      <c r="G192" s="32" t="str">
        <f t="shared" si="5"/>
        <v/>
      </c>
    </row>
    <row r="193" spans="1:7" ht="19.5" hidden="1" customHeight="1">
      <c r="A193" s="44">
        <v>185</v>
      </c>
      <c r="B193" s="46" t="s">
        <v>220</v>
      </c>
      <c r="C193" s="47" t="s">
        <v>469</v>
      </c>
      <c r="D193" s="45">
        <v>0</v>
      </c>
      <c r="E193" s="9">
        <v>0</v>
      </c>
      <c r="F193" s="22">
        <f t="shared" si="4"/>
        <v>0</v>
      </c>
      <c r="G193" s="32" t="str">
        <f t="shared" si="5"/>
        <v/>
      </c>
    </row>
    <row r="194" spans="1:7" ht="19.5" hidden="1" customHeight="1">
      <c r="A194" s="44">
        <v>186</v>
      </c>
      <c r="B194" s="46" t="s">
        <v>466</v>
      </c>
      <c r="C194" s="47" t="s">
        <v>470</v>
      </c>
      <c r="D194" s="45">
        <v>0</v>
      </c>
      <c r="E194" s="9">
        <v>0</v>
      </c>
      <c r="F194" s="22">
        <f t="shared" si="4"/>
        <v>0</v>
      </c>
      <c r="G194" s="32" t="str">
        <f t="shared" si="5"/>
        <v/>
      </c>
    </row>
    <row r="195" spans="1:7" ht="19.5" hidden="1" customHeight="1">
      <c r="A195" s="44">
        <v>187</v>
      </c>
      <c r="B195" s="46" t="s">
        <v>225</v>
      </c>
      <c r="C195" s="47" t="s">
        <v>471</v>
      </c>
      <c r="D195" s="45">
        <v>0</v>
      </c>
      <c r="E195" s="9">
        <v>0</v>
      </c>
      <c r="F195" s="22">
        <f t="shared" si="4"/>
        <v>0</v>
      </c>
      <c r="G195" s="32" t="str">
        <f t="shared" si="5"/>
        <v/>
      </c>
    </row>
    <row r="196" spans="1:7" ht="19.5" hidden="1" customHeight="1">
      <c r="A196" s="44">
        <v>188</v>
      </c>
      <c r="B196" s="46" t="s">
        <v>66</v>
      </c>
      <c r="C196" s="47" t="s">
        <v>472</v>
      </c>
      <c r="D196" s="45">
        <v>0</v>
      </c>
      <c r="E196" s="9">
        <v>0</v>
      </c>
      <c r="F196" s="22">
        <f t="shared" si="4"/>
        <v>0</v>
      </c>
      <c r="G196" s="32" t="str">
        <f t="shared" si="5"/>
        <v/>
      </c>
    </row>
    <row r="197" spans="1:7" ht="19.5" hidden="1" customHeight="1">
      <c r="A197" s="44">
        <v>189</v>
      </c>
      <c r="B197" s="46" t="s">
        <v>65</v>
      </c>
      <c r="C197" s="47" t="s">
        <v>473</v>
      </c>
      <c r="D197" s="45">
        <v>0</v>
      </c>
      <c r="E197" s="9">
        <v>0</v>
      </c>
      <c r="F197" s="22">
        <f t="shared" si="4"/>
        <v>0</v>
      </c>
      <c r="G197" s="32" t="str">
        <f t="shared" si="5"/>
        <v/>
      </c>
    </row>
    <row r="198" spans="1:7" ht="19.5" hidden="1" customHeight="1">
      <c r="A198" s="44">
        <v>190</v>
      </c>
      <c r="B198" s="46" t="s">
        <v>67</v>
      </c>
      <c r="C198" s="47" t="s">
        <v>474</v>
      </c>
      <c r="D198" s="45">
        <v>0</v>
      </c>
      <c r="E198" s="9">
        <v>0</v>
      </c>
      <c r="F198" s="22">
        <f t="shared" si="4"/>
        <v>0</v>
      </c>
      <c r="G198" s="32" t="str">
        <f t="shared" si="5"/>
        <v/>
      </c>
    </row>
    <row r="199" spans="1:7" ht="19.5" customHeight="1">
      <c r="A199" s="44">
        <v>191</v>
      </c>
      <c r="B199" s="46" t="s">
        <v>164</v>
      </c>
      <c r="C199" s="47" t="s">
        <v>475</v>
      </c>
      <c r="D199" s="45">
        <v>448</v>
      </c>
      <c r="E199" s="9">
        <v>436</v>
      </c>
      <c r="F199" s="22">
        <f t="shared" si="4"/>
        <v>436</v>
      </c>
      <c r="G199" s="32">
        <f t="shared" si="5"/>
        <v>0.9732142857142857</v>
      </c>
    </row>
    <row r="200" spans="1:7" ht="19.5" customHeight="1">
      <c r="A200" s="44">
        <v>192</v>
      </c>
      <c r="B200" s="46" t="s">
        <v>165</v>
      </c>
      <c r="C200" s="47" t="s">
        <v>476</v>
      </c>
      <c r="D200" s="45">
        <v>448</v>
      </c>
      <c r="E200" s="9">
        <v>436</v>
      </c>
      <c r="F200" s="22">
        <f t="shared" si="4"/>
        <v>436</v>
      </c>
      <c r="G200" s="32">
        <f t="shared" si="5"/>
        <v>0.9732142857142857</v>
      </c>
    </row>
    <row r="201" spans="1:7" ht="19.5" customHeight="1">
      <c r="A201" s="44">
        <v>193</v>
      </c>
      <c r="B201" s="46" t="s">
        <v>163</v>
      </c>
      <c r="C201" s="47" t="s">
        <v>477</v>
      </c>
      <c r="D201" s="45">
        <v>448</v>
      </c>
      <c r="E201" s="9">
        <v>436</v>
      </c>
      <c r="F201" s="22">
        <f t="shared" si="4"/>
        <v>436</v>
      </c>
      <c r="G201" s="32">
        <f t="shared" si="5"/>
        <v>0.9732142857142857</v>
      </c>
    </row>
    <row r="202" spans="1:7" ht="19.5" customHeight="1">
      <c r="A202" s="44">
        <v>194</v>
      </c>
      <c r="B202" s="46" t="s">
        <v>161</v>
      </c>
      <c r="C202" s="47" t="s">
        <v>479</v>
      </c>
      <c r="D202" s="45">
        <v>4</v>
      </c>
      <c r="E202" s="9">
        <v>4</v>
      </c>
      <c r="F202" s="22">
        <f t="shared" si="4"/>
        <v>4</v>
      </c>
      <c r="G202" s="32">
        <f t="shared" si="5"/>
        <v>1</v>
      </c>
    </row>
    <row r="203" spans="1:7" ht="19.5" customHeight="1">
      <c r="A203" s="44">
        <v>195</v>
      </c>
      <c r="B203" s="46" t="s">
        <v>162</v>
      </c>
      <c r="C203" s="47" t="s">
        <v>481</v>
      </c>
      <c r="D203" s="45">
        <v>4</v>
      </c>
      <c r="E203" s="9">
        <v>4</v>
      </c>
      <c r="F203" s="22">
        <f t="shared" si="4"/>
        <v>4</v>
      </c>
      <c r="G203" s="32">
        <f t="shared" si="5"/>
        <v>1</v>
      </c>
    </row>
    <row r="204" spans="1:7" ht="19.5" customHeight="1">
      <c r="A204" s="44">
        <v>196</v>
      </c>
      <c r="B204" s="46" t="s">
        <v>160</v>
      </c>
      <c r="C204" s="47" t="s">
        <v>483</v>
      </c>
      <c r="D204" s="45">
        <v>4</v>
      </c>
      <c r="E204" s="9">
        <v>4</v>
      </c>
      <c r="F204" s="22">
        <f t="shared" si="4"/>
        <v>4</v>
      </c>
      <c r="G204" s="32">
        <f t="shared" si="5"/>
        <v>1</v>
      </c>
    </row>
    <row r="205" spans="1:7" ht="19.5" hidden="1" customHeight="1">
      <c r="A205" s="44">
        <v>197</v>
      </c>
      <c r="B205" s="46" t="s">
        <v>478</v>
      </c>
      <c r="C205" s="47" t="s">
        <v>484</v>
      </c>
      <c r="D205" s="45">
        <v>0</v>
      </c>
      <c r="E205" s="9">
        <v>0</v>
      </c>
      <c r="F205" s="22">
        <f t="shared" si="4"/>
        <v>0</v>
      </c>
      <c r="G205" s="32" t="str">
        <f t="shared" si="5"/>
        <v/>
      </c>
    </row>
    <row r="206" spans="1:7" ht="19.5" hidden="1" customHeight="1">
      <c r="A206" s="44">
        <v>198</v>
      </c>
      <c r="B206" s="46" t="s">
        <v>480</v>
      </c>
      <c r="C206" s="47" t="s">
        <v>485</v>
      </c>
      <c r="D206" s="45">
        <v>0</v>
      </c>
      <c r="E206" s="9">
        <v>0</v>
      </c>
      <c r="F206" s="22">
        <f t="shared" si="4"/>
        <v>0</v>
      </c>
      <c r="G206" s="32" t="str">
        <f t="shared" si="5"/>
        <v/>
      </c>
    </row>
    <row r="207" spans="1:7" ht="19.5" hidden="1" customHeight="1">
      <c r="A207" s="44">
        <v>199</v>
      </c>
      <c r="B207" s="46" t="s">
        <v>482</v>
      </c>
      <c r="C207" s="47" t="s">
        <v>270</v>
      </c>
      <c r="D207" s="45">
        <v>0</v>
      </c>
      <c r="E207" s="9">
        <v>0</v>
      </c>
      <c r="F207" s="22">
        <f t="shared" si="4"/>
        <v>0</v>
      </c>
      <c r="G207" s="32" t="str">
        <f t="shared" si="5"/>
        <v/>
      </c>
    </row>
    <row r="208" spans="1:7" ht="19.5" hidden="1" customHeight="1">
      <c r="A208" s="44">
        <v>200</v>
      </c>
      <c r="B208" s="46" t="s">
        <v>215</v>
      </c>
      <c r="C208" s="47" t="s">
        <v>486</v>
      </c>
      <c r="D208" s="45">
        <v>0</v>
      </c>
      <c r="E208" s="9">
        <v>0</v>
      </c>
      <c r="F208" s="22">
        <f t="shared" si="4"/>
        <v>0</v>
      </c>
      <c r="G208" s="32" t="str">
        <f t="shared" si="5"/>
        <v/>
      </c>
    </row>
    <row r="209" spans="1:7" ht="19.5" hidden="1" customHeight="1">
      <c r="A209" s="44">
        <v>201</v>
      </c>
      <c r="B209" s="46" t="s">
        <v>219</v>
      </c>
      <c r="C209" s="47" t="s">
        <v>487</v>
      </c>
      <c r="D209" s="45">
        <v>0</v>
      </c>
      <c r="E209" s="9">
        <v>0</v>
      </c>
      <c r="F209" s="22">
        <f t="shared" si="4"/>
        <v>0</v>
      </c>
      <c r="G209" s="32" t="str">
        <f t="shared" si="5"/>
        <v/>
      </c>
    </row>
    <row r="210" spans="1:7" ht="19.5" hidden="1" customHeight="1">
      <c r="A210" s="44">
        <v>202</v>
      </c>
      <c r="B210" s="46" t="s">
        <v>224</v>
      </c>
      <c r="C210" s="47" t="s">
        <v>488</v>
      </c>
      <c r="D210" s="45">
        <v>0</v>
      </c>
      <c r="E210" s="9">
        <v>0</v>
      </c>
      <c r="F210" s="22">
        <f t="shared" si="4"/>
        <v>0</v>
      </c>
      <c r="G210" s="32" t="str">
        <f t="shared" si="5"/>
        <v/>
      </c>
    </row>
    <row r="211" spans="1:7" ht="19.5" customHeight="1">
      <c r="A211" s="44">
        <v>203</v>
      </c>
      <c r="B211" s="46" t="s">
        <v>154</v>
      </c>
      <c r="C211" s="47" t="s">
        <v>489</v>
      </c>
      <c r="D211" s="45">
        <v>50</v>
      </c>
      <c r="E211" s="9">
        <v>20</v>
      </c>
      <c r="F211" s="22">
        <f t="shared" si="4"/>
        <v>20</v>
      </c>
      <c r="G211" s="32">
        <f t="shared" si="5"/>
        <v>0.4</v>
      </c>
    </row>
    <row r="212" spans="1:7" ht="19.5" customHeight="1">
      <c r="A212" s="44">
        <v>204</v>
      </c>
      <c r="B212" s="46" t="s">
        <v>155</v>
      </c>
      <c r="C212" s="47" t="s">
        <v>490</v>
      </c>
      <c r="D212" s="45">
        <v>50</v>
      </c>
      <c r="E212" s="9">
        <v>20</v>
      </c>
      <c r="F212" s="22">
        <f t="shared" si="4"/>
        <v>20</v>
      </c>
      <c r="G212" s="32">
        <f t="shared" si="5"/>
        <v>0.4</v>
      </c>
    </row>
    <row r="213" spans="1:7" ht="19.5" customHeight="1">
      <c r="A213" s="44">
        <v>205</v>
      </c>
      <c r="B213" s="46" t="s">
        <v>153</v>
      </c>
      <c r="C213" s="47" t="s">
        <v>491</v>
      </c>
      <c r="D213" s="45">
        <v>50</v>
      </c>
      <c r="E213" s="9">
        <v>20</v>
      </c>
      <c r="F213" s="22">
        <f t="shared" si="4"/>
        <v>20</v>
      </c>
      <c r="G213" s="32">
        <f t="shared" si="5"/>
        <v>0.4</v>
      </c>
    </row>
    <row r="214" spans="1:7" ht="19.5" hidden="1" customHeight="1">
      <c r="A214" s="44">
        <v>206</v>
      </c>
      <c r="B214" s="46" t="s">
        <v>167</v>
      </c>
      <c r="C214" s="47" t="s">
        <v>493</v>
      </c>
      <c r="D214" s="45">
        <v>0</v>
      </c>
      <c r="E214" s="9">
        <v>0</v>
      </c>
      <c r="F214" s="22">
        <f t="shared" si="4"/>
        <v>0</v>
      </c>
      <c r="G214" s="32" t="str">
        <f t="shared" si="5"/>
        <v/>
      </c>
    </row>
    <row r="215" spans="1:7" ht="19.5" hidden="1" customHeight="1">
      <c r="A215" s="44">
        <v>207</v>
      </c>
      <c r="B215" s="46" t="s">
        <v>168</v>
      </c>
      <c r="C215" s="47" t="s">
        <v>495</v>
      </c>
      <c r="D215" s="45">
        <v>0</v>
      </c>
      <c r="E215" s="9">
        <v>0</v>
      </c>
      <c r="F215" s="22">
        <f t="shared" si="4"/>
        <v>0</v>
      </c>
      <c r="G215" s="32" t="str">
        <f t="shared" si="5"/>
        <v/>
      </c>
    </row>
    <row r="216" spans="1:7" ht="19.5" hidden="1" customHeight="1">
      <c r="A216" s="44">
        <v>208</v>
      </c>
      <c r="B216" s="46" t="s">
        <v>166</v>
      </c>
      <c r="C216" s="47" t="s">
        <v>497</v>
      </c>
      <c r="D216" s="45">
        <v>0</v>
      </c>
      <c r="E216" s="9">
        <v>0</v>
      </c>
      <c r="F216" s="22">
        <f t="shared" ref="F216:F235" si="6">IF(E216&gt;D216,D216,E216)</f>
        <v>0</v>
      </c>
      <c r="G216" s="32" t="str">
        <f t="shared" ref="G216:G235" si="7">IFERROR(F216/D216,"")</f>
        <v/>
      </c>
    </row>
    <row r="217" spans="1:7" ht="19.5" hidden="1" customHeight="1">
      <c r="A217" s="44">
        <v>209</v>
      </c>
      <c r="B217" s="46" t="s">
        <v>492</v>
      </c>
      <c r="C217" s="47" t="s">
        <v>499</v>
      </c>
      <c r="D217" s="45">
        <v>0</v>
      </c>
      <c r="E217" s="9">
        <v>0</v>
      </c>
      <c r="F217" s="22">
        <f t="shared" si="6"/>
        <v>0</v>
      </c>
      <c r="G217" s="32" t="str">
        <f t="shared" si="7"/>
        <v/>
      </c>
    </row>
    <row r="218" spans="1:7" ht="19.5" hidden="1" customHeight="1">
      <c r="A218" s="44">
        <v>210</v>
      </c>
      <c r="B218" s="46" t="s">
        <v>494</v>
      </c>
      <c r="C218" s="47" t="s">
        <v>501</v>
      </c>
      <c r="D218" s="45">
        <v>0</v>
      </c>
      <c r="E218" s="9">
        <v>0</v>
      </c>
      <c r="F218" s="22">
        <f t="shared" si="6"/>
        <v>0</v>
      </c>
      <c r="G218" s="32" t="str">
        <f t="shared" si="7"/>
        <v/>
      </c>
    </row>
    <row r="219" spans="1:7" ht="19.5" hidden="1" customHeight="1">
      <c r="A219" s="44">
        <v>211</v>
      </c>
      <c r="B219" s="46" t="s">
        <v>496</v>
      </c>
      <c r="C219" s="47" t="s">
        <v>503</v>
      </c>
      <c r="D219" s="45">
        <v>0</v>
      </c>
      <c r="E219" s="9">
        <v>0</v>
      </c>
      <c r="F219" s="22">
        <f t="shared" si="6"/>
        <v>0</v>
      </c>
      <c r="G219" s="32" t="str">
        <f t="shared" si="7"/>
        <v/>
      </c>
    </row>
    <row r="220" spans="1:7" ht="19.5" hidden="1" customHeight="1">
      <c r="A220" s="44">
        <v>212</v>
      </c>
      <c r="B220" s="46" t="s">
        <v>498</v>
      </c>
      <c r="C220" s="47" t="s">
        <v>504</v>
      </c>
      <c r="D220" s="45">
        <v>0</v>
      </c>
      <c r="E220" s="9">
        <v>0</v>
      </c>
      <c r="F220" s="22">
        <f t="shared" si="6"/>
        <v>0</v>
      </c>
      <c r="G220" s="32" t="str">
        <f t="shared" si="7"/>
        <v/>
      </c>
    </row>
    <row r="221" spans="1:7" ht="19.5" hidden="1" customHeight="1">
      <c r="A221" s="44">
        <v>213</v>
      </c>
      <c r="B221" s="46" t="s">
        <v>500</v>
      </c>
      <c r="C221" s="47" t="s">
        <v>505</v>
      </c>
      <c r="D221" s="45">
        <v>0</v>
      </c>
      <c r="E221" s="9">
        <v>0</v>
      </c>
      <c r="F221" s="22">
        <f t="shared" si="6"/>
        <v>0</v>
      </c>
      <c r="G221" s="32" t="str">
        <f t="shared" si="7"/>
        <v/>
      </c>
    </row>
    <row r="222" spans="1:7" ht="19.5" hidden="1" customHeight="1">
      <c r="A222" s="44">
        <v>214</v>
      </c>
      <c r="B222" s="46" t="s">
        <v>502</v>
      </c>
      <c r="C222" s="47" t="s">
        <v>56</v>
      </c>
      <c r="D222" s="45">
        <v>0</v>
      </c>
      <c r="E222" s="9">
        <v>0</v>
      </c>
      <c r="F222" s="22">
        <f t="shared" si="6"/>
        <v>0</v>
      </c>
      <c r="G222" s="32" t="str">
        <f t="shared" si="7"/>
        <v/>
      </c>
    </row>
    <row r="223" spans="1:7" ht="19.5" customHeight="1">
      <c r="A223" s="44">
        <v>215</v>
      </c>
      <c r="B223" s="46" t="s">
        <v>151</v>
      </c>
      <c r="C223" s="47" t="s">
        <v>507</v>
      </c>
      <c r="D223" s="45">
        <v>50</v>
      </c>
      <c r="E223" s="9">
        <v>50</v>
      </c>
      <c r="F223" s="22">
        <f t="shared" si="6"/>
        <v>50</v>
      </c>
      <c r="G223" s="32">
        <f t="shared" si="7"/>
        <v>1</v>
      </c>
    </row>
    <row r="224" spans="1:7" ht="19.5" customHeight="1">
      <c r="A224" s="44">
        <v>216</v>
      </c>
      <c r="B224" s="46" t="s">
        <v>152</v>
      </c>
      <c r="C224" s="47" t="s">
        <v>509</v>
      </c>
      <c r="D224" s="45">
        <v>50</v>
      </c>
      <c r="E224" s="9">
        <v>50</v>
      </c>
      <c r="F224" s="22">
        <f t="shared" si="6"/>
        <v>50</v>
      </c>
      <c r="G224" s="32">
        <f t="shared" si="7"/>
        <v>1</v>
      </c>
    </row>
    <row r="225" spans="1:7" ht="19.5" customHeight="1">
      <c r="A225" s="44">
        <v>217</v>
      </c>
      <c r="B225" s="46" t="s">
        <v>150</v>
      </c>
      <c r="C225" s="47" t="s">
        <v>511</v>
      </c>
      <c r="D225" s="45">
        <v>50</v>
      </c>
      <c r="E225" s="9">
        <v>50</v>
      </c>
      <c r="F225" s="22">
        <f t="shared" si="6"/>
        <v>50</v>
      </c>
      <c r="G225" s="32">
        <f t="shared" si="7"/>
        <v>1</v>
      </c>
    </row>
    <row r="226" spans="1:7" ht="19.5" hidden="1" customHeight="1">
      <c r="A226" s="44">
        <v>218</v>
      </c>
      <c r="B226" s="46" t="s">
        <v>506</v>
      </c>
      <c r="C226" s="47" t="s">
        <v>513</v>
      </c>
      <c r="D226" s="45">
        <v>0</v>
      </c>
      <c r="E226" s="9">
        <v>0</v>
      </c>
      <c r="F226" s="22">
        <f t="shared" si="6"/>
        <v>0</v>
      </c>
      <c r="G226" s="32" t="str">
        <f t="shared" si="7"/>
        <v/>
      </c>
    </row>
    <row r="227" spans="1:7" ht="19.5" hidden="1" customHeight="1">
      <c r="A227" s="44">
        <v>219</v>
      </c>
      <c r="B227" s="46" t="s">
        <v>508</v>
      </c>
      <c r="C227" s="47" t="s">
        <v>515</v>
      </c>
      <c r="D227" s="45">
        <v>0</v>
      </c>
      <c r="E227" s="9">
        <v>0</v>
      </c>
      <c r="F227" s="22">
        <f t="shared" si="6"/>
        <v>0</v>
      </c>
      <c r="G227" s="32" t="str">
        <f t="shared" si="7"/>
        <v/>
      </c>
    </row>
    <row r="228" spans="1:7" ht="19.5" hidden="1" customHeight="1">
      <c r="A228" s="44">
        <v>220</v>
      </c>
      <c r="B228" s="46" t="s">
        <v>510</v>
      </c>
      <c r="C228" s="47" t="s">
        <v>517</v>
      </c>
      <c r="D228" s="45">
        <v>0</v>
      </c>
      <c r="E228" s="9">
        <v>0</v>
      </c>
      <c r="F228" s="22">
        <f t="shared" si="6"/>
        <v>0</v>
      </c>
      <c r="G228" s="32" t="str">
        <f t="shared" si="7"/>
        <v/>
      </c>
    </row>
    <row r="229" spans="1:7" ht="19.5" hidden="1" customHeight="1">
      <c r="A229" s="44">
        <v>221</v>
      </c>
      <c r="B229" s="46" t="s">
        <v>512</v>
      </c>
      <c r="C229" s="47" t="s">
        <v>519</v>
      </c>
      <c r="D229" s="45">
        <v>0</v>
      </c>
      <c r="E229" s="9">
        <v>0</v>
      </c>
      <c r="F229" s="22">
        <f t="shared" si="6"/>
        <v>0</v>
      </c>
      <c r="G229" s="32" t="str">
        <f t="shared" si="7"/>
        <v/>
      </c>
    </row>
    <row r="230" spans="1:7" ht="19.5" hidden="1" customHeight="1">
      <c r="A230" s="44">
        <v>222</v>
      </c>
      <c r="B230" s="46" t="s">
        <v>514</v>
      </c>
      <c r="C230" s="47" t="s">
        <v>521</v>
      </c>
      <c r="D230" s="45">
        <v>0</v>
      </c>
      <c r="E230" s="9">
        <v>0</v>
      </c>
      <c r="F230" s="22">
        <f t="shared" si="6"/>
        <v>0</v>
      </c>
      <c r="G230" s="32" t="str">
        <f t="shared" si="7"/>
        <v/>
      </c>
    </row>
    <row r="231" spans="1:7" ht="19.5" hidden="1" customHeight="1">
      <c r="A231" s="44">
        <v>223</v>
      </c>
      <c r="B231" s="46" t="s">
        <v>516</v>
      </c>
      <c r="C231" s="47" t="s">
        <v>523</v>
      </c>
      <c r="D231" s="45">
        <v>0</v>
      </c>
      <c r="E231" s="9">
        <v>0</v>
      </c>
      <c r="F231" s="22">
        <f t="shared" si="6"/>
        <v>0</v>
      </c>
      <c r="G231" s="32" t="str">
        <f t="shared" si="7"/>
        <v/>
      </c>
    </row>
    <row r="232" spans="1:7" ht="19.5" hidden="1" customHeight="1">
      <c r="A232" s="44">
        <v>224</v>
      </c>
      <c r="B232" s="46" t="s">
        <v>518</v>
      </c>
      <c r="C232" s="47" t="s">
        <v>525</v>
      </c>
      <c r="D232" s="45">
        <v>0</v>
      </c>
      <c r="E232" s="9">
        <v>0</v>
      </c>
      <c r="F232" s="22">
        <f t="shared" si="6"/>
        <v>0</v>
      </c>
      <c r="G232" s="32" t="str">
        <f t="shared" si="7"/>
        <v/>
      </c>
    </row>
    <row r="233" spans="1:7" ht="19.5" hidden="1" customHeight="1">
      <c r="A233" s="44">
        <v>225</v>
      </c>
      <c r="B233" s="46" t="s">
        <v>520</v>
      </c>
      <c r="C233" s="47" t="s">
        <v>527</v>
      </c>
      <c r="D233" s="45">
        <v>0</v>
      </c>
      <c r="E233" s="9">
        <v>0</v>
      </c>
      <c r="F233" s="22">
        <f t="shared" si="6"/>
        <v>0</v>
      </c>
      <c r="G233" s="32" t="str">
        <f t="shared" si="7"/>
        <v/>
      </c>
    </row>
    <row r="234" spans="1:7" ht="19.5" hidden="1" customHeight="1">
      <c r="A234" s="44">
        <v>226</v>
      </c>
      <c r="B234" s="46" t="s">
        <v>522</v>
      </c>
      <c r="C234" s="47" t="s">
        <v>528</v>
      </c>
      <c r="D234" s="45">
        <v>0</v>
      </c>
      <c r="E234" s="9">
        <v>0</v>
      </c>
      <c r="F234" s="22">
        <f t="shared" si="6"/>
        <v>0</v>
      </c>
      <c r="G234" s="32" t="str">
        <f t="shared" si="7"/>
        <v/>
      </c>
    </row>
    <row r="235" spans="1:7" ht="19.5" hidden="1" customHeight="1">
      <c r="A235" s="44">
        <v>227</v>
      </c>
      <c r="B235" s="46" t="s">
        <v>524</v>
      </c>
      <c r="C235" s="47" t="s">
        <v>529</v>
      </c>
      <c r="D235" s="45">
        <v>0</v>
      </c>
      <c r="E235" s="9">
        <v>0</v>
      </c>
      <c r="F235" s="22">
        <f t="shared" si="6"/>
        <v>0</v>
      </c>
      <c r="G235" s="32" t="str">
        <f t="shared" si="7"/>
        <v/>
      </c>
    </row>
    <row r="236" spans="1:7" ht="19.5" hidden="1" customHeight="1">
      <c r="A236" s="44">
        <v>228</v>
      </c>
      <c r="B236" s="46" t="s">
        <v>526</v>
      </c>
      <c r="C236" s="47" t="s">
        <v>530</v>
      </c>
      <c r="D236" s="45">
        <v>0</v>
      </c>
      <c r="E236" s="9">
        <v>0</v>
      </c>
      <c r="F236" s="22">
        <f>IF(E236&gt;D236,D236,E236)</f>
        <v>0</v>
      </c>
      <c r="G236" s="32" t="str">
        <f>IFERROR(F236/D236,"")</f>
        <v/>
      </c>
    </row>
    <row r="237" spans="1:7" ht="20.100000000000001" hidden="1" customHeight="1">
      <c r="A237" s="44"/>
      <c r="B237" s="46"/>
      <c r="C237" s="47"/>
      <c r="D237" s="45">
        <v>0</v>
      </c>
      <c r="E237" s="9"/>
      <c r="F237" s="22">
        <f t="shared" ref="F237:F245" si="8">IF(E237&gt;D237,D237,E237)</f>
        <v>0</v>
      </c>
      <c r="G237" s="32" t="str">
        <f t="shared" ref="G237:G244" si="9">IFERROR(F237/D237,"")</f>
        <v/>
      </c>
    </row>
    <row r="238" spans="1:7" ht="20.100000000000001" hidden="1" customHeight="1">
      <c r="A238" s="44"/>
      <c r="B238" s="46"/>
      <c r="C238" s="47"/>
      <c r="D238" s="45">
        <v>0</v>
      </c>
      <c r="E238" s="9"/>
      <c r="F238" s="22">
        <f t="shared" si="8"/>
        <v>0</v>
      </c>
      <c r="G238" s="32" t="str">
        <f t="shared" si="9"/>
        <v/>
      </c>
    </row>
    <row r="239" spans="1:7" ht="20.100000000000001" hidden="1" customHeight="1">
      <c r="A239" s="44"/>
      <c r="B239" s="46"/>
      <c r="C239" s="47"/>
      <c r="D239" s="45">
        <v>0</v>
      </c>
      <c r="E239" s="9"/>
      <c r="F239" s="22">
        <f t="shared" si="8"/>
        <v>0</v>
      </c>
      <c r="G239" s="32" t="str">
        <f t="shared" si="9"/>
        <v/>
      </c>
    </row>
    <row r="240" spans="1:7" ht="20.100000000000001" hidden="1" customHeight="1">
      <c r="A240" s="44"/>
      <c r="B240" s="46"/>
      <c r="C240" s="47"/>
      <c r="D240" s="45">
        <v>0</v>
      </c>
      <c r="E240" s="9"/>
      <c r="F240" s="22">
        <f t="shared" si="8"/>
        <v>0</v>
      </c>
      <c r="G240" s="32" t="str">
        <f t="shared" si="9"/>
        <v/>
      </c>
    </row>
    <row r="241" spans="1:7" ht="20.100000000000001" hidden="1" customHeight="1">
      <c r="A241" s="44"/>
      <c r="B241" s="46"/>
      <c r="C241" s="47"/>
      <c r="D241" s="45">
        <v>0</v>
      </c>
      <c r="E241" s="9"/>
      <c r="F241" s="22">
        <f t="shared" si="8"/>
        <v>0</v>
      </c>
      <c r="G241" s="32" t="str">
        <f t="shared" si="9"/>
        <v/>
      </c>
    </row>
    <row r="242" spans="1:7" ht="20.100000000000001" hidden="1" customHeight="1">
      <c r="A242" s="44"/>
      <c r="B242" s="46"/>
      <c r="C242" s="47"/>
      <c r="D242" s="45">
        <v>0</v>
      </c>
      <c r="E242" s="9"/>
      <c r="F242" s="22">
        <f t="shared" si="8"/>
        <v>0</v>
      </c>
      <c r="G242" s="32" t="str">
        <f t="shared" si="9"/>
        <v/>
      </c>
    </row>
    <row r="243" spans="1:7" ht="20.100000000000001" hidden="1" customHeight="1">
      <c r="A243" s="44"/>
      <c r="B243" s="46"/>
      <c r="C243" s="47"/>
      <c r="D243" s="45">
        <v>0</v>
      </c>
      <c r="E243" s="9"/>
      <c r="F243" s="22">
        <f t="shared" si="8"/>
        <v>0</v>
      </c>
      <c r="G243" s="32" t="str">
        <f t="shared" si="9"/>
        <v/>
      </c>
    </row>
    <row r="244" spans="1:7" ht="20.100000000000001" hidden="1" customHeight="1">
      <c r="A244" s="44"/>
      <c r="B244" s="46"/>
      <c r="C244" s="47"/>
      <c r="D244" s="45">
        <v>0</v>
      </c>
      <c r="E244" s="9"/>
      <c r="F244" s="22">
        <f t="shared" si="8"/>
        <v>0</v>
      </c>
      <c r="G244" s="32" t="str">
        <f t="shared" si="9"/>
        <v/>
      </c>
    </row>
    <row r="245" spans="1:7" ht="20.100000000000001" hidden="1" customHeight="1">
      <c r="A245" s="44"/>
      <c r="B245" s="46"/>
      <c r="C245" s="47"/>
      <c r="D245" s="45">
        <v>0</v>
      </c>
      <c r="E245" s="9"/>
      <c r="F245" s="22">
        <f t="shared" si="8"/>
        <v>0</v>
      </c>
      <c r="G245" s="32" t="str">
        <f>IFERROR(F245/D245,"")</f>
        <v/>
      </c>
    </row>
    <row r="246" spans="1:7" ht="20.100000000000001" hidden="1" customHeight="1">
      <c r="A246" s="44"/>
      <c r="B246" s="46"/>
      <c r="C246" s="47"/>
      <c r="D246" s="45">
        <v>0</v>
      </c>
      <c r="E246" s="9"/>
      <c r="F246" s="22">
        <f>IF(E246&gt;D246,D246,E246)</f>
        <v>0</v>
      </c>
      <c r="G246" s="32" t="str">
        <f>IFERROR(F246/D246,"")</f>
        <v/>
      </c>
    </row>
    <row r="247" spans="1:7" ht="20.100000000000001" hidden="1" customHeight="1">
      <c r="A247" s="44"/>
      <c r="B247" s="46"/>
      <c r="C247" s="47"/>
      <c r="D247" s="45">
        <v>0</v>
      </c>
      <c r="E247" s="9"/>
      <c r="F247" s="22">
        <f>IF(E247&gt;D247,D247,E247)</f>
        <v>0</v>
      </c>
      <c r="G247" s="32" t="str">
        <f>IFERROR(F247/D247,"")</f>
        <v/>
      </c>
    </row>
    <row r="248" spans="1:7" ht="20.100000000000001" hidden="1" customHeight="1">
      <c r="A248" s="44"/>
      <c r="B248" s="46"/>
      <c r="C248" s="47"/>
      <c r="D248" s="45">
        <v>0</v>
      </c>
      <c r="E248" s="9"/>
      <c r="F248" s="22">
        <f>IF(E248&gt;D248,D248,E248)</f>
        <v>0</v>
      </c>
      <c r="G248" s="32" t="str">
        <f>IFERROR(F248/D248,"")</f>
        <v/>
      </c>
    </row>
    <row r="249" spans="1:7" ht="20.100000000000001" customHeight="1">
      <c r="A249" s="60" t="s">
        <v>6</v>
      </c>
      <c r="B249" s="60"/>
      <c r="C249" s="60"/>
      <c r="D249" s="24">
        <f>SUM(D9:D248)</f>
        <v>28510</v>
      </c>
      <c r="E249" s="24"/>
      <c r="F249" s="24">
        <f>SUM(F9:F248)</f>
        <v>25949</v>
      </c>
      <c r="G249" s="24"/>
    </row>
    <row r="250" spans="1:7" ht="20.100000000000001" customHeight="1">
      <c r="A250" s="61" t="s">
        <v>39</v>
      </c>
      <c r="B250" s="61"/>
      <c r="C250" s="61"/>
      <c r="D250" s="54">
        <f>F249/D249</f>
        <v>0.91017186951946683</v>
      </c>
      <c r="E250" s="54"/>
      <c r="F250" s="54"/>
      <c r="G250" s="25"/>
    </row>
    <row r="251" spans="1:7" ht="53.25" customHeight="1">
      <c r="A251" s="53" t="s">
        <v>38</v>
      </c>
      <c r="B251" s="53"/>
      <c r="C251" s="53"/>
      <c r="D251" s="53" t="str">
        <f>IF(D250&lt;50%,B258,IF(D250&lt;70%,B257,IF(D250&lt;80%,B256,IF(D250&lt;90%,B255,B254))))</f>
        <v>A</v>
      </c>
      <c r="E251" s="53"/>
      <c r="F251" s="53"/>
      <c r="G251" s="26"/>
    </row>
    <row r="252" spans="1:7" ht="20.100000000000001" customHeight="1">
      <c r="E252" s="2"/>
      <c r="F252" s="2"/>
    </row>
    <row r="253" spans="1:7" ht="20.100000000000001" customHeight="1">
      <c r="B253" s="23" t="s">
        <v>37</v>
      </c>
    </row>
    <row r="254" spans="1:7" ht="20.100000000000001" customHeight="1">
      <c r="B254" s="11" t="s">
        <v>9</v>
      </c>
      <c r="C254" s="12" t="s">
        <v>10</v>
      </c>
    </row>
    <row r="255" spans="1:7" ht="20.100000000000001" customHeight="1">
      <c r="B255" s="11" t="s">
        <v>11</v>
      </c>
      <c r="C255" s="12" t="s">
        <v>12</v>
      </c>
    </row>
    <row r="256" spans="1:7" ht="20.100000000000001" customHeight="1">
      <c r="B256" s="11" t="s">
        <v>13</v>
      </c>
      <c r="C256" s="12" t="s">
        <v>14</v>
      </c>
    </row>
    <row r="257" spans="1:7" ht="20.100000000000001" customHeight="1">
      <c r="B257" s="11" t="s">
        <v>15</v>
      </c>
      <c r="C257" s="12" t="s">
        <v>16</v>
      </c>
    </row>
    <row r="258" spans="1:7" ht="20.100000000000001" customHeight="1">
      <c r="B258" s="11" t="s">
        <v>17</v>
      </c>
      <c r="C258" s="12" t="s">
        <v>18</v>
      </c>
    </row>
    <row r="260" spans="1:7" ht="20.100000000000001" customHeight="1">
      <c r="A260" s="42"/>
      <c r="B260" s="68" t="s">
        <v>533</v>
      </c>
      <c r="C260" s="68"/>
      <c r="D260" s="68"/>
      <c r="E260" s="68"/>
      <c r="F260" s="68"/>
      <c r="G260" s="68"/>
    </row>
    <row r="261" spans="1:7" ht="20.100000000000001" customHeight="1">
      <c r="A261" s="42"/>
      <c r="B261" s="42"/>
      <c r="C261" s="42"/>
      <c r="D261" s="42"/>
      <c r="E261" s="42"/>
      <c r="F261" s="42"/>
      <c r="G261" s="42"/>
    </row>
    <row r="262" spans="1:7" ht="20.100000000000001" customHeight="1">
      <c r="A262" s="68" t="s">
        <v>40</v>
      </c>
      <c r="B262" s="68"/>
      <c r="C262" s="68"/>
      <c r="D262" s="68" t="s">
        <v>211</v>
      </c>
      <c r="E262" s="68"/>
      <c r="F262" s="68"/>
      <c r="G262" s="68"/>
    </row>
    <row r="263" spans="1:7" ht="20.100000000000001" customHeight="1">
      <c r="A263" s="42"/>
      <c r="B263" s="42"/>
      <c r="C263" s="30"/>
      <c r="D263" s="30"/>
      <c r="E263" s="30"/>
      <c r="F263" s="30"/>
      <c r="G263" s="30"/>
    </row>
    <row r="264" spans="1:7" ht="20.100000000000001" customHeight="1">
      <c r="A264" s="69" t="s">
        <v>209</v>
      </c>
      <c r="B264" s="69"/>
      <c r="C264" s="69"/>
      <c r="D264" s="68" t="s">
        <v>41</v>
      </c>
      <c r="E264" s="68"/>
      <c r="F264" s="68"/>
      <c r="G264" s="68"/>
    </row>
    <row r="265" spans="1:7" ht="20.100000000000001" customHeight="1">
      <c r="A265" s="68" t="s">
        <v>208</v>
      </c>
      <c r="B265" s="68"/>
      <c r="C265" s="68"/>
      <c r="D265" s="68"/>
      <c r="E265" s="68"/>
      <c r="F265" s="68"/>
      <c r="G265" s="68"/>
    </row>
  </sheetData>
  <autoFilter ref="D8:G251">
    <filterColumn colId="2">
      <filters blank="1">
        <filter val="1,150"/>
        <filter val="1,200"/>
        <filter val="1,600"/>
        <filter val="1,850"/>
        <filter val="10"/>
        <filter val="100"/>
        <filter val="110"/>
        <filter val="111"/>
        <filter val="114"/>
        <filter val="124"/>
        <filter val="130"/>
        <filter val="150"/>
        <filter val="198"/>
        <filter val="20"/>
        <filter val="200"/>
        <filter val="224"/>
        <filter val="25,949"/>
        <filter val="30"/>
        <filter val="4"/>
        <filter val="4,350"/>
        <filter val="4,500"/>
        <filter val="40"/>
        <filter val="436"/>
        <filter val="50"/>
        <filter val="60"/>
        <filter val="700"/>
      </filters>
    </filterColumn>
  </autoFilter>
  <mergeCells count="21">
    <mergeCell ref="A262:C262"/>
    <mergeCell ref="D262:G262"/>
    <mergeCell ref="A264:C264"/>
    <mergeCell ref="D264:G264"/>
    <mergeCell ref="A265:C265"/>
    <mergeCell ref="D265:G265"/>
    <mergeCell ref="B260:G260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49:C249"/>
    <mergeCell ref="A250:C250"/>
    <mergeCell ref="D250:F250"/>
    <mergeCell ref="A251:C251"/>
    <mergeCell ref="D251:F251"/>
  </mergeCells>
  <conditionalFormatting sqref="G9:G248">
    <cfRule type="cellIs" dxfId="13" priority="1" operator="lessThan">
      <formula>0.9</formula>
    </cfRule>
    <cfRule type="cellIs" dxfId="1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1"/>
  <dimension ref="A1:K265"/>
  <sheetViews>
    <sheetView workbookViewId="0">
      <pane xSplit="1" ySplit="9" topLeftCell="B216" activePane="bottomRight" state="frozen"/>
      <selection pane="topRight" activeCell="B1" sqref="B1"/>
      <selection pane="bottomLeft" activeCell="A10" sqref="A10"/>
      <selection pane="bottomRight" activeCell="E15" sqref="E15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customWidth="1"/>
    <col min="8" max="8" width="9.140625" style="1" customWidth="1"/>
    <col min="9" max="9" width="11.7109375" style="1" customWidth="1"/>
    <col min="10" max="16384" width="9.140625" style="1"/>
  </cols>
  <sheetData>
    <row r="1" spans="1:11" ht="20.100000000000001" customHeight="1">
      <c r="A1" s="55" t="s">
        <v>0</v>
      </c>
      <c r="B1" s="55"/>
      <c r="C1" s="55"/>
      <c r="D1" s="55"/>
      <c r="E1" s="55"/>
      <c r="F1" s="55"/>
      <c r="G1" s="55"/>
    </row>
    <row r="2" spans="1:11" ht="20.100000000000001" customHeight="1">
      <c r="A2" s="56" t="s">
        <v>1</v>
      </c>
      <c r="B2" s="56"/>
      <c r="C2" s="56"/>
      <c r="D2" s="56"/>
      <c r="E2" s="56"/>
      <c r="F2" s="56"/>
      <c r="G2" s="56"/>
    </row>
    <row r="3" spans="1:11" ht="20.100000000000001" customHeight="1">
      <c r="A3" s="57" t="s">
        <v>2</v>
      </c>
      <c r="B3" s="57"/>
      <c r="C3" s="57"/>
      <c r="D3" s="57"/>
      <c r="E3" s="57"/>
      <c r="F3" s="57"/>
      <c r="G3" s="57"/>
    </row>
    <row r="4" spans="1:11" ht="20.100000000000001" customHeight="1">
      <c r="A4" s="3"/>
      <c r="B4" s="3"/>
      <c r="C4" s="4"/>
      <c r="D4" s="4"/>
      <c r="E4" s="4"/>
      <c r="F4" s="4"/>
      <c r="G4" s="4"/>
    </row>
    <row r="5" spans="1:11" ht="30.75" customHeight="1">
      <c r="A5" s="58" t="s">
        <v>212</v>
      </c>
      <c r="B5" s="58"/>
      <c r="C5" s="58"/>
      <c r="D5" s="58"/>
      <c r="E5" s="58"/>
      <c r="F5" s="58"/>
      <c r="G5" s="58"/>
    </row>
    <row r="6" spans="1:11" ht="20.100000000000001" customHeight="1">
      <c r="A6" s="59" t="s">
        <v>277</v>
      </c>
      <c r="B6" s="59"/>
      <c r="C6" s="59"/>
      <c r="D6" s="59"/>
      <c r="E6" s="59"/>
      <c r="F6" s="59"/>
      <c r="G6" s="59"/>
    </row>
    <row r="7" spans="1:11" s="5" customFormat="1" ht="20.100000000000001" customHeight="1">
      <c r="A7" s="65" t="s">
        <v>3</v>
      </c>
      <c r="B7" s="66" t="s">
        <v>4</v>
      </c>
      <c r="C7" s="65" t="s">
        <v>5</v>
      </c>
      <c r="D7" s="62" t="s">
        <v>6</v>
      </c>
      <c r="E7" s="63"/>
      <c r="F7" s="63"/>
      <c r="G7" s="64"/>
    </row>
    <row r="8" spans="1:11" s="5" customFormat="1" ht="20.100000000000001" customHeight="1">
      <c r="A8" s="65"/>
      <c r="B8" s="70"/>
      <c r="C8" s="71"/>
      <c r="D8" s="43" t="s">
        <v>7</v>
      </c>
      <c r="E8" s="43" t="s">
        <v>8</v>
      </c>
      <c r="F8" s="43" t="s">
        <v>36</v>
      </c>
      <c r="G8" s="43" t="s">
        <v>39</v>
      </c>
      <c r="I8" s="1"/>
      <c r="J8" s="1"/>
      <c r="K8" s="1"/>
    </row>
    <row r="9" spans="1:11" ht="19.5" customHeight="1">
      <c r="A9" s="44">
        <v>1</v>
      </c>
      <c r="B9" s="46" t="s">
        <v>82</v>
      </c>
      <c r="C9" s="37" t="s">
        <v>42</v>
      </c>
      <c r="D9" s="45">
        <v>1500</v>
      </c>
      <c r="E9" s="9">
        <v>1500</v>
      </c>
      <c r="F9" s="22">
        <f>IF(E9&gt;D9,D9,E9)</f>
        <v>1500</v>
      </c>
      <c r="G9" s="32">
        <f>IFERROR(F9/D9,"")</f>
        <v>1</v>
      </c>
    </row>
    <row r="10" spans="1:11" ht="19.5" customHeight="1">
      <c r="A10" s="44">
        <v>2</v>
      </c>
      <c r="B10" s="46" t="s">
        <v>83</v>
      </c>
      <c r="C10" s="37" t="s">
        <v>43</v>
      </c>
      <c r="D10" s="45">
        <v>1500</v>
      </c>
      <c r="E10" s="9">
        <v>1500</v>
      </c>
      <c r="F10" s="22">
        <f t="shared" ref="F10:F87" si="0">IF(E10&gt;D10,D10,E10)</f>
        <v>1500</v>
      </c>
      <c r="G10" s="32">
        <f t="shared" ref="G10:G87" si="1">IFERROR(F10/D10,"")</f>
        <v>1</v>
      </c>
    </row>
    <row r="11" spans="1:11" ht="19.5" hidden="1" customHeight="1">
      <c r="A11" s="44">
        <v>3</v>
      </c>
      <c r="B11" s="46" t="s">
        <v>87</v>
      </c>
      <c r="C11" s="37" t="s">
        <v>280</v>
      </c>
      <c r="D11" s="45">
        <v>0</v>
      </c>
      <c r="E11" s="9">
        <v>0</v>
      </c>
      <c r="F11" s="22">
        <f t="shared" si="0"/>
        <v>0</v>
      </c>
      <c r="G11" s="32" t="str">
        <f t="shared" si="1"/>
        <v/>
      </c>
    </row>
    <row r="12" spans="1:11" ht="19.5" customHeight="1">
      <c r="A12" s="44">
        <v>4</v>
      </c>
      <c r="B12" s="46" t="s">
        <v>71</v>
      </c>
      <c r="C12" s="37" t="s">
        <v>44</v>
      </c>
      <c r="D12" s="45">
        <v>1215</v>
      </c>
      <c r="E12" s="9">
        <v>1100</v>
      </c>
      <c r="F12" s="22">
        <f t="shared" si="0"/>
        <v>1100</v>
      </c>
      <c r="G12" s="32">
        <f t="shared" si="1"/>
        <v>0.90534979423868311</v>
      </c>
    </row>
    <row r="13" spans="1:11" ht="19.5" customHeight="1">
      <c r="A13" s="44">
        <v>5</v>
      </c>
      <c r="B13" s="46" t="s">
        <v>91</v>
      </c>
      <c r="C13" s="37" t="s">
        <v>45</v>
      </c>
      <c r="D13" s="45">
        <v>1215</v>
      </c>
      <c r="E13" s="9">
        <v>1100</v>
      </c>
      <c r="F13" s="22">
        <f t="shared" si="0"/>
        <v>1100</v>
      </c>
      <c r="G13" s="32">
        <f t="shared" si="1"/>
        <v>0.90534979423868311</v>
      </c>
    </row>
    <row r="14" spans="1:11" ht="19.5" hidden="1" customHeight="1">
      <c r="A14" s="44">
        <v>6</v>
      </c>
      <c r="B14" s="46" t="s">
        <v>72</v>
      </c>
      <c r="C14" s="37" t="s">
        <v>281</v>
      </c>
      <c r="D14" s="45">
        <v>0</v>
      </c>
      <c r="E14" s="9">
        <v>0</v>
      </c>
      <c r="F14" s="22">
        <f t="shared" si="0"/>
        <v>0</v>
      </c>
      <c r="G14" s="32" t="str">
        <f t="shared" si="1"/>
        <v/>
      </c>
    </row>
    <row r="15" spans="1:11" ht="19.5" customHeight="1">
      <c r="A15" s="44">
        <v>7</v>
      </c>
      <c r="B15" s="46" t="s">
        <v>116</v>
      </c>
      <c r="C15" s="37" t="s">
        <v>253</v>
      </c>
      <c r="D15" s="45">
        <v>460</v>
      </c>
      <c r="E15" s="9">
        <v>460</v>
      </c>
      <c r="F15" s="22">
        <f t="shared" si="0"/>
        <v>460</v>
      </c>
      <c r="G15" s="32">
        <f t="shared" si="1"/>
        <v>1</v>
      </c>
    </row>
    <row r="16" spans="1:11" ht="19.5" customHeight="1">
      <c r="A16" s="44">
        <v>8</v>
      </c>
      <c r="B16" s="46" t="s">
        <v>117</v>
      </c>
      <c r="C16" s="37" t="s">
        <v>254</v>
      </c>
      <c r="D16" s="45">
        <v>460</v>
      </c>
      <c r="E16" s="9">
        <v>460</v>
      </c>
      <c r="F16" s="22">
        <f t="shared" si="0"/>
        <v>460</v>
      </c>
      <c r="G16" s="32">
        <f t="shared" si="1"/>
        <v>1</v>
      </c>
    </row>
    <row r="17" spans="1:7" ht="19.5" hidden="1" customHeight="1">
      <c r="A17" s="44">
        <v>9</v>
      </c>
      <c r="B17" s="46" t="s">
        <v>108</v>
      </c>
      <c r="C17" s="37" t="s">
        <v>46</v>
      </c>
      <c r="D17" s="45">
        <v>0</v>
      </c>
      <c r="E17" s="9">
        <v>0</v>
      </c>
      <c r="F17" s="22">
        <f t="shared" si="0"/>
        <v>0</v>
      </c>
      <c r="G17" s="32" t="str">
        <f t="shared" si="1"/>
        <v/>
      </c>
    </row>
    <row r="18" spans="1:7" ht="19.5" hidden="1" customHeight="1">
      <c r="A18" s="44">
        <v>10</v>
      </c>
      <c r="B18" s="46" t="s">
        <v>109</v>
      </c>
      <c r="C18" s="37" t="s">
        <v>47</v>
      </c>
      <c r="D18" s="45">
        <v>0</v>
      </c>
      <c r="E18" s="9">
        <v>0</v>
      </c>
      <c r="F18" s="22">
        <f t="shared" si="0"/>
        <v>0</v>
      </c>
      <c r="G18" s="32" t="str">
        <f t="shared" si="1"/>
        <v/>
      </c>
    </row>
    <row r="19" spans="1:7" ht="19.5" hidden="1" customHeight="1">
      <c r="A19" s="44">
        <v>11</v>
      </c>
      <c r="B19" s="46" t="s">
        <v>97</v>
      </c>
      <c r="C19" s="37" t="s">
        <v>282</v>
      </c>
      <c r="D19" s="45">
        <v>0</v>
      </c>
      <c r="E19" s="9">
        <v>0</v>
      </c>
      <c r="F19" s="22">
        <f t="shared" si="0"/>
        <v>0</v>
      </c>
      <c r="G19" s="32" t="str">
        <f t="shared" si="1"/>
        <v/>
      </c>
    </row>
    <row r="20" spans="1:7" ht="19.5" hidden="1" customHeight="1">
      <c r="A20" s="44">
        <v>12</v>
      </c>
      <c r="B20" s="46" t="s">
        <v>98</v>
      </c>
      <c r="C20" s="37" t="s">
        <v>283</v>
      </c>
      <c r="D20" s="45">
        <v>0</v>
      </c>
      <c r="E20" s="9">
        <v>0</v>
      </c>
      <c r="F20" s="22">
        <f t="shared" si="0"/>
        <v>0</v>
      </c>
      <c r="G20" s="32" t="str">
        <f t="shared" si="1"/>
        <v/>
      </c>
    </row>
    <row r="21" spans="1:7" ht="19.5" hidden="1" customHeight="1">
      <c r="A21" s="44">
        <v>13</v>
      </c>
      <c r="B21" s="46" t="s">
        <v>106</v>
      </c>
      <c r="C21" s="37" t="s">
        <v>284</v>
      </c>
      <c r="D21" s="45">
        <v>25</v>
      </c>
      <c r="E21" s="9">
        <v>0</v>
      </c>
      <c r="F21" s="22">
        <f t="shared" si="0"/>
        <v>0</v>
      </c>
      <c r="G21" s="32">
        <f t="shared" si="1"/>
        <v>0</v>
      </c>
    </row>
    <row r="22" spans="1:7" ht="19.5" customHeight="1">
      <c r="A22" s="44">
        <v>14</v>
      </c>
      <c r="B22" s="46" t="s">
        <v>107</v>
      </c>
      <c r="C22" s="37" t="s">
        <v>285</v>
      </c>
      <c r="D22" s="45">
        <v>25</v>
      </c>
      <c r="E22" s="9">
        <v>5</v>
      </c>
      <c r="F22" s="22">
        <f t="shared" si="0"/>
        <v>5</v>
      </c>
      <c r="G22" s="32">
        <f t="shared" si="1"/>
        <v>0.2</v>
      </c>
    </row>
    <row r="23" spans="1:7" ht="19.5" hidden="1" customHeight="1">
      <c r="A23" s="44">
        <v>15</v>
      </c>
      <c r="B23" s="46" t="s">
        <v>99</v>
      </c>
      <c r="C23" s="37" t="s">
        <v>286</v>
      </c>
      <c r="D23" s="45">
        <v>0</v>
      </c>
      <c r="E23" s="9">
        <v>0</v>
      </c>
      <c r="F23" s="22">
        <f t="shared" si="0"/>
        <v>0</v>
      </c>
      <c r="G23" s="32" t="str">
        <f t="shared" si="1"/>
        <v/>
      </c>
    </row>
    <row r="24" spans="1:7" ht="19.5" customHeight="1">
      <c r="A24" s="44">
        <v>16</v>
      </c>
      <c r="B24" s="46" t="s">
        <v>96</v>
      </c>
      <c r="C24" s="37" t="s">
        <v>287</v>
      </c>
      <c r="D24" s="45">
        <v>44</v>
      </c>
      <c r="E24" s="9">
        <v>44</v>
      </c>
      <c r="F24" s="22">
        <f t="shared" si="0"/>
        <v>44</v>
      </c>
      <c r="G24" s="32">
        <f t="shared" si="1"/>
        <v>1</v>
      </c>
    </row>
    <row r="25" spans="1:7" ht="19.5" hidden="1" customHeight="1">
      <c r="A25" s="44">
        <v>17</v>
      </c>
      <c r="B25" s="46" t="s">
        <v>288</v>
      </c>
      <c r="C25" s="37" t="s">
        <v>289</v>
      </c>
      <c r="D25" s="45">
        <v>0</v>
      </c>
      <c r="E25" s="9">
        <v>0</v>
      </c>
      <c r="F25" s="22">
        <f t="shared" si="0"/>
        <v>0</v>
      </c>
      <c r="G25" s="32" t="str">
        <f t="shared" si="1"/>
        <v/>
      </c>
    </row>
    <row r="26" spans="1:7" ht="19.5" hidden="1" customHeight="1">
      <c r="A26" s="44">
        <v>18</v>
      </c>
      <c r="B26" s="46" t="s">
        <v>290</v>
      </c>
      <c r="C26" s="37" t="s">
        <v>291</v>
      </c>
      <c r="D26" s="45">
        <v>0</v>
      </c>
      <c r="E26" s="9">
        <v>0</v>
      </c>
      <c r="F26" s="22">
        <f t="shared" si="0"/>
        <v>0</v>
      </c>
      <c r="G26" s="32" t="str">
        <f t="shared" si="1"/>
        <v/>
      </c>
    </row>
    <row r="27" spans="1:7" ht="19.5" hidden="1" customHeight="1">
      <c r="A27" s="44">
        <v>19</v>
      </c>
      <c r="B27" s="46" t="s">
        <v>104</v>
      </c>
      <c r="C27" s="37" t="s">
        <v>292</v>
      </c>
      <c r="D27" s="45">
        <v>0</v>
      </c>
      <c r="E27" s="9">
        <v>0</v>
      </c>
      <c r="F27" s="22">
        <f t="shared" si="0"/>
        <v>0</v>
      </c>
      <c r="G27" s="32" t="str">
        <f t="shared" si="1"/>
        <v/>
      </c>
    </row>
    <row r="28" spans="1:7" ht="19.5" hidden="1" customHeight="1">
      <c r="A28" s="44">
        <v>20</v>
      </c>
      <c r="B28" s="46" t="s">
        <v>105</v>
      </c>
      <c r="C28" s="37" t="s">
        <v>293</v>
      </c>
      <c r="D28" s="45">
        <v>0</v>
      </c>
      <c r="E28" s="9">
        <v>0</v>
      </c>
      <c r="F28" s="22">
        <f t="shared" si="0"/>
        <v>0</v>
      </c>
      <c r="G28" s="32" t="str">
        <f t="shared" si="1"/>
        <v/>
      </c>
    </row>
    <row r="29" spans="1:7" ht="19.5" hidden="1" customHeight="1">
      <c r="A29" s="44">
        <v>21</v>
      </c>
      <c r="B29" s="46" t="s">
        <v>294</v>
      </c>
      <c r="C29" s="37" t="s">
        <v>295</v>
      </c>
      <c r="D29" s="45">
        <v>0</v>
      </c>
      <c r="E29" s="9">
        <v>0</v>
      </c>
      <c r="F29" s="22">
        <f t="shared" si="0"/>
        <v>0</v>
      </c>
      <c r="G29" s="32" t="str">
        <f t="shared" si="1"/>
        <v/>
      </c>
    </row>
    <row r="30" spans="1:7" ht="19.5" hidden="1" customHeight="1">
      <c r="A30" s="44">
        <v>22</v>
      </c>
      <c r="B30" s="46" t="s">
        <v>296</v>
      </c>
      <c r="C30" s="37" t="s">
        <v>297</v>
      </c>
      <c r="D30" s="45">
        <v>0</v>
      </c>
      <c r="E30" s="9">
        <v>0</v>
      </c>
      <c r="F30" s="22">
        <f t="shared" si="0"/>
        <v>0</v>
      </c>
      <c r="G30" s="32" t="str">
        <f t="shared" si="1"/>
        <v/>
      </c>
    </row>
    <row r="31" spans="1:7" ht="19.5" customHeight="1">
      <c r="A31" s="44">
        <v>23</v>
      </c>
      <c r="B31" s="46" t="s">
        <v>118</v>
      </c>
      <c r="C31" s="37" t="s">
        <v>269</v>
      </c>
      <c r="D31" s="45">
        <v>200</v>
      </c>
      <c r="E31" s="9">
        <v>200</v>
      </c>
      <c r="F31" s="22">
        <f t="shared" si="0"/>
        <v>200</v>
      </c>
      <c r="G31" s="32">
        <f t="shared" si="1"/>
        <v>1</v>
      </c>
    </row>
    <row r="32" spans="1:7" ht="19.5" hidden="1" customHeight="1">
      <c r="A32" s="44">
        <v>24</v>
      </c>
      <c r="B32" s="46" t="s">
        <v>298</v>
      </c>
      <c r="C32" s="37" t="s">
        <v>299</v>
      </c>
      <c r="D32" s="45">
        <v>0</v>
      </c>
      <c r="E32" s="9">
        <v>0</v>
      </c>
      <c r="F32" s="22">
        <f t="shared" si="0"/>
        <v>0</v>
      </c>
      <c r="G32" s="32" t="str">
        <f t="shared" si="1"/>
        <v/>
      </c>
    </row>
    <row r="33" spans="1:7" ht="19.5" customHeight="1">
      <c r="A33" s="44">
        <v>25</v>
      </c>
      <c r="B33" s="46" t="s">
        <v>80</v>
      </c>
      <c r="C33" s="37" t="s">
        <v>300</v>
      </c>
      <c r="D33" s="45">
        <v>1800</v>
      </c>
      <c r="E33" s="9">
        <v>1800</v>
      </c>
      <c r="F33" s="22">
        <f t="shared" si="0"/>
        <v>1800</v>
      </c>
      <c r="G33" s="32">
        <f t="shared" si="1"/>
        <v>1</v>
      </c>
    </row>
    <row r="34" spans="1:7" ht="19.5" customHeight="1">
      <c r="A34" s="44">
        <v>26</v>
      </c>
      <c r="B34" s="46" t="s">
        <v>79</v>
      </c>
      <c r="C34" s="37" t="s">
        <v>301</v>
      </c>
      <c r="D34" s="45">
        <v>1800</v>
      </c>
      <c r="E34" s="9">
        <v>1800</v>
      </c>
      <c r="F34" s="22">
        <f t="shared" si="0"/>
        <v>1800</v>
      </c>
      <c r="G34" s="32">
        <f t="shared" si="1"/>
        <v>1</v>
      </c>
    </row>
    <row r="35" spans="1:7" ht="19.5" hidden="1" customHeight="1">
      <c r="A35" s="44">
        <v>27</v>
      </c>
      <c r="B35" s="46" t="s">
        <v>103</v>
      </c>
      <c r="C35" s="37" t="s">
        <v>260</v>
      </c>
      <c r="D35" s="45">
        <v>0</v>
      </c>
      <c r="E35" s="9">
        <v>0</v>
      </c>
      <c r="F35" s="22">
        <f t="shared" si="0"/>
        <v>0</v>
      </c>
      <c r="G35" s="32" t="str">
        <f t="shared" si="1"/>
        <v/>
      </c>
    </row>
    <row r="36" spans="1:7" ht="19.5" customHeight="1">
      <c r="A36" s="44">
        <v>28</v>
      </c>
      <c r="B36" s="46" t="s">
        <v>81</v>
      </c>
      <c r="C36" s="37" t="s">
        <v>302</v>
      </c>
      <c r="D36" s="45">
        <v>1500</v>
      </c>
      <c r="E36" s="9">
        <v>1500</v>
      </c>
      <c r="F36" s="22">
        <f t="shared" si="0"/>
        <v>1500</v>
      </c>
      <c r="G36" s="32">
        <f t="shared" si="1"/>
        <v>1</v>
      </c>
    </row>
    <row r="37" spans="1:7" ht="19.5" customHeight="1">
      <c r="A37" s="44">
        <v>29</v>
      </c>
      <c r="B37" s="46" t="s">
        <v>119</v>
      </c>
      <c r="C37" s="37" t="s">
        <v>303</v>
      </c>
      <c r="D37" s="45">
        <v>300</v>
      </c>
      <c r="E37" s="9">
        <v>300</v>
      </c>
      <c r="F37" s="22">
        <f t="shared" si="0"/>
        <v>300</v>
      </c>
      <c r="G37" s="32">
        <f t="shared" si="1"/>
        <v>1</v>
      </c>
    </row>
    <row r="38" spans="1:7" ht="19.5" hidden="1" customHeight="1">
      <c r="A38" s="44">
        <v>30</v>
      </c>
      <c r="B38" s="46" t="s">
        <v>114</v>
      </c>
      <c r="C38" s="37" t="s">
        <v>304</v>
      </c>
      <c r="D38" s="45">
        <v>0</v>
      </c>
      <c r="E38" s="9">
        <v>0</v>
      </c>
      <c r="F38" s="22">
        <f t="shared" si="0"/>
        <v>0</v>
      </c>
      <c r="G38" s="32" t="str">
        <f t="shared" si="1"/>
        <v/>
      </c>
    </row>
    <row r="39" spans="1:7" ht="19.5" hidden="1" customHeight="1">
      <c r="A39" s="44">
        <v>31</v>
      </c>
      <c r="B39" s="46" t="s">
        <v>113</v>
      </c>
      <c r="C39" s="37" t="s">
        <v>305</v>
      </c>
      <c r="D39" s="45">
        <v>0</v>
      </c>
      <c r="E39" s="9">
        <v>0</v>
      </c>
      <c r="F39" s="22">
        <f t="shared" si="0"/>
        <v>0</v>
      </c>
      <c r="G39" s="32" t="str">
        <f t="shared" si="1"/>
        <v/>
      </c>
    </row>
    <row r="40" spans="1:7" ht="19.5" hidden="1" customHeight="1">
      <c r="A40" s="44">
        <v>32</v>
      </c>
      <c r="B40" s="46" t="s">
        <v>115</v>
      </c>
      <c r="C40" s="37" t="s">
        <v>306</v>
      </c>
      <c r="D40" s="45">
        <v>0</v>
      </c>
      <c r="E40" s="9">
        <v>0</v>
      </c>
      <c r="F40" s="22">
        <f t="shared" si="0"/>
        <v>0</v>
      </c>
      <c r="G40" s="32" t="str">
        <f t="shared" si="1"/>
        <v/>
      </c>
    </row>
    <row r="41" spans="1:7" ht="19.5" hidden="1" customHeight="1">
      <c r="A41" s="44">
        <v>33</v>
      </c>
      <c r="B41" s="46" t="s">
        <v>247</v>
      </c>
      <c r="C41" s="37" t="s">
        <v>307</v>
      </c>
      <c r="D41" s="45">
        <v>0</v>
      </c>
      <c r="E41" s="9">
        <v>0</v>
      </c>
      <c r="F41" s="22">
        <f t="shared" si="0"/>
        <v>0</v>
      </c>
      <c r="G41" s="32" t="str">
        <f t="shared" si="1"/>
        <v/>
      </c>
    </row>
    <row r="42" spans="1:7" ht="19.5" hidden="1" customHeight="1">
      <c r="A42" s="44">
        <v>34</v>
      </c>
      <c r="B42" s="46" t="s">
        <v>90</v>
      </c>
      <c r="C42" s="37" t="s">
        <v>308</v>
      </c>
      <c r="D42" s="45">
        <v>0</v>
      </c>
      <c r="E42" s="9">
        <v>0</v>
      </c>
      <c r="F42" s="22">
        <f t="shared" si="0"/>
        <v>0</v>
      </c>
      <c r="G42" s="32" t="str">
        <f t="shared" si="1"/>
        <v/>
      </c>
    </row>
    <row r="43" spans="1:7" ht="19.5" hidden="1" customHeight="1">
      <c r="A43" s="44">
        <v>35</v>
      </c>
      <c r="B43" s="46" t="s">
        <v>89</v>
      </c>
      <c r="C43" s="37" t="s">
        <v>309</v>
      </c>
      <c r="D43" s="45">
        <v>0</v>
      </c>
      <c r="E43" s="9">
        <v>0</v>
      </c>
      <c r="F43" s="22">
        <f t="shared" si="0"/>
        <v>0</v>
      </c>
      <c r="G43" s="32" t="str">
        <f t="shared" si="1"/>
        <v/>
      </c>
    </row>
    <row r="44" spans="1:7" ht="19.5" hidden="1" customHeight="1">
      <c r="A44" s="44">
        <v>36</v>
      </c>
      <c r="B44" s="46" t="s">
        <v>310</v>
      </c>
      <c r="C44" s="37" t="s">
        <v>311</v>
      </c>
      <c r="D44" s="45">
        <v>0</v>
      </c>
      <c r="E44" s="9">
        <v>0</v>
      </c>
      <c r="F44" s="22">
        <f t="shared" si="0"/>
        <v>0</v>
      </c>
      <c r="G44" s="32" t="str">
        <f t="shared" si="1"/>
        <v/>
      </c>
    </row>
    <row r="45" spans="1:7" ht="19.5" hidden="1" customHeight="1">
      <c r="A45" s="44">
        <v>37</v>
      </c>
      <c r="B45" s="46" t="s">
        <v>95</v>
      </c>
      <c r="C45" s="37" t="s">
        <v>312</v>
      </c>
      <c r="D45" s="45">
        <v>0</v>
      </c>
      <c r="E45" s="9">
        <v>0</v>
      </c>
      <c r="F45" s="22">
        <f t="shared" si="0"/>
        <v>0</v>
      </c>
      <c r="G45" s="32" t="str">
        <f t="shared" si="1"/>
        <v/>
      </c>
    </row>
    <row r="46" spans="1:7" ht="19.5" hidden="1" customHeight="1">
      <c r="A46" s="44">
        <v>38</v>
      </c>
      <c r="B46" s="46" t="s">
        <v>88</v>
      </c>
      <c r="C46" s="37" t="s">
        <v>313</v>
      </c>
      <c r="D46" s="45">
        <v>0</v>
      </c>
      <c r="E46" s="9">
        <v>0</v>
      </c>
      <c r="F46" s="22">
        <f t="shared" si="0"/>
        <v>0</v>
      </c>
      <c r="G46" s="32" t="str">
        <f t="shared" si="1"/>
        <v/>
      </c>
    </row>
    <row r="47" spans="1:7" ht="19.5" customHeight="1">
      <c r="A47" s="44">
        <v>39</v>
      </c>
      <c r="B47" s="46" t="s">
        <v>101</v>
      </c>
      <c r="C47" s="37" t="s">
        <v>314</v>
      </c>
      <c r="D47" s="45">
        <v>150</v>
      </c>
      <c r="E47" s="9">
        <v>100</v>
      </c>
      <c r="F47" s="22">
        <f t="shared" si="0"/>
        <v>100</v>
      </c>
      <c r="G47" s="32">
        <f t="shared" si="1"/>
        <v>0.66666666666666663</v>
      </c>
    </row>
    <row r="48" spans="1:7" ht="19.5" customHeight="1">
      <c r="A48" s="44">
        <v>40</v>
      </c>
      <c r="B48" s="46" t="s">
        <v>100</v>
      </c>
      <c r="C48" s="37" t="s">
        <v>315</v>
      </c>
      <c r="D48" s="45">
        <v>150</v>
      </c>
      <c r="E48" s="9">
        <v>100</v>
      </c>
      <c r="F48" s="22">
        <f t="shared" si="0"/>
        <v>100</v>
      </c>
      <c r="G48" s="32">
        <f t="shared" si="1"/>
        <v>0.66666666666666663</v>
      </c>
    </row>
    <row r="49" spans="1:7" ht="19.5" hidden="1" customHeight="1">
      <c r="A49" s="44">
        <v>41</v>
      </c>
      <c r="B49" s="46" t="s">
        <v>316</v>
      </c>
      <c r="C49" s="37" t="s">
        <v>317</v>
      </c>
      <c r="D49" s="45">
        <v>0</v>
      </c>
      <c r="E49" s="9">
        <v>0</v>
      </c>
      <c r="F49" s="22">
        <f t="shared" si="0"/>
        <v>0</v>
      </c>
      <c r="G49" s="32" t="str">
        <f t="shared" si="1"/>
        <v/>
      </c>
    </row>
    <row r="50" spans="1:7" ht="19.5" hidden="1" customHeight="1">
      <c r="A50" s="44">
        <v>42</v>
      </c>
      <c r="B50" s="46" t="s">
        <v>248</v>
      </c>
      <c r="C50" s="37" t="s">
        <v>318</v>
      </c>
      <c r="D50" s="45">
        <v>0</v>
      </c>
      <c r="E50" s="9">
        <v>0</v>
      </c>
      <c r="F50" s="22">
        <f t="shared" si="0"/>
        <v>0</v>
      </c>
      <c r="G50" s="32" t="str">
        <f t="shared" si="1"/>
        <v/>
      </c>
    </row>
    <row r="51" spans="1:7" ht="19.5" hidden="1" customHeight="1">
      <c r="A51" s="44">
        <v>43</v>
      </c>
      <c r="B51" s="46"/>
      <c r="C51" s="37" t="s">
        <v>320</v>
      </c>
      <c r="D51" s="45">
        <v>0</v>
      </c>
      <c r="E51" s="9">
        <v>0</v>
      </c>
      <c r="F51" s="22">
        <f t="shared" si="0"/>
        <v>0</v>
      </c>
      <c r="G51" s="32" t="str">
        <f t="shared" si="1"/>
        <v/>
      </c>
    </row>
    <row r="52" spans="1:7" ht="19.5" customHeight="1">
      <c r="A52" s="44">
        <v>44</v>
      </c>
      <c r="B52" s="46" t="s">
        <v>102</v>
      </c>
      <c r="C52" s="37" t="s">
        <v>322</v>
      </c>
      <c r="D52" s="45">
        <v>100</v>
      </c>
      <c r="E52" s="9">
        <v>100</v>
      </c>
      <c r="F52" s="22">
        <f t="shared" si="0"/>
        <v>100</v>
      </c>
      <c r="G52" s="32">
        <f t="shared" si="1"/>
        <v>1</v>
      </c>
    </row>
    <row r="53" spans="1:7" ht="19.5" hidden="1" customHeight="1">
      <c r="A53" s="44">
        <v>45</v>
      </c>
      <c r="B53" s="46" t="s">
        <v>120</v>
      </c>
      <c r="C53" s="37" t="s">
        <v>324</v>
      </c>
      <c r="D53" s="45">
        <v>0</v>
      </c>
      <c r="E53" s="9">
        <v>0</v>
      </c>
      <c r="F53" s="22">
        <f t="shared" si="0"/>
        <v>0</v>
      </c>
      <c r="G53" s="32" t="str">
        <f t="shared" si="1"/>
        <v/>
      </c>
    </row>
    <row r="54" spans="1:7" ht="19.5" hidden="1" customHeight="1">
      <c r="A54" s="44">
        <v>46</v>
      </c>
      <c r="B54" s="46" t="s">
        <v>319</v>
      </c>
      <c r="C54" s="37" t="s">
        <v>325</v>
      </c>
      <c r="D54" s="45">
        <v>0</v>
      </c>
      <c r="E54" s="9">
        <v>0</v>
      </c>
      <c r="F54" s="22">
        <f t="shared" si="0"/>
        <v>0</v>
      </c>
      <c r="G54" s="32" t="str">
        <f t="shared" si="1"/>
        <v/>
      </c>
    </row>
    <row r="55" spans="1:7" ht="19.5" hidden="1" customHeight="1">
      <c r="A55" s="44">
        <v>47</v>
      </c>
      <c r="B55" s="46" t="s">
        <v>321</v>
      </c>
      <c r="C55" s="37" t="s">
        <v>326</v>
      </c>
      <c r="D55" s="45">
        <v>0</v>
      </c>
      <c r="E55" s="9">
        <v>0</v>
      </c>
      <c r="F55" s="22">
        <f t="shared" si="0"/>
        <v>0</v>
      </c>
      <c r="G55" s="32" t="str">
        <f t="shared" si="1"/>
        <v/>
      </c>
    </row>
    <row r="56" spans="1:7" ht="19.5" hidden="1" customHeight="1">
      <c r="A56" s="44">
        <v>48</v>
      </c>
      <c r="B56" s="46" t="s">
        <v>323</v>
      </c>
      <c r="C56" s="37" t="s">
        <v>327</v>
      </c>
      <c r="D56" s="45">
        <v>0</v>
      </c>
      <c r="E56" s="9">
        <v>0</v>
      </c>
      <c r="F56" s="22">
        <f t="shared" si="0"/>
        <v>0</v>
      </c>
      <c r="G56" s="32" t="str">
        <f t="shared" si="1"/>
        <v/>
      </c>
    </row>
    <row r="57" spans="1:7" ht="19.5" customHeight="1">
      <c r="A57" s="44">
        <v>49</v>
      </c>
      <c r="B57" s="46" t="s">
        <v>84</v>
      </c>
      <c r="C57" s="37" t="s">
        <v>328</v>
      </c>
      <c r="D57" s="45">
        <v>650</v>
      </c>
      <c r="E57" s="9">
        <v>650</v>
      </c>
      <c r="F57" s="22">
        <f t="shared" si="0"/>
        <v>650</v>
      </c>
      <c r="G57" s="32">
        <f t="shared" si="1"/>
        <v>1</v>
      </c>
    </row>
    <row r="58" spans="1:7" ht="19.5" customHeight="1">
      <c r="A58" s="44">
        <v>50</v>
      </c>
      <c r="B58" s="46" t="s">
        <v>86</v>
      </c>
      <c r="C58" s="37" t="s">
        <v>329</v>
      </c>
      <c r="D58" s="45">
        <v>650</v>
      </c>
      <c r="E58" s="9">
        <v>640</v>
      </c>
      <c r="F58" s="22">
        <f t="shared" si="0"/>
        <v>640</v>
      </c>
      <c r="G58" s="32">
        <f t="shared" si="1"/>
        <v>0.98461538461538467</v>
      </c>
    </row>
    <row r="59" spans="1:7" ht="19.5" customHeight="1">
      <c r="A59" s="44">
        <v>51</v>
      </c>
      <c r="B59" s="46" t="s">
        <v>85</v>
      </c>
      <c r="C59" s="37" t="s">
        <v>330</v>
      </c>
      <c r="D59" s="45">
        <v>200</v>
      </c>
      <c r="E59" s="9">
        <v>200</v>
      </c>
      <c r="F59" s="22">
        <f t="shared" si="0"/>
        <v>200</v>
      </c>
      <c r="G59" s="32">
        <f t="shared" si="1"/>
        <v>1</v>
      </c>
    </row>
    <row r="60" spans="1:7" ht="19.5" customHeight="1">
      <c r="A60" s="44">
        <v>52</v>
      </c>
      <c r="B60" s="46" t="s">
        <v>121</v>
      </c>
      <c r="C60" s="37" t="s">
        <v>331</v>
      </c>
      <c r="D60" s="45">
        <v>450</v>
      </c>
      <c r="E60" s="9">
        <v>440</v>
      </c>
      <c r="F60" s="22">
        <f t="shared" si="0"/>
        <v>440</v>
      </c>
      <c r="G60" s="32">
        <f t="shared" si="1"/>
        <v>0.97777777777777775</v>
      </c>
    </row>
    <row r="61" spans="1:7" ht="19.5" customHeight="1">
      <c r="A61" s="44">
        <v>53</v>
      </c>
      <c r="B61" s="46" t="s">
        <v>69</v>
      </c>
      <c r="C61" s="37" t="s">
        <v>332</v>
      </c>
      <c r="D61" s="45">
        <v>200</v>
      </c>
      <c r="E61" s="9">
        <v>200</v>
      </c>
      <c r="F61" s="22">
        <f t="shared" si="0"/>
        <v>200</v>
      </c>
      <c r="G61" s="32">
        <f t="shared" si="1"/>
        <v>1</v>
      </c>
    </row>
    <row r="62" spans="1:7" ht="19.5" customHeight="1">
      <c r="A62" s="44">
        <v>54</v>
      </c>
      <c r="B62" s="46" t="s">
        <v>68</v>
      </c>
      <c r="C62" s="37" t="s">
        <v>201</v>
      </c>
      <c r="D62" s="45">
        <v>200</v>
      </c>
      <c r="E62" s="9">
        <v>200</v>
      </c>
      <c r="F62" s="22">
        <f t="shared" si="0"/>
        <v>200</v>
      </c>
      <c r="G62" s="32">
        <f t="shared" si="1"/>
        <v>1</v>
      </c>
    </row>
    <row r="63" spans="1:7" ht="19.5" customHeight="1">
      <c r="A63" s="44">
        <v>55</v>
      </c>
      <c r="B63" s="46" t="s">
        <v>70</v>
      </c>
      <c r="C63" s="37" t="s">
        <v>334</v>
      </c>
      <c r="D63" s="45">
        <v>100</v>
      </c>
      <c r="E63" s="9">
        <v>100</v>
      </c>
      <c r="F63" s="22">
        <f t="shared" si="0"/>
        <v>100</v>
      </c>
      <c r="G63" s="32">
        <f t="shared" si="1"/>
        <v>1</v>
      </c>
    </row>
    <row r="64" spans="1:7" ht="19.5" customHeight="1">
      <c r="A64" s="44">
        <v>56</v>
      </c>
      <c r="B64" s="46" t="s">
        <v>122</v>
      </c>
      <c r="C64" s="37" t="s">
        <v>335</v>
      </c>
      <c r="D64" s="45">
        <v>100</v>
      </c>
      <c r="E64" s="9">
        <v>100</v>
      </c>
      <c r="F64" s="22">
        <f t="shared" si="0"/>
        <v>100</v>
      </c>
      <c r="G64" s="32">
        <f t="shared" si="1"/>
        <v>1</v>
      </c>
    </row>
    <row r="65" spans="1:7" ht="19.5" hidden="1" customHeight="1">
      <c r="A65" s="44">
        <v>57</v>
      </c>
      <c r="B65" s="46" t="s">
        <v>333</v>
      </c>
      <c r="C65" s="37" t="s">
        <v>336</v>
      </c>
      <c r="D65" s="45">
        <v>0</v>
      </c>
      <c r="E65" s="9">
        <v>0</v>
      </c>
      <c r="F65" s="22">
        <f t="shared" si="0"/>
        <v>0</v>
      </c>
      <c r="G65" s="32" t="str">
        <f t="shared" si="1"/>
        <v/>
      </c>
    </row>
    <row r="66" spans="1:7" ht="19.5" customHeight="1">
      <c r="A66" s="44">
        <v>58</v>
      </c>
      <c r="B66" s="46" t="s">
        <v>123</v>
      </c>
      <c r="C66" s="37" t="s">
        <v>337</v>
      </c>
      <c r="D66" s="45">
        <v>500</v>
      </c>
      <c r="E66" s="9">
        <v>453</v>
      </c>
      <c r="F66" s="22">
        <f t="shared" si="0"/>
        <v>453</v>
      </c>
      <c r="G66" s="32">
        <f t="shared" si="1"/>
        <v>0.90600000000000003</v>
      </c>
    </row>
    <row r="67" spans="1:7" ht="19.5" customHeight="1">
      <c r="A67" s="44">
        <v>59</v>
      </c>
      <c r="B67" s="46" t="s">
        <v>124</v>
      </c>
      <c r="C67" s="37" t="s">
        <v>338</v>
      </c>
      <c r="D67" s="45">
        <v>500</v>
      </c>
      <c r="E67" s="9">
        <v>453</v>
      </c>
      <c r="F67" s="22">
        <f t="shared" si="0"/>
        <v>453</v>
      </c>
      <c r="G67" s="32">
        <f t="shared" si="1"/>
        <v>0.90600000000000003</v>
      </c>
    </row>
    <row r="68" spans="1:7" ht="19.5" customHeight="1">
      <c r="A68" s="44">
        <v>60</v>
      </c>
      <c r="B68" s="46" t="s">
        <v>125</v>
      </c>
      <c r="C68" s="37" t="s">
        <v>339</v>
      </c>
      <c r="D68" s="45">
        <v>500</v>
      </c>
      <c r="E68" s="9">
        <v>445</v>
      </c>
      <c r="F68" s="22">
        <f t="shared" si="0"/>
        <v>445</v>
      </c>
      <c r="G68" s="32">
        <f t="shared" si="1"/>
        <v>0.89</v>
      </c>
    </row>
    <row r="69" spans="1:7" ht="19.5" hidden="1" customHeight="1">
      <c r="A69" s="44">
        <v>61</v>
      </c>
      <c r="B69" s="46" t="s">
        <v>222</v>
      </c>
      <c r="C69" s="37" t="s">
        <v>340</v>
      </c>
      <c r="D69" s="45">
        <v>0</v>
      </c>
      <c r="E69" s="9">
        <v>0</v>
      </c>
      <c r="F69" s="22">
        <f t="shared" si="0"/>
        <v>0</v>
      </c>
      <c r="G69" s="32" t="str">
        <f t="shared" si="1"/>
        <v/>
      </c>
    </row>
    <row r="70" spans="1:7" ht="19.5" customHeight="1">
      <c r="A70" s="44">
        <v>62</v>
      </c>
      <c r="B70" s="46" t="s">
        <v>111</v>
      </c>
      <c r="C70" s="47" t="s">
        <v>268</v>
      </c>
      <c r="D70" s="45">
        <v>250</v>
      </c>
      <c r="E70" s="9">
        <v>250</v>
      </c>
      <c r="F70" s="22">
        <f t="shared" si="0"/>
        <v>250</v>
      </c>
      <c r="G70" s="32">
        <f t="shared" si="1"/>
        <v>1</v>
      </c>
    </row>
    <row r="71" spans="1:7" ht="19.5" customHeight="1">
      <c r="A71" s="44">
        <v>63</v>
      </c>
      <c r="B71" s="46" t="s">
        <v>110</v>
      </c>
      <c r="C71" s="47" t="s">
        <v>267</v>
      </c>
      <c r="D71" s="45">
        <v>250</v>
      </c>
      <c r="E71" s="9">
        <v>250</v>
      </c>
      <c r="F71" s="22">
        <f t="shared" si="0"/>
        <v>250</v>
      </c>
      <c r="G71" s="32">
        <f t="shared" si="1"/>
        <v>1</v>
      </c>
    </row>
    <row r="72" spans="1:7" ht="19.5" customHeight="1">
      <c r="A72" s="44">
        <v>64</v>
      </c>
      <c r="B72" s="46" t="s">
        <v>112</v>
      </c>
      <c r="C72" s="47" t="s">
        <v>266</v>
      </c>
      <c r="D72" s="45">
        <v>150</v>
      </c>
      <c r="E72" s="9">
        <v>150</v>
      </c>
      <c r="F72" s="22">
        <f t="shared" si="0"/>
        <v>150</v>
      </c>
      <c r="G72" s="32">
        <f t="shared" si="1"/>
        <v>1</v>
      </c>
    </row>
    <row r="73" spans="1:7" ht="19.5" customHeight="1">
      <c r="A73" s="44">
        <v>65</v>
      </c>
      <c r="B73" s="46" t="s">
        <v>227</v>
      </c>
      <c r="C73" s="47" t="s">
        <v>341</v>
      </c>
      <c r="D73" s="45">
        <v>150</v>
      </c>
      <c r="E73" s="9">
        <v>100</v>
      </c>
      <c r="F73" s="22">
        <f t="shared" si="0"/>
        <v>100</v>
      </c>
      <c r="G73" s="32">
        <f t="shared" si="1"/>
        <v>0.66666666666666663</v>
      </c>
    </row>
    <row r="74" spans="1:7" ht="19.5" customHeight="1">
      <c r="A74" s="44">
        <v>66</v>
      </c>
      <c r="B74" s="46" t="s">
        <v>126</v>
      </c>
      <c r="C74" s="47" t="s">
        <v>342</v>
      </c>
      <c r="D74" s="45">
        <v>100</v>
      </c>
      <c r="E74" s="9">
        <v>100</v>
      </c>
      <c r="F74" s="22">
        <f t="shared" si="0"/>
        <v>100</v>
      </c>
      <c r="G74" s="32">
        <f t="shared" si="1"/>
        <v>1</v>
      </c>
    </row>
    <row r="75" spans="1:7" ht="19.5" customHeight="1">
      <c r="A75" s="44">
        <v>67</v>
      </c>
      <c r="B75" s="46" t="s">
        <v>127</v>
      </c>
      <c r="C75" s="47" t="s">
        <v>343</v>
      </c>
      <c r="D75" s="45">
        <v>100</v>
      </c>
      <c r="E75" s="9">
        <v>100</v>
      </c>
      <c r="F75" s="22">
        <f t="shared" si="0"/>
        <v>100</v>
      </c>
      <c r="G75" s="32">
        <f t="shared" si="1"/>
        <v>1</v>
      </c>
    </row>
    <row r="76" spans="1:7" ht="19.5" customHeight="1">
      <c r="A76" s="44">
        <v>68</v>
      </c>
      <c r="B76" s="46" t="s">
        <v>128</v>
      </c>
      <c r="C76" s="47" t="s">
        <v>344</v>
      </c>
      <c r="D76" s="45">
        <v>100</v>
      </c>
      <c r="E76" s="9">
        <v>100</v>
      </c>
      <c r="F76" s="22">
        <f t="shared" si="0"/>
        <v>100</v>
      </c>
      <c r="G76" s="32">
        <f t="shared" si="1"/>
        <v>1</v>
      </c>
    </row>
    <row r="77" spans="1:7" ht="19.5" hidden="1" customHeight="1">
      <c r="A77" s="44">
        <v>69</v>
      </c>
      <c r="B77" s="46"/>
      <c r="C77" s="47" t="s">
        <v>346</v>
      </c>
      <c r="D77" s="45">
        <v>0</v>
      </c>
      <c r="E77" s="9">
        <v>0</v>
      </c>
      <c r="F77" s="22">
        <f t="shared" si="0"/>
        <v>0</v>
      </c>
      <c r="G77" s="32" t="str">
        <f t="shared" si="1"/>
        <v/>
      </c>
    </row>
    <row r="78" spans="1:7" ht="19.5" hidden="1" customHeight="1">
      <c r="A78" s="44">
        <v>70</v>
      </c>
      <c r="B78" s="46"/>
      <c r="C78" s="47" t="s">
        <v>348</v>
      </c>
      <c r="D78" s="45">
        <v>0</v>
      </c>
      <c r="E78" s="9">
        <v>0</v>
      </c>
      <c r="F78" s="22">
        <f t="shared" si="0"/>
        <v>0</v>
      </c>
      <c r="G78" s="32" t="str">
        <f t="shared" si="1"/>
        <v/>
      </c>
    </row>
    <row r="79" spans="1:7" ht="19.5" hidden="1" customHeight="1">
      <c r="A79" s="44">
        <v>71</v>
      </c>
      <c r="B79" s="46"/>
      <c r="C79" s="47" t="s">
        <v>350</v>
      </c>
      <c r="D79" s="45">
        <v>0</v>
      </c>
      <c r="E79" s="9">
        <v>0</v>
      </c>
      <c r="F79" s="22">
        <f t="shared" si="0"/>
        <v>0</v>
      </c>
      <c r="G79" s="32" t="str">
        <f t="shared" si="1"/>
        <v/>
      </c>
    </row>
    <row r="80" spans="1:7" ht="19.5" hidden="1" customHeight="1">
      <c r="A80" s="44">
        <v>72</v>
      </c>
      <c r="B80" s="46" t="s">
        <v>345</v>
      </c>
      <c r="C80" s="47" t="s">
        <v>352</v>
      </c>
      <c r="D80" s="45">
        <v>0</v>
      </c>
      <c r="E80" s="9">
        <v>0</v>
      </c>
      <c r="F80" s="22">
        <f t="shared" si="0"/>
        <v>0</v>
      </c>
      <c r="G80" s="32" t="str">
        <f t="shared" si="1"/>
        <v/>
      </c>
    </row>
    <row r="81" spans="1:7" ht="19.5" hidden="1" customHeight="1">
      <c r="A81" s="44">
        <v>73</v>
      </c>
      <c r="B81" s="46" t="s">
        <v>347</v>
      </c>
      <c r="C81" s="47" t="s">
        <v>275</v>
      </c>
      <c r="D81" s="45">
        <v>0</v>
      </c>
      <c r="E81" s="9">
        <v>0</v>
      </c>
      <c r="F81" s="22">
        <f t="shared" si="0"/>
        <v>0</v>
      </c>
      <c r="G81" s="32" t="str">
        <f t="shared" si="1"/>
        <v/>
      </c>
    </row>
    <row r="82" spans="1:7" ht="19.5" hidden="1" customHeight="1">
      <c r="A82" s="44">
        <v>74</v>
      </c>
      <c r="B82" s="46" t="s">
        <v>349</v>
      </c>
      <c r="C82" s="47" t="s">
        <v>274</v>
      </c>
      <c r="D82" s="45">
        <v>0</v>
      </c>
      <c r="E82" s="9">
        <v>0</v>
      </c>
      <c r="F82" s="22">
        <f t="shared" si="0"/>
        <v>0</v>
      </c>
      <c r="G82" s="32" t="str">
        <f t="shared" si="1"/>
        <v/>
      </c>
    </row>
    <row r="83" spans="1:7" ht="19.5" hidden="1" customHeight="1">
      <c r="A83" s="44">
        <v>75</v>
      </c>
      <c r="B83" s="46" t="s">
        <v>351</v>
      </c>
      <c r="C83" s="47" t="s">
        <v>354</v>
      </c>
      <c r="D83" s="45">
        <v>0</v>
      </c>
      <c r="E83" s="9">
        <v>0</v>
      </c>
      <c r="F83" s="22">
        <f t="shared" si="0"/>
        <v>0</v>
      </c>
      <c r="G83" s="32" t="str">
        <f t="shared" si="1"/>
        <v/>
      </c>
    </row>
    <row r="84" spans="1:7" ht="19.5" customHeight="1">
      <c r="A84" s="44">
        <v>76</v>
      </c>
      <c r="B84" s="46" t="s">
        <v>156</v>
      </c>
      <c r="C84" s="47" t="s">
        <v>355</v>
      </c>
      <c r="D84" s="45">
        <v>60</v>
      </c>
      <c r="E84" s="9">
        <v>60</v>
      </c>
      <c r="F84" s="22">
        <f t="shared" si="0"/>
        <v>60</v>
      </c>
      <c r="G84" s="32">
        <f t="shared" si="1"/>
        <v>1</v>
      </c>
    </row>
    <row r="85" spans="1:7" ht="19.5" customHeight="1">
      <c r="A85" s="44">
        <v>77</v>
      </c>
      <c r="B85" s="46" t="s">
        <v>157</v>
      </c>
      <c r="C85" s="47" t="s">
        <v>356</v>
      </c>
      <c r="D85" s="45">
        <v>60</v>
      </c>
      <c r="E85" s="9">
        <v>60</v>
      </c>
      <c r="F85" s="22">
        <f t="shared" si="0"/>
        <v>60</v>
      </c>
      <c r="G85" s="32">
        <f t="shared" si="1"/>
        <v>1</v>
      </c>
    </row>
    <row r="86" spans="1:7" ht="19.5" hidden="1" customHeight="1">
      <c r="A86" s="44">
        <v>78</v>
      </c>
      <c r="B86" s="46" t="s">
        <v>353</v>
      </c>
      <c r="C86" s="47" t="s">
        <v>357</v>
      </c>
      <c r="D86" s="45">
        <v>0</v>
      </c>
      <c r="E86" s="9">
        <v>0</v>
      </c>
      <c r="F86" s="22">
        <f t="shared" si="0"/>
        <v>0</v>
      </c>
      <c r="G86" s="32" t="str">
        <f t="shared" si="1"/>
        <v/>
      </c>
    </row>
    <row r="87" spans="1:7" ht="19.5" customHeight="1">
      <c r="A87" s="44">
        <v>79</v>
      </c>
      <c r="B87" s="46" t="s">
        <v>158</v>
      </c>
      <c r="C87" s="47" t="s">
        <v>358</v>
      </c>
      <c r="D87" s="45">
        <v>60</v>
      </c>
      <c r="E87" s="9">
        <v>85</v>
      </c>
      <c r="F87" s="22">
        <f t="shared" si="0"/>
        <v>60</v>
      </c>
      <c r="G87" s="32">
        <f t="shared" si="1"/>
        <v>1</v>
      </c>
    </row>
    <row r="88" spans="1:7" ht="19.5" customHeight="1">
      <c r="A88" s="44">
        <v>80</v>
      </c>
      <c r="B88" s="46" t="s">
        <v>159</v>
      </c>
      <c r="C88" s="47" t="s">
        <v>359</v>
      </c>
      <c r="D88" s="45">
        <v>60</v>
      </c>
      <c r="E88" s="9">
        <v>85</v>
      </c>
      <c r="F88" s="22">
        <f t="shared" ref="F88:F151" si="2">IF(E88&gt;D88,D88,E88)</f>
        <v>60</v>
      </c>
      <c r="G88" s="32">
        <f t="shared" ref="G88:G151" si="3">IFERROR(F88/D88,"")</f>
        <v>1</v>
      </c>
    </row>
    <row r="89" spans="1:7" ht="19.5" customHeight="1">
      <c r="A89" s="44">
        <v>81</v>
      </c>
      <c r="B89" s="46" t="s">
        <v>231</v>
      </c>
      <c r="C89" s="47" t="s">
        <v>360</v>
      </c>
      <c r="D89" s="45">
        <v>60</v>
      </c>
      <c r="E89" s="9">
        <v>85</v>
      </c>
      <c r="F89" s="22">
        <f t="shared" si="2"/>
        <v>60</v>
      </c>
      <c r="G89" s="32">
        <f t="shared" si="3"/>
        <v>1</v>
      </c>
    </row>
    <row r="90" spans="1:7" ht="19.5" hidden="1" customHeight="1">
      <c r="A90" s="44">
        <v>82</v>
      </c>
      <c r="B90" s="46" t="s">
        <v>238</v>
      </c>
      <c r="C90" s="47" t="s">
        <v>59</v>
      </c>
      <c r="D90" s="45">
        <v>0</v>
      </c>
      <c r="E90" s="9">
        <v>0</v>
      </c>
      <c r="F90" s="22">
        <f t="shared" si="2"/>
        <v>0</v>
      </c>
      <c r="G90" s="32" t="str">
        <f t="shared" si="3"/>
        <v/>
      </c>
    </row>
    <row r="91" spans="1:7" ht="19.5" hidden="1" customHeight="1">
      <c r="A91" s="44">
        <v>83</v>
      </c>
      <c r="B91" s="46" t="s">
        <v>237</v>
      </c>
      <c r="C91" s="47" t="s">
        <v>62</v>
      </c>
      <c r="D91" s="45">
        <v>0</v>
      </c>
      <c r="E91" s="9">
        <v>0</v>
      </c>
      <c r="F91" s="22">
        <f t="shared" si="2"/>
        <v>0</v>
      </c>
      <c r="G91" s="32" t="str">
        <f t="shared" si="3"/>
        <v/>
      </c>
    </row>
    <row r="92" spans="1:7" ht="19.5" hidden="1" customHeight="1">
      <c r="A92" s="44">
        <v>84</v>
      </c>
      <c r="B92" s="46" t="s">
        <v>239</v>
      </c>
      <c r="C92" s="47" t="s">
        <v>255</v>
      </c>
      <c r="D92" s="45">
        <v>0</v>
      </c>
      <c r="E92" s="9">
        <v>0</v>
      </c>
      <c r="F92" s="22">
        <f t="shared" si="2"/>
        <v>0</v>
      </c>
      <c r="G92" s="32" t="str">
        <f t="shared" si="3"/>
        <v/>
      </c>
    </row>
    <row r="93" spans="1:7" ht="19.5" customHeight="1">
      <c r="A93" s="44">
        <v>85</v>
      </c>
      <c r="B93" s="46" t="s">
        <v>77</v>
      </c>
      <c r="C93" s="47" t="s">
        <v>361</v>
      </c>
      <c r="D93" s="45">
        <v>116</v>
      </c>
      <c r="E93" s="9">
        <v>76</v>
      </c>
      <c r="F93" s="22">
        <f t="shared" si="2"/>
        <v>76</v>
      </c>
      <c r="G93" s="32">
        <f t="shared" si="3"/>
        <v>0.65517241379310343</v>
      </c>
    </row>
    <row r="94" spans="1:7" ht="19.5" customHeight="1">
      <c r="A94" s="44">
        <v>86</v>
      </c>
      <c r="B94" s="46" t="s">
        <v>76</v>
      </c>
      <c r="C94" s="47" t="s">
        <v>179</v>
      </c>
      <c r="D94" s="45">
        <v>76</v>
      </c>
      <c r="E94" s="9">
        <v>76</v>
      </c>
      <c r="F94" s="22">
        <f t="shared" si="2"/>
        <v>76</v>
      </c>
      <c r="G94" s="32">
        <f t="shared" si="3"/>
        <v>1</v>
      </c>
    </row>
    <row r="95" spans="1:7" ht="19.5" hidden="1" customHeight="1">
      <c r="A95" s="44">
        <v>87</v>
      </c>
      <c r="B95" s="46" t="s">
        <v>249</v>
      </c>
      <c r="C95" s="47" t="s">
        <v>180</v>
      </c>
      <c r="D95" s="45">
        <v>0</v>
      </c>
      <c r="E95" s="9">
        <v>0</v>
      </c>
      <c r="F95" s="22">
        <f t="shared" si="2"/>
        <v>0</v>
      </c>
      <c r="G95" s="32" t="str">
        <f t="shared" si="3"/>
        <v/>
      </c>
    </row>
    <row r="96" spans="1:7" ht="19.5" customHeight="1">
      <c r="A96" s="44">
        <v>88</v>
      </c>
      <c r="B96" s="46" t="s">
        <v>78</v>
      </c>
      <c r="C96" s="47" t="s">
        <v>196</v>
      </c>
      <c r="D96" s="45">
        <v>76</v>
      </c>
      <c r="E96" s="9">
        <v>76</v>
      </c>
      <c r="F96" s="22">
        <f t="shared" si="2"/>
        <v>76</v>
      </c>
      <c r="G96" s="32">
        <f t="shared" si="3"/>
        <v>1</v>
      </c>
    </row>
    <row r="97" spans="1:7" ht="19.5" hidden="1" customHeight="1">
      <c r="A97" s="44">
        <v>89</v>
      </c>
      <c r="B97" s="46" t="s">
        <v>362</v>
      </c>
      <c r="C97" s="47" t="s">
        <v>57</v>
      </c>
      <c r="D97" s="45">
        <v>0</v>
      </c>
      <c r="E97" s="9">
        <v>0</v>
      </c>
      <c r="F97" s="22">
        <f t="shared" si="2"/>
        <v>0</v>
      </c>
      <c r="G97" s="32" t="str">
        <f t="shared" si="3"/>
        <v/>
      </c>
    </row>
    <row r="98" spans="1:7" ht="19.5" hidden="1" customHeight="1">
      <c r="A98" s="44">
        <v>90</v>
      </c>
      <c r="B98" s="46" t="s">
        <v>363</v>
      </c>
      <c r="C98" s="47" t="s">
        <v>58</v>
      </c>
      <c r="D98" s="45">
        <v>0</v>
      </c>
      <c r="E98" s="9">
        <v>0</v>
      </c>
      <c r="F98" s="22">
        <f t="shared" si="2"/>
        <v>0</v>
      </c>
      <c r="G98" s="32" t="str">
        <f t="shared" si="3"/>
        <v/>
      </c>
    </row>
    <row r="99" spans="1:7" ht="19.5" hidden="1" customHeight="1">
      <c r="A99" s="44">
        <v>91</v>
      </c>
      <c r="B99" s="46" t="s">
        <v>364</v>
      </c>
      <c r="C99" s="47" t="s">
        <v>365</v>
      </c>
      <c r="D99" s="45">
        <v>0</v>
      </c>
      <c r="E99" s="9">
        <v>0</v>
      </c>
      <c r="F99" s="22">
        <f t="shared" si="2"/>
        <v>0</v>
      </c>
      <c r="G99" s="32" t="str">
        <f t="shared" si="3"/>
        <v/>
      </c>
    </row>
    <row r="100" spans="1:7" ht="19.5" customHeight="1">
      <c r="A100" s="44">
        <v>92</v>
      </c>
      <c r="B100" s="46" t="s">
        <v>132</v>
      </c>
      <c r="C100" s="47" t="s">
        <v>60</v>
      </c>
      <c r="D100" s="45">
        <v>60</v>
      </c>
      <c r="E100" s="9">
        <v>60</v>
      </c>
      <c r="F100" s="22">
        <f t="shared" si="2"/>
        <v>60</v>
      </c>
      <c r="G100" s="32">
        <f t="shared" si="3"/>
        <v>1</v>
      </c>
    </row>
    <row r="101" spans="1:7" ht="19.5" customHeight="1">
      <c r="A101" s="44">
        <v>93</v>
      </c>
      <c r="B101" s="46" t="s">
        <v>133</v>
      </c>
      <c r="C101" s="47" t="s">
        <v>61</v>
      </c>
      <c r="D101" s="45">
        <v>60</v>
      </c>
      <c r="E101" s="9">
        <v>60</v>
      </c>
      <c r="F101" s="22">
        <f t="shared" si="2"/>
        <v>60</v>
      </c>
      <c r="G101" s="32">
        <f t="shared" si="3"/>
        <v>1</v>
      </c>
    </row>
    <row r="102" spans="1:7" ht="19.5" customHeight="1">
      <c r="A102" s="44">
        <v>94</v>
      </c>
      <c r="B102" s="46" t="s">
        <v>134</v>
      </c>
      <c r="C102" s="47" t="s">
        <v>366</v>
      </c>
      <c r="D102" s="45">
        <v>60</v>
      </c>
      <c r="E102" s="9">
        <v>60</v>
      </c>
      <c r="F102" s="22">
        <f t="shared" si="2"/>
        <v>60</v>
      </c>
      <c r="G102" s="32">
        <f t="shared" si="3"/>
        <v>1</v>
      </c>
    </row>
    <row r="103" spans="1:7" ht="19.5" hidden="1" customHeight="1">
      <c r="A103" s="44">
        <v>95</v>
      </c>
      <c r="B103" s="46" t="s">
        <v>93</v>
      </c>
      <c r="C103" s="47" t="s">
        <v>181</v>
      </c>
      <c r="D103" s="45">
        <v>0</v>
      </c>
      <c r="E103" s="9">
        <v>0</v>
      </c>
      <c r="F103" s="22">
        <f t="shared" si="2"/>
        <v>0</v>
      </c>
      <c r="G103" s="32" t="str">
        <f t="shared" si="3"/>
        <v/>
      </c>
    </row>
    <row r="104" spans="1:7" ht="19.5" hidden="1" customHeight="1">
      <c r="A104" s="44">
        <v>96</v>
      </c>
      <c r="B104" s="46" t="s">
        <v>92</v>
      </c>
      <c r="C104" s="47" t="s">
        <v>182</v>
      </c>
      <c r="D104" s="45">
        <v>0</v>
      </c>
      <c r="E104" s="9">
        <v>0</v>
      </c>
      <c r="F104" s="22">
        <f t="shared" si="2"/>
        <v>0</v>
      </c>
      <c r="G104" s="32" t="str">
        <f t="shared" si="3"/>
        <v/>
      </c>
    </row>
    <row r="105" spans="1:7" ht="19.5" hidden="1" customHeight="1">
      <c r="A105" s="44">
        <v>97</v>
      </c>
      <c r="B105" s="46" t="s">
        <v>94</v>
      </c>
      <c r="C105" s="47" t="s">
        <v>367</v>
      </c>
      <c r="D105" s="45">
        <v>0</v>
      </c>
      <c r="E105" s="9">
        <v>0</v>
      </c>
      <c r="F105" s="22">
        <f t="shared" si="2"/>
        <v>0</v>
      </c>
      <c r="G105" s="32" t="str">
        <f t="shared" si="3"/>
        <v/>
      </c>
    </row>
    <row r="106" spans="1:7" ht="19.5" customHeight="1">
      <c r="A106" s="44">
        <v>98</v>
      </c>
      <c r="B106" s="46" t="s">
        <v>229</v>
      </c>
      <c r="C106" s="47" t="s">
        <v>63</v>
      </c>
      <c r="D106" s="45">
        <v>80</v>
      </c>
      <c r="E106" s="9">
        <v>80</v>
      </c>
      <c r="F106" s="22">
        <f t="shared" si="2"/>
        <v>80</v>
      </c>
      <c r="G106" s="32">
        <f t="shared" si="3"/>
        <v>1</v>
      </c>
    </row>
    <row r="107" spans="1:7" ht="19.5" customHeight="1">
      <c r="A107" s="44">
        <v>99</v>
      </c>
      <c r="B107" s="46" t="s">
        <v>228</v>
      </c>
      <c r="C107" s="47" t="s">
        <v>64</v>
      </c>
      <c r="D107" s="45">
        <v>80</v>
      </c>
      <c r="E107" s="9">
        <v>80</v>
      </c>
      <c r="F107" s="22">
        <f t="shared" si="2"/>
        <v>80</v>
      </c>
      <c r="G107" s="32">
        <f t="shared" si="3"/>
        <v>1</v>
      </c>
    </row>
    <row r="108" spans="1:7" ht="19.5" customHeight="1">
      <c r="A108" s="44">
        <v>100</v>
      </c>
      <c r="B108" s="46" t="s">
        <v>230</v>
      </c>
      <c r="C108" s="47" t="s">
        <v>368</v>
      </c>
      <c r="D108" s="45">
        <v>80</v>
      </c>
      <c r="E108" s="9">
        <v>80</v>
      </c>
      <c r="F108" s="22">
        <f t="shared" si="2"/>
        <v>80</v>
      </c>
      <c r="G108" s="32">
        <f t="shared" si="3"/>
        <v>1</v>
      </c>
    </row>
    <row r="109" spans="1:7" ht="19.5" customHeight="1">
      <c r="A109" s="44">
        <v>101</v>
      </c>
      <c r="B109" s="46" t="s">
        <v>74</v>
      </c>
      <c r="C109" s="47" t="s">
        <v>48</v>
      </c>
      <c r="D109" s="45">
        <v>31</v>
      </c>
      <c r="E109" s="9">
        <v>31</v>
      </c>
      <c r="F109" s="22">
        <f t="shared" si="2"/>
        <v>31</v>
      </c>
      <c r="G109" s="32">
        <f t="shared" si="3"/>
        <v>1</v>
      </c>
    </row>
    <row r="110" spans="1:7" ht="19.5" customHeight="1">
      <c r="A110" s="44">
        <v>102</v>
      </c>
      <c r="B110" s="46" t="s">
        <v>73</v>
      </c>
      <c r="C110" s="47" t="s">
        <v>49</v>
      </c>
      <c r="D110" s="45">
        <v>31</v>
      </c>
      <c r="E110" s="9">
        <v>31</v>
      </c>
      <c r="F110" s="22">
        <f t="shared" si="2"/>
        <v>31</v>
      </c>
      <c r="G110" s="32">
        <f t="shared" si="3"/>
        <v>1</v>
      </c>
    </row>
    <row r="111" spans="1:7" ht="19.5" customHeight="1">
      <c r="A111" s="44">
        <v>103</v>
      </c>
      <c r="B111" s="46" t="s">
        <v>75</v>
      </c>
      <c r="C111" s="47" t="s">
        <v>369</v>
      </c>
      <c r="D111" s="45">
        <v>31</v>
      </c>
      <c r="E111" s="9">
        <v>31</v>
      </c>
      <c r="F111" s="22">
        <f t="shared" si="2"/>
        <v>31</v>
      </c>
      <c r="G111" s="32">
        <f t="shared" si="3"/>
        <v>1</v>
      </c>
    </row>
    <row r="112" spans="1:7" ht="19.5" customHeight="1">
      <c r="A112" s="44">
        <v>104</v>
      </c>
      <c r="B112" s="46" t="s">
        <v>129</v>
      </c>
      <c r="C112" s="47" t="s">
        <v>371</v>
      </c>
      <c r="D112" s="45">
        <v>100</v>
      </c>
      <c r="E112" s="9">
        <v>100</v>
      </c>
      <c r="F112" s="22">
        <f t="shared" si="2"/>
        <v>100</v>
      </c>
      <c r="G112" s="32">
        <f t="shared" si="3"/>
        <v>1</v>
      </c>
    </row>
    <row r="113" spans="1:7" ht="19.5" customHeight="1">
      <c r="A113" s="44">
        <v>105</v>
      </c>
      <c r="B113" s="46" t="s">
        <v>130</v>
      </c>
      <c r="C113" s="47" t="s">
        <v>259</v>
      </c>
      <c r="D113" s="45">
        <v>100</v>
      </c>
      <c r="E113" s="9">
        <v>100</v>
      </c>
      <c r="F113" s="22">
        <f t="shared" si="2"/>
        <v>100</v>
      </c>
      <c r="G113" s="32">
        <f t="shared" si="3"/>
        <v>1</v>
      </c>
    </row>
    <row r="114" spans="1:7" ht="19.5" customHeight="1">
      <c r="A114" s="44">
        <v>106</v>
      </c>
      <c r="B114" s="46" t="s">
        <v>131</v>
      </c>
      <c r="C114" s="47" t="s">
        <v>373</v>
      </c>
      <c r="D114" s="45">
        <v>150</v>
      </c>
      <c r="E114" s="9">
        <v>130</v>
      </c>
      <c r="F114" s="22">
        <f t="shared" si="2"/>
        <v>130</v>
      </c>
      <c r="G114" s="32">
        <f t="shared" si="3"/>
        <v>0.8666666666666667</v>
      </c>
    </row>
    <row r="115" spans="1:7" ht="19.5" hidden="1" customHeight="1">
      <c r="A115" s="44">
        <v>107</v>
      </c>
      <c r="B115" s="46" t="s">
        <v>370</v>
      </c>
      <c r="C115" s="47" t="s">
        <v>375</v>
      </c>
      <c r="D115" s="45">
        <v>0</v>
      </c>
      <c r="E115" s="9">
        <v>0</v>
      </c>
      <c r="F115" s="22">
        <f t="shared" si="2"/>
        <v>0</v>
      </c>
      <c r="G115" s="32" t="str">
        <f t="shared" si="3"/>
        <v/>
      </c>
    </row>
    <row r="116" spans="1:7" ht="19.5" hidden="1" customHeight="1">
      <c r="A116" s="44">
        <v>108</v>
      </c>
      <c r="B116" s="46" t="s">
        <v>240</v>
      </c>
      <c r="C116" s="47" t="s">
        <v>377</v>
      </c>
      <c r="D116" s="45">
        <v>0</v>
      </c>
      <c r="E116" s="9">
        <v>0</v>
      </c>
      <c r="F116" s="22">
        <f t="shared" si="2"/>
        <v>0</v>
      </c>
      <c r="G116" s="32" t="str">
        <f t="shared" si="3"/>
        <v/>
      </c>
    </row>
    <row r="117" spans="1:7" ht="19.5" hidden="1" customHeight="1">
      <c r="A117" s="44">
        <v>109</v>
      </c>
      <c r="B117" s="46" t="s">
        <v>372</v>
      </c>
      <c r="C117" s="47" t="s">
        <v>378</v>
      </c>
      <c r="D117" s="45">
        <v>0</v>
      </c>
      <c r="E117" s="9">
        <v>0</v>
      </c>
      <c r="F117" s="22">
        <f t="shared" si="2"/>
        <v>0</v>
      </c>
      <c r="G117" s="32" t="str">
        <f t="shared" si="3"/>
        <v/>
      </c>
    </row>
    <row r="118" spans="1:7" ht="19.5" hidden="1" customHeight="1">
      <c r="A118" s="44">
        <v>110</v>
      </c>
      <c r="B118" s="46" t="s">
        <v>374</v>
      </c>
      <c r="C118" s="47" t="s">
        <v>379</v>
      </c>
      <c r="D118" s="45">
        <v>0</v>
      </c>
      <c r="E118" s="9">
        <v>0</v>
      </c>
      <c r="F118" s="22">
        <f t="shared" si="2"/>
        <v>0</v>
      </c>
      <c r="G118" s="32" t="str">
        <f t="shared" si="3"/>
        <v/>
      </c>
    </row>
    <row r="119" spans="1:7" ht="19.5" hidden="1" customHeight="1">
      <c r="A119" s="44">
        <v>111</v>
      </c>
      <c r="B119" s="46" t="s">
        <v>376</v>
      </c>
      <c r="C119" s="47" t="s">
        <v>380</v>
      </c>
      <c r="D119" s="45">
        <v>0</v>
      </c>
      <c r="E119" s="9">
        <v>0</v>
      </c>
      <c r="F119" s="22">
        <f t="shared" si="2"/>
        <v>0</v>
      </c>
      <c r="G119" s="32" t="str">
        <f t="shared" si="3"/>
        <v/>
      </c>
    </row>
    <row r="120" spans="1:7" ht="19.5" hidden="1" customHeight="1">
      <c r="A120" s="44">
        <v>112</v>
      </c>
      <c r="B120" s="46"/>
      <c r="C120" s="47" t="s">
        <v>381</v>
      </c>
      <c r="D120" s="45">
        <v>0</v>
      </c>
      <c r="E120" s="9">
        <v>0</v>
      </c>
      <c r="F120" s="22">
        <f t="shared" si="2"/>
        <v>0</v>
      </c>
      <c r="G120" s="32" t="str">
        <f t="shared" si="3"/>
        <v/>
      </c>
    </row>
    <row r="121" spans="1:7" ht="19.5" hidden="1" customHeight="1">
      <c r="A121" s="44">
        <v>113</v>
      </c>
      <c r="B121" s="46"/>
      <c r="C121" s="47" t="s">
        <v>382</v>
      </c>
      <c r="D121" s="45">
        <v>0</v>
      </c>
      <c r="E121" s="9">
        <v>0</v>
      </c>
      <c r="F121" s="22">
        <f t="shared" si="2"/>
        <v>0</v>
      </c>
      <c r="G121" s="32" t="str">
        <f t="shared" si="3"/>
        <v/>
      </c>
    </row>
    <row r="122" spans="1:7" ht="19.5" hidden="1" customHeight="1">
      <c r="A122" s="44">
        <v>114</v>
      </c>
      <c r="B122" s="46"/>
      <c r="C122" s="47" t="s">
        <v>262</v>
      </c>
      <c r="D122" s="45">
        <v>0</v>
      </c>
      <c r="E122" s="9">
        <v>0</v>
      </c>
      <c r="F122" s="22">
        <f t="shared" si="2"/>
        <v>0</v>
      </c>
      <c r="G122" s="32" t="str">
        <f t="shared" si="3"/>
        <v/>
      </c>
    </row>
    <row r="123" spans="1:7" ht="19.5" customHeight="1">
      <c r="A123" s="44">
        <v>115</v>
      </c>
      <c r="B123" s="46" t="s">
        <v>135</v>
      </c>
      <c r="C123" s="47" t="s">
        <v>261</v>
      </c>
      <c r="D123" s="45">
        <v>90</v>
      </c>
      <c r="E123" s="9">
        <v>89</v>
      </c>
      <c r="F123" s="22">
        <f t="shared" si="2"/>
        <v>89</v>
      </c>
      <c r="G123" s="32">
        <f t="shared" si="3"/>
        <v>0.98888888888888893</v>
      </c>
    </row>
    <row r="124" spans="1:7" ht="19.5" hidden="1" customHeight="1">
      <c r="A124" s="44">
        <v>116</v>
      </c>
      <c r="B124" s="46"/>
      <c r="C124" s="47" t="s">
        <v>384</v>
      </c>
      <c r="D124" s="45">
        <v>0</v>
      </c>
      <c r="E124" s="9">
        <v>0</v>
      </c>
      <c r="F124" s="22">
        <f t="shared" si="2"/>
        <v>0</v>
      </c>
      <c r="G124" s="32" t="str">
        <f t="shared" si="3"/>
        <v/>
      </c>
    </row>
    <row r="125" spans="1:7" ht="19.5" customHeight="1">
      <c r="A125" s="44">
        <v>117</v>
      </c>
      <c r="B125" s="46" t="s">
        <v>136</v>
      </c>
      <c r="C125" s="47" t="s">
        <v>386</v>
      </c>
      <c r="D125" s="45">
        <v>90</v>
      </c>
      <c r="E125" s="9">
        <v>90</v>
      </c>
      <c r="F125" s="22">
        <f t="shared" si="2"/>
        <v>90</v>
      </c>
      <c r="G125" s="32">
        <f t="shared" si="3"/>
        <v>1</v>
      </c>
    </row>
    <row r="126" spans="1:7" ht="19.5" customHeight="1">
      <c r="A126" s="44">
        <v>118</v>
      </c>
      <c r="B126" s="46" t="s">
        <v>137</v>
      </c>
      <c r="C126" s="47" t="s">
        <v>387</v>
      </c>
      <c r="D126" s="45">
        <v>80</v>
      </c>
      <c r="E126" s="9">
        <v>72</v>
      </c>
      <c r="F126" s="22">
        <f t="shared" si="2"/>
        <v>72</v>
      </c>
      <c r="G126" s="32">
        <f t="shared" si="3"/>
        <v>0.9</v>
      </c>
    </row>
    <row r="127" spans="1:7" ht="19.5" hidden="1" customHeight="1">
      <c r="A127" s="44">
        <v>119</v>
      </c>
      <c r="B127" s="46" t="s">
        <v>383</v>
      </c>
      <c r="C127" s="47" t="s">
        <v>388</v>
      </c>
      <c r="D127" s="45">
        <v>0</v>
      </c>
      <c r="E127" s="9">
        <v>0</v>
      </c>
      <c r="F127" s="22">
        <f t="shared" si="2"/>
        <v>0</v>
      </c>
      <c r="G127" s="32" t="str">
        <f t="shared" si="3"/>
        <v/>
      </c>
    </row>
    <row r="128" spans="1:7" ht="19.5" hidden="1" customHeight="1">
      <c r="A128" s="44">
        <v>120</v>
      </c>
      <c r="B128" s="46" t="s">
        <v>385</v>
      </c>
      <c r="C128" s="47" t="s">
        <v>390</v>
      </c>
      <c r="D128" s="45">
        <v>0</v>
      </c>
      <c r="E128" s="9">
        <v>0</v>
      </c>
      <c r="F128" s="22">
        <f t="shared" si="2"/>
        <v>0</v>
      </c>
      <c r="G128" s="32" t="str">
        <f t="shared" si="3"/>
        <v/>
      </c>
    </row>
    <row r="129" spans="1:7" ht="19.5" hidden="1" customHeight="1">
      <c r="A129" s="44">
        <v>121</v>
      </c>
      <c r="B129" s="46">
        <v>19</v>
      </c>
      <c r="C129" s="47" t="s">
        <v>392</v>
      </c>
      <c r="D129" s="45">
        <v>0</v>
      </c>
      <c r="E129" s="9">
        <v>0</v>
      </c>
      <c r="F129" s="22">
        <f t="shared" si="2"/>
        <v>0</v>
      </c>
      <c r="G129" s="32" t="str">
        <f t="shared" si="3"/>
        <v/>
      </c>
    </row>
    <row r="130" spans="1:7" ht="19.5" hidden="1" customHeight="1">
      <c r="A130" s="44">
        <v>122</v>
      </c>
      <c r="B130" s="46">
        <v>20</v>
      </c>
      <c r="C130" s="47" t="s">
        <v>184</v>
      </c>
      <c r="D130" s="45">
        <v>0</v>
      </c>
      <c r="E130" s="9">
        <v>0</v>
      </c>
      <c r="F130" s="22">
        <f t="shared" si="2"/>
        <v>0</v>
      </c>
      <c r="G130" s="32" t="str">
        <f t="shared" si="3"/>
        <v/>
      </c>
    </row>
    <row r="131" spans="1:7" ht="19.5" hidden="1" customHeight="1">
      <c r="A131" s="44">
        <v>123</v>
      </c>
      <c r="B131" s="46" t="s">
        <v>389</v>
      </c>
      <c r="C131" s="47" t="s">
        <v>202</v>
      </c>
      <c r="D131" s="45">
        <v>0</v>
      </c>
      <c r="E131" s="9">
        <v>0</v>
      </c>
      <c r="F131" s="22">
        <f t="shared" si="2"/>
        <v>0</v>
      </c>
      <c r="G131" s="32" t="str">
        <f t="shared" si="3"/>
        <v/>
      </c>
    </row>
    <row r="132" spans="1:7" ht="19.5" hidden="1" customHeight="1">
      <c r="A132" s="44">
        <v>124</v>
      </c>
      <c r="B132" s="46" t="s">
        <v>391</v>
      </c>
      <c r="C132" s="47" t="s">
        <v>395</v>
      </c>
      <c r="D132" s="45">
        <v>0</v>
      </c>
      <c r="E132" s="9">
        <v>0</v>
      </c>
      <c r="F132" s="22">
        <f t="shared" si="2"/>
        <v>0</v>
      </c>
      <c r="G132" s="32" t="str">
        <f t="shared" si="3"/>
        <v/>
      </c>
    </row>
    <row r="133" spans="1:7" ht="19.5" hidden="1" customHeight="1">
      <c r="A133" s="44">
        <v>125</v>
      </c>
      <c r="B133" s="46" t="s">
        <v>393</v>
      </c>
      <c r="C133" s="47" t="s">
        <v>396</v>
      </c>
      <c r="D133" s="45">
        <v>0</v>
      </c>
      <c r="E133" s="9">
        <v>0</v>
      </c>
      <c r="F133" s="22">
        <f t="shared" si="2"/>
        <v>0</v>
      </c>
      <c r="G133" s="32" t="str">
        <f t="shared" si="3"/>
        <v/>
      </c>
    </row>
    <row r="134" spans="1:7" ht="19.5" hidden="1" customHeight="1">
      <c r="A134" s="44">
        <v>126</v>
      </c>
      <c r="B134" s="46" t="s">
        <v>394</v>
      </c>
      <c r="C134" s="47" t="s">
        <v>397</v>
      </c>
      <c r="D134" s="45">
        <v>0</v>
      </c>
      <c r="E134" s="9">
        <v>0</v>
      </c>
      <c r="F134" s="22">
        <f t="shared" si="2"/>
        <v>0</v>
      </c>
      <c r="G134" s="32" t="str">
        <f t="shared" si="3"/>
        <v/>
      </c>
    </row>
    <row r="135" spans="1:7" ht="19.5" hidden="1" customHeight="1">
      <c r="A135" s="44">
        <v>127</v>
      </c>
      <c r="B135" s="46">
        <v>24</v>
      </c>
      <c r="C135" s="47" t="s">
        <v>398</v>
      </c>
      <c r="D135" s="45">
        <v>0</v>
      </c>
      <c r="E135" s="9">
        <v>0</v>
      </c>
      <c r="F135" s="22">
        <f t="shared" si="2"/>
        <v>0</v>
      </c>
      <c r="G135" s="32" t="str">
        <f t="shared" si="3"/>
        <v/>
      </c>
    </row>
    <row r="136" spans="1:7" ht="19.5" hidden="1" customHeight="1">
      <c r="A136" s="44">
        <v>128</v>
      </c>
      <c r="B136" s="46" t="s">
        <v>214</v>
      </c>
      <c r="C136" s="47" t="s">
        <v>50</v>
      </c>
      <c r="D136" s="45">
        <v>0</v>
      </c>
      <c r="E136" s="9">
        <v>0</v>
      </c>
      <c r="F136" s="22">
        <f t="shared" si="2"/>
        <v>0</v>
      </c>
      <c r="G136" s="32" t="str">
        <f t="shared" si="3"/>
        <v/>
      </c>
    </row>
    <row r="137" spans="1:7" ht="19.5" hidden="1" customHeight="1">
      <c r="A137" s="44">
        <v>129</v>
      </c>
      <c r="B137" s="46" t="s">
        <v>218</v>
      </c>
      <c r="C137" s="47" t="s">
        <v>51</v>
      </c>
      <c r="D137" s="45">
        <v>0</v>
      </c>
      <c r="E137" s="9">
        <v>0</v>
      </c>
      <c r="F137" s="22">
        <f t="shared" si="2"/>
        <v>0</v>
      </c>
      <c r="G137" s="32" t="str">
        <f t="shared" si="3"/>
        <v/>
      </c>
    </row>
    <row r="138" spans="1:7" ht="19.5" hidden="1" customHeight="1">
      <c r="A138" s="44">
        <v>130</v>
      </c>
      <c r="B138" s="46" t="s">
        <v>223</v>
      </c>
      <c r="C138" s="47" t="s">
        <v>52</v>
      </c>
      <c r="D138" s="45">
        <v>0</v>
      </c>
      <c r="E138" s="9">
        <v>0</v>
      </c>
      <c r="F138" s="22">
        <f t="shared" si="2"/>
        <v>0</v>
      </c>
      <c r="G138" s="32" t="str">
        <f t="shared" si="3"/>
        <v/>
      </c>
    </row>
    <row r="139" spans="1:7" ht="19.5" customHeight="1">
      <c r="A139" s="44">
        <v>131</v>
      </c>
      <c r="B139" s="46" t="s">
        <v>138</v>
      </c>
      <c r="C139" s="47" t="s">
        <v>272</v>
      </c>
      <c r="D139" s="45">
        <v>40</v>
      </c>
      <c r="E139" s="9">
        <v>40</v>
      </c>
      <c r="F139" s="22">
        <f t="shared" si="2"/>
        <v>40</v>
      </c>
      <c r="G139" s="32">
        <f t="shared" si="3"/>
        <v>1</v>
      </c>
    </row>
    <row r="140" spans="1:7" ht="19.5" customHeight="1">
      <c r="A140" s="44">
        <v>132</v>
      </c>
      <c r="B140" s="46" t="s">
        <v>139</v>
      </c>
      <c r="C140" s="47" t="s">
        <v>271</v>
      </c>
      <c r="D140" s="45">
        <v>40</v>
      </c>
      <c r="E140" s="9">
        <v>40</v>
      </c>
      <c r="F140" s="22">
        <f t="shared" si="2"/>
        <v>40</v>
      </c>
      <c r="G140" s="32">
        <f t="shared" si="3"/>
        <v>1</v>
      </c>
    </row>
    <row r="141" spans="1:7" ht="19.5" customHeight="1">
      <c r="A141" s="44">
        <v>133</v>
      </c>
      <c r="B141" s="46" t="s">
        <v>140</v>
      </c>
      <c r="C141" s="47" t="s">
        <v>273</v>
      </c>
      <c r="D141" s="45">
        <v>40</v>
      </c>
      <c r="E141" s="9">
        <v>40</v>
      </c>
      <c r="F141" s="22">
        <f t="shared" si="2"/>
        <v>40</v>
      </c>
      <c r="G141" s="32">
        <f t="shared" si="3"/>
        <v>1</v>
      </c>
    </row>
    <row r="142" spans="1:7" ht="19.5" customHeight="1">
      <c r="A142" s="44">
        <v>134</v>
      </c>
      <c r="B142" s="46" t="s">
        <v>141</v>
      </c>
      <c r="C142" s="47" t="s">
        <v>53</v>
      </c>
      <c r="D142" s="45">
        <v>83</v>
      </c>
      <c r="E142" s="9">
        <v>50</v>
      </c>
      <c r="F142" s="22">
        <f t="shared" si="2"/>
        <v>50</v>
      </c>
      <c r="G142" s="32">
        <f t="shared" si="3"/>
        <v>0.60240963855421692</v>
      </c>
    </row>
    <row r="143" spans="1:7" ht="19.5" customHeight="1">
      <c r="A143" s="44">
        <v>135</v>
      </c>
      <c r="B143" s="46" t="s">
        <v>142</v>
      </c>
      <c r="C143" s="47" t="s">
        <v>54</v>
      </c>
      <c r="D143" s="45">
        <v>83</v>
      </c>
      <c r="E143" s="9">
        <v>50</v>
      </c>
      <c r="F143" s="22">
        <f t="shared" si="2"/>
        <v>50</v>
      </c>
      <c r="G143" s="32">
        <f t="shared" si="3"/>
        <v>0.60240963855421692</v>
      </c>
    </row>
    <row r="144" spans="1:7" ht="19.5" customHeight="1">
      <c r="A144" s="44">
        <v>136</v>
      </c>
      <c r="B144" s="46" t="s">
        <v>143</v>
      </c>
      <c r="C144" s="47" t="s">
        <v>55</v>
      </c>
      <c r="D144" s="45">
        <v>83</v>
      </c>
      <c r="E144" s="9">
        <v>50</v>
      </c>
      <c r="F144" s="22">
        <f t="shared" si="2"/>
        <v>50</v>
      </c>
      <c r="G144" s="32">
        <f t="shared" si="3"/>
        <v>0.60240963855421692</v>
      </c>
    </row>
    <row r="145" spans="1:7" ht="19.5" customHeight="1">
      <c r="A145" s="44">
        <v>137</v>
      </c>
      <c r="B145" s="46" t="s">
        <v>245</v>
      </c>
      <c r="C145" s="47" t="s">
        <v>257</v>
      </c>
      <c r="D145" s="45">
        <v>10</v>
      </c>
      <c r="E145" s="9">
        <v>8</v>
      </c>
      <c r="F145" s="22">
        <f t="shared" si="2"/>
        <v>8</v>
      </c>
      <c r="G145" s="32">
        <f t="shared" si="3"/>
        <v>0.8</v>
      </c>
    </row>
    <row r="146" spans="1:7" ht="19.5" customHeight="1">
      <c r="A146" s="44">
        <v>138</v>
      </c>
      <c r="B146" s="46" t="s">
        <v>244</v>
      </c>
      <c r="C146" s="47" t="s">
        <v>256</v>
      </c>
      <c r="D146" s="45">
        <v>10</v>
      </c>
      <c r="E146" s="9">
        <v>8</v>
      </c>
      <c r="F146" s="22">
        <f t="shared" si="2"/>
        <v>8</v>
      </c>
      <c r="G146" s="32">
        <f t="shared" si="3"/>
        <v>0.8</v>
      </c>
    </row>
    <row r="147" spans="1:7" ht="19.5" customHeight="1">
      <c r="A147" s="44">
        <v>139</v>
      </c>
      <c r="B147" s="46" t="s">
        <v>246</v>
      </c>
      <c r="C147" s="47" t="s">
        <v>258</v>
      </c>
      <c r="D147" s="45">
        <v>10</v>
      </c>
      <c r="E147" s="9">
        <v>8</v>
      </c>
      <c r="F147" s="22">
        <f t="shared" si="2"/>
        <v>8</v>
      </c>
      <c r="G147" s="32">
        <f t="shared" si="3"/>
        <v>0.8</v>
      </c>
    </row>
    <row r="148" spans="1:7" ht="19.5" hidden="1" customHeight="1">
      <c r="A148" s="44">
        <v>140</v>
      </c>
      <c r="B148" s="46" t="s">
        <v>144</v>
      </c>
      <c r="C148" s="47" t="s">
        <v>400</v>
      </c>
      <c r="D148" s="45">
        <v>0</v>
      </c>
      <c r="E148" s="9">
        <v>0</v>
      </c>
      <c r="F148" s="22">
        <f t="shared" si="2"/>
        <v>0</v>
      </c>
      <c r="G148" s="32" t="str">
        <f t="shared" si="3"/>
        <v/>
      </c>
    </row>
    <row r="149" spans="1:7" ht="19.5" hidden="1" customHeight="1">
      <c r="A149" s="44">
        <v>141</v>
      </c>
      <c r="B149" s="46" t="s">
        <v>145</v>
      </c>
      <c r="C149" s="47" t="s">
        <v>402</v>
      </c>
      <c r="D149" s="45">
        <v>0</v>
      </c>
      <c r="E149" s="9">
        <v>0</v>
      </c>
      <c r="F149" s="22">
        <f t="shared" si="2"/>
        <v>0</v>
      </c>
      <c r="G149" s="32" t="str">
        <f t="shared" si="3"/>
        <v/>
      </c>
    </row>
    <row r="150" spans="1:7" ht="19.5" hidden="1" customHeight="1">
      <c r="A150" s="44">
        <v>142</v>
      </c>
      <c r="B150" s="46" t="s">
        <v>146</v>
      </c>
      <c r="C150" s="47" t="s">
        <v>404</v>
      </c>
      <c r="D150" s="45">
        <v>0</v>
      </c>
      <c r="E150" s="9">
        <v>0</v>
      </c>
      <c r="F150" s="22">
        <f t="shared" si="2"/>
        <v>0</v>
      </c>
      <c r="G150" s="32" t="str">
        <f t="shared" si="3"/>
        <v/>
      </c>
    </row>
    <row r="151" spans="1:7" ht="19.5" hidden="1" customHeight="1">
      <c r="A151" s="44">
        <v>143</v>
      </c>
      <c r="B151" s="46" t="s">
        <v>399</v>
      </c>
      <c r="C151" s="47" t="s">
        <v>405</v>
      </c>
      <c r="D151" s="45">
        <v>0</v>
      </c>
      <c r="E151" s="9">
        <v>0</v>
      </c>
      <c r="F151" s="22">
        <f t="shared" si="2"/>
        <v>0</v>
      </c>
      <c r="G151" s="32" t="str">
        <f t="shared" si="3"/>
        <v/>
      </c>
    </row>
    <row r="152" spans="1:7" ht="19.5" hidden="1" customHeight="1">
      <c r="A152" s="44">
        <v>144</v>
      </c>
      <c r="B152" s="46" t="s">
        <v>401</v>
      </c>
      <c r="C152" s="47" t="s">
        <v>406</v>
      </c>
      <c r="D152" s="45">
        <v>0</v>
      </c>
      <c r="E152" s="9">
        <v>0</v>
      </c>
      <c r="F152" s="22">
        <f t="shared" ref="F152:F215" si="4">IF(E152&gt;D152,D152,E152)</f>
        <v>0</v>
      </c>
      <c r="G152" s="32" t="str">
        <f t="shared" ref="G152:G215" si="5">IFERROR(F152/D152,"")</f>
        <v/>
      </c>
    </row>
    <row r="153" spans="1:7" ht="19.5" hidden="1" customHeight="1">
      <c r="A153" s="44">
        <v>145</v>
      </c>
      <c r="B153" s="46" t="s">
        <v>403</v>
      </c>
      <c r="C153" s="47" t="s">
        <v>407</v>
      </c>
      <c r="D153" s="45">
        <v>0</v>
      </c>
      <c r="E153" s="9">
        <v>0</v>
      </c>
      <c r="F153" s="22">
        <f t="shared" si="4"/>
        <v>0</v>
      </c>
      <c r="G153" s="32" t="str">
        <f t="shared" si="5"/>
        <v/>
      </c>
    </row>
    <row r="154" spans="1:7" ht="19.5" hidden="1" customHeight="1">
      <c r="A154" s="44">
        <v>146</v>
      </c>
      <c r="B154" s="46"/>
      <c r="C154" s="47" t="s">
        <v>409</v>
      </c>
      <c r="D154" s="45">
        <v>0</v>
      </c>
      <c r="E154" s="9">
        <v>0</v>
      </c>
      <c r="F154" s="22">
        <f t="shared" si="4"/>
        <v>0</v>
      </c>
      <c r="G154" s="32" t="str">
        <f t="shared" si="5"/>
        <v/>
      </c>
    </row>
    <row r="155" spans="1:7" ht="19.5" hidden="1" customHeight="1">
      <c r="A155" s="44">
        <v>147</v>
      </c>
      <c r="B155" s="46"/>
      <c r="C155" s="47" t="s">
        <v>411</v>
      </c>
      <c r="D155" s="45">
        <v>0</v>
      </c>
      <c r="E155" s="9">
        <v>0</v>
      </c>
      <c r="F155" s="22">
        <f t="shared" si="4"/>
        <v>0</v>
      </c>
      <c r="G155" s="32" t="str">
        <f t="shared" si="5"/>
        <v/>
      </c>
    </row>
    <row r="156" spans="1:7" ht="19.5" hidden="1" customHeight="1">
      <c r="A156" s="44">
        <v>148</v>
      </c>
      <c r="B156" s="46"/>
      <c r="C156" s="47" t="s">
        <v>413</v>
      </c>
      <c r="D156" s="45">
        <v>0</v>
      </c>
      <c r="E156" s="9">
        <v>0</v>
      </c>
      <c r="F156" s="22">
        <f t="shared" si="4"/>
        <v>0</v>
      </c>
      <c r="G156" s="32" t="str">
        <f t="shared" si="5"/>
        <v/>
      </c>
    </row>
    <row r="157" spans="1:7" ht="19.5" hidden="1" customHeight="1">
      <c r="A157" s="44">
        <v>149</v>
      </c>
      <c r="B157" s="46" t="s">
        <v>408</v>
      </c>
      <c r="C157" s="47" t="s">
        <v>415</v>
      </c>
      <c r="D157" s="45">
        <v>0</v>
      </c>
      <c r="E157" s="9">
        <v>0</v>
      </c>
      <c r="F157" s="22">
        <f t="shared" si="4"/>
        <v>0</v>
      </c>
      <c r="G157" s="32" t="str">
        <f t="shared" si="5"/>
        <v/>
      </c>
    </row>
    <row r="158" spans="1:7" ht="19.5" hidden="1" customHeight="1">
      <c r="A158" s="44">
        <v>150</v>
      </c>
      <c r="B158" s="46" t="s">
        <v>410</v>
      </c>
      <c r="C158" s="47" t="s">
        <v>417</v>
      </c>
      <c r="D158" s="45">
        <v>0</v>
      </c>
      <c r="E158" s="9">
        <v>0</v>
      </c>
      <c r="F158" s="22">
        <f t="shared" si="4"/>
        <v>0</v>
      </c>
      <c r="G158" s="32" t="str">
        <f t="shared" si="5"/>
        <v/>
      </c>
    </row>
    <row r="159" spans="1:7" ht="19.5" hidden="1" customHeight="1">
      <c r="A159" s="44">
        <v>151</v>
      </c>
      <c r="B159" s="46" t="s">
        <v>412</v>
      </c>
      <c r="C159" s="47" t="s">
        <v>419</v>
      </c>
      <c r="D159" s="45">
        <v>0</v>
      </c>
      <c r="E159" s="9">
        <v>0</v>
      </c>
      <c r="F159" s="22">
        <f t="shared" si="4"/>
        <v>0</v>
      </c>
      <c r="G159" s="32" t="str">
        <f t="shared" si="5"/>
        <v/>
      </c>
    </row>
    <row r="160" spans="1:7" ht="19.5" hidden="1" customHeight="1">
      <c r="A160" s="44">
        <v>152</v>
      </c>
      <c r="B160" s="46" t="s">
        <v>414</v>
      </c>
      <c r="C160" s="47" t="s">
        <v>265</v>
      </c>
      <c r="D160" s="45">
        <v>0</v>
      </c>
      <c r="E160" s="9">
        <v>0</v>
      </c>
      <c r="F160" s="22">
        <f t="shared" si="4"/>
        <v>0</v>
      </c>
      <c r="G160" s="32" t="str">
        <f t="shared" si="5"/>
        <v/>
      </c>
    </row>
    <row r="161" spans="1:7" ht="19.5" hidden="1" customHeight="1">
      <c r="A161" s="44">
        <v>153</v>
      </c>
      <c r="B161" s="46" t="s">
        <v>416</v>
      </c>
      <c r="C161" s="47" t="s">
        <v>264</v>
      </c>
      <c r="D161" s="45">
        <v>0</v>
      </c>
      <c r="E161" s="9">
        <v>0</v>
      </c>
      <c r="F161" s="22">
        <f t="shared" si="4"/>
        <v>0</v>
      </c>
      <c r="G161" s="32" t="str">
        <f t="shared" si="5"/>
        <v/>
      </c>
    </row>
    <row r="162" spans="1:7" ht="19.5" hidden="1" customHeight="1">
      <c r="A162" s="44">
        <v>154</v>
      </c>
      <c r="B162" s="46" t="s">
        <v>418</v>
      </c>
      <c r="C162" s="47" t="s">
        <v>263</v>
      </c>
      <c r="D162" s="45">
        <v>0</v>
      </c>
      <c r="E162" s="9">
        <v>0</v>
      </c>
      <c r="F162" s="22">
        <f t="shared" si="4"/>
        <v>0</v>
      </c>
      <c r="G162" s="32" t="str">
        <f t="shared" si="5"/>
        <v/>
      </c>
    </row>
    <row r="163" spans="1:7" ht="19.5" customHeight="1">
      <c r="A163" s="44">
        <v>155</v>
      </c>
      <c r="B163" s="46" t="s">
        <v>217</v>
      </c>
      <c r="C163" s="47" t="s">
        <v>421</v>
      </c>
      <c r="D163" s="45">
        <v>10</v>
      </c>
      <c r="E163" s="9">
        <v>10</v>
      </c>
      <c r="F163" s="22">
        <f t="shared" si="4"/>
        <v>10</v>
      </c>
      <c r="G163" s="32">
        <f t="shared" si="5"/>
        <v>1</v>
      </c>
    </row>
    <row r="164" spans="1:7" ht="19.5" customHeight="1">
      <c r="A164" s="44">
        <v>156</v>
      </c>
      <c r="B164" s="46" t="s">
        <v>221</v>
      </c>
      <c r="C164" s="47" t="s">
        <v>423</v>
      </c>
      <c r="D164" s="45">
        <v>10</v>
      </c>
      <c r="E164" s="9">
        <v>10</v>
      </c>
      <c r="F164" s="22">
        <f t="shared" si="4"/>
        <v>10</v>
      </c>
      <c r="G164" s="32">
        <f t="shared" si="5"/>
        <v>1</v>
      </c>
    </row>
    <row r="165" spans="1:7" ht="19.5" customHeight="1">
      <c r="A165" s="44">
        <v>157</v>
      </c>
      <c r="B165" s="46" t="s">
        <v>226</v>
      </c>
      <c r="C165" s="47" t="s">
        <v>425</v>
      </c>
      <c r="D165" s="45">
        <v>10</v>
      </c>
      <c r="E165" s="9">
        <v>10</v>
      </c>
      <c r="F165" s="22">
        <f t="shared" si="4"/>
        <v>10</v>
      </c>
      <c r="G165" s="32">
        <f t="shared" si="5"/>
        <v>1</v>
      </c>
    </row>
    <row r="166" spans="1:7" ht="19.5" hidden="1" customHeight="1">
      <c r="A166" s="44">
        <v>158</v>
      </c>
      <c r="B166" s="46" t="s">
        <v>420</v>
      </c>
      <c r="C166" s="47" t="s">
        <v>426</v>
      </c>
      <c r="D166" s="45">
        <v>0</v>
      </c>
      <c r="E166" s="9">
        <v>0</v>
      </c>
      <c r="F166" s="22">
        <f t="shared" si="4"/>
        <v>0</v>
      </c>
      <c r="G166" s="32" t="str">
        <f t="shared" si="5"/>
        <v/>
      </c>
    </row>
    <row r="167" spans="1:7" ht="19.5" hidden="1" customHeight="1">
      <c r="A167" s="44">
        <v>159</v>
      </c>
      <c r="B167" s="46" t="s">
        <v>422</v>
      </c>
      <c r="C167" s="47" t="s">
        <v>427</v>
      </c>
      <c r="D167" s="45">
        <v>0</v>
      </c>
      <c r="E167" s="9">
        <v>0</v>
      </c>
      <c r="F167" s="22">
        <f t="shared" si="4"/>
        <v>0</v>
      </c>
      <c r="G167" s="32" t="str">
        <f t="shared" si="5"/>
        <v/>
      </c>
    </row>
    <row r="168" spans="1:7" ht="19.5" hidden="1" customHeight="1">
      <c r="A168" s="44">
        <v>160</v>
      </c>
      <c r="B168" s="46" t="s">
        <v>424</v>
      </c>
      <c r="C168" s="47" t="s">
        <v>429</v>
      </c>
      <c r="D168" s="45">
        <v>0</v>
      </c>
      <c r="E168" s="9">
        <v>0</v>
      </c>
      <c r="F168" s="22">
        <f t="shared" si="4"/>
        <v>0</v>
      </c>
      <c r="G168" s="32" t="str">
        <f t="shared" si="5"/>
        <v/>
      </c>
    </row>
    <row r="169" spans="1:7" ht="19.5" hidden="1" customHeight="1">
      <c r="A169" s="44">
        <v>161</v>
      </c>
      <c r="B169" s="46" t="s">
        <v>250</v>
      </c>
      <c r="C169" s="47" t="s">
        <v>431</v>
      </c>
      <c r="D169" s="45">
        <v>0</v>
      </c>
      <c r="E169" s="9">
        <v>0</v>
      </c>
      <c r="F169" s="22">
        <f t="shared" si="4"/>
        <v>0</v>
      </c>
      <c r="G169" s="32" t="str">
        <f t="shared" si="5"/>
        <v/>
      </c>
    </row>
    <row r="170" spans="1:7" ht="19.5" hidden="1" customHeight="1">
      <c r="A170" s="44">
        <v>162</v>
      </c>
      <c r="B170" s="46" t="s">
        <v>251</v>
      </c>
      <c r="C170" s="47" t="s">
        <v>433</v>
      </c>
      <c r="D170" s="45">
        <v>0</v>
      </c>
      <c r="E170" s="9">
        <v>0</v>
      </c>
      <c r="F170" s="22">
        <f t="shared" si="4"/>
        <v>0</v>
      </c>
      <c r="G170" s="32" t="str">
        <f t="shared" si="5"/>
        <v/>
      </c>
    </row>
    <row r="171" spans="1:7" ht="19.5" hidden="1" customHeight="1">
      <c r="A171" s="44">
        <v>163</v>
      </c>
      <c r="B171" s="46" t="s">
        <v>428</v>
      </c>
      <c r="C171" s="47" t="s">
        <v>435</v>
      </c>
      <c r="D171" s="45">
        <v>0</v>
      </c>
      <c r="E171" s="9">
        <v>0</v>
      </c>
      <c r="F171" s="22">
        <f t="shared" si="4"/>
        <v>0</v>
      </c>
      <c r="G171" s="32" t="str">
        <f t="shared" si="5"/>
        <v/>
      </c>
    </row>
    <row r="172" spans="1:7" ht="19.5" hidden="1" customHeight="1">
      <c r="A172" s="44">
        <v>164</v>
      </c>
      <c r="B172" s="46" t="s">
        <v>430</v>
      </c>
      <c r="C172" s="47" t="s">
        <v>437</v>
      </c>
      <c r="D172" s="45">
        <v>0</v>
      </c>
      <c r="E172" s="9">
        <v>0</v>
      </c>
      <c r="F172" s="22">
        <f t="shared" si="4"/>
        <v>0</v>
      </c>
      <c r="G172" s="32" t="str">
        <f t="shared" si="5"/>
        <v/>
      </c>
    </row>
    <row r="173" spans="1:7" ht="19.5" hidden="1" customHeight="1">
      <c r="A173" s="44">
        <v>165</v>
      </c>
      <c r="B173" s="46" t="s">
        <v>432</v>
      </c>
      <c r="C173" s="47" t="s">
        <v>439</v>
      </c>
      <c r="D173" s="45">
        <v>0</v>
      </c>
      <c r="E173" s="9">
        <v>0</v>
      </c>
      <c r="F173" s="22">
        <f t="shared" si="4"/>
        <v>0</v>
      </c>
      <c r="G173" s="32" t="str">
        <f t="shared" si="5"/>
        <v/>
      </c>
    </row>
    <row r="174" spans="1:7" ht="19.5" hidden="1" customHeight="1">
      <c r="A174" s="44">
        <v>166</v>
      </c>
      <c r="B174" s="46" t="s">
        <v>434</v>
      </c>
      <c r="C174" s="47" t="s">
        <v>441</v>
      </c>
      <c r="D174" s="45">
        <v>0</v>
      </c>
      <c r="E174" s="9">
        <v>0</v>
      </c>
      <c r="F174" s="22">
        <f t="shared" si="4"/>
        <v>0</v>
      </c>
      <c r="G174" s="32" t="str">
        <f t="shared" si="5"/>
        <v/>
      </c>
    </row>
    <row r="175" spans="1:7" ht="19.5" hidden="1" customHeight="1">
      <c r="A175" s="44">
        <v>167</v>
      </c>
      <c r="B175" s="46" t="s">
        <v>436</v>
      </c>
      <c r="C175" s="47" t="s">
        <v>443</v>
      </c>
      <c r="D175" s="45">
        <v>0</v>
      </c>
      <c r="E175" s="9">
        <v>0</v>
      </c>
      <c r="F175" s="22">
        <f t="shared" si="4"/>
        <v>0</v>
      </c>
      <c r="G175" s="32" t="str">
        <f t="shared" si="5"/>
        <v/>
      </c>
    </row>
    <row r="176" spans="1:7" ht="19.5" hidden="1" customHeight="1">
      <c r="A176" s="44">
        <v>168</v>
      </c>
      <c r="B176" s="46" t="s">
        <v>438</v>
      </c>
      <c r="C176" s="47" t="s">
        <v>445</v>
      </c>
      <c r="D176" s="45">
        <v>0</v>
      </c>
      <c r="E176" s="9">
        <v>0</v>
      </c>
      <c r="F176" s="22">
        <f t="shared" si="4"/>
        <v>0</v>
      </c>
      <c r="G176" s="32" t="str">
        <f t="shared" si="5"/>
        <v/>
      </c>
    </row>
    <row r="177" spans="1:7" ht="19.5" hidden="1" customHeight="1">
      <c r="A177" s="44">
        <v>169</v>
      </c>
      <c r="B177" s="46" t="s">
        <v>440</v>
      </c>
      <c r="C177" s="47" t="s">
        <v>447</v>
      </c>
      <c r="D177" s="45">
        <v>0</v>
      </c>
      <c r="E177" s="9">
        <v>0</v>
      </c>
      <c r="F177" s="22">
        <f t="shared" si="4"/>
        <v>0</v>
      </c>
      <c r="G177" s="32" t="str">
        <f t="shared" si="5"/>
        <v/>
      </c>
    </row>
    <row r="178" spans="1:7" ht="19.5" hidden="1" customHeight="1">
      <c r="A178" s="44">
        <v>170</v>
      </c>
      <c r="B178" s="46" t="s">
        <v>442</v>
      </c>
      <c r="C178" s="47" t="s">
        <v>449</v>
      </c>
      <c r="D178" s="45">
        <v>0</v>
      </c>
      <c r="E178" s="9">
        <v>0</v>
      </c>
      <c r="F178" s="22">
        <f t="shared" si="4"/>
        <v>0</v>
      </c>
      <c r="G178" s="32" t="str">
        <f t="shared" si="5"/>
        <v/>
      </c>
    </row>
    <row r="179" spans="1:7" ht="19.5" hidden="1" customHeight="1">
      <c r="A179" s="44">
        <v>171</v>
      </c>
      <c r="B179" s="46" t="s">
        <v>444</v>
      </c>
      <c r="C179" s="47" t="s">
        <v>451</v>
      </c>
      <c r="D179" s="45">
        <v>0</v>
      </c>
      <c r="E179" s="9">
        <v>0</v>
      </c>
      <c r="F179" s="22">
        <f t="shared" si="4"/>
        <v>0</v>
      </c>
      <c r="G179" s="32" t="str">
        <f t="shared" si="5"/>
        <v/>
      </c>
    </row>
    <row r="180" spans="1:7" ht="19.5" hidden="1" customHeight="1">
      <c r="A180" s="44">
        <v>172</v>
      </c>
      <c r="B180" s="46" t="s">
        <v>446</v>
      </c>
      <c r="C180" s="47" t="s">
        <v>452</v>
      </c>
      <c r="D180" s="45">
        <v>0</v>
      </c>
      <c r="E180" s="9">
        <v>0</v>
      </c>
      <c r="F180" s="22">
        <f t="shared" si="4"/>
        <v>0</v>
      </c>
      <c r="G180" s="32" t="str">
        <f t="shared" si="5"/>
        <v/>
      </c>
    </row>
    <row r="181" spans="1:7" ht="19.5" hidden="1" customHeight="1">
      <c r="A181" s="44">
        <v>173</v>
      </c>
      <c r="B181" s="46" t="s">
        <v>448</v>
      </c>
      <c r="C181" s="47" t="s">
        <v>453</v>
      </c>
      <c r="D181" s="45">
        <v>0</v>
      </c>
      <c r="E181" s="9">
        <v>0</v>
      </c>
      <c r="F181" s="22">
        <f t="shared" si="4"/>
        <v>0</v>
      </c>
      <c r="G181" s="32" t="str">
        <f t="shared" si="5"/>
        <v/>
      </c>
    </row>
    <row r="182" spans="1:7" ht="19.5" hidden="1" customHeight="1">
      <c r="A182" s="44">
        <v>174</v>
      </c>
      <c r="B182" s="46" t="s">
        <v>450</v>
      </c>
      <c r="C182" s="47" t="s">
        <v>454</v>
      </c>
      <c r="D182" s="45">
        <v>0</v>
      </c>
      <c r="E182" s="9">
        <v>0</v>
      </c>
      <c r="F182" s="22">
        <f t="shared" si="4"/>
        <v>0</v>
      </c>
      <c r="G182" s="32" t="str">
        <f t="shared" si="5"/>
        <v/>
      </c>
    </row>
    <row r="183" spans="1:7" ht="19.5" hidden="1" customHeight="1">
      <c r="A183" s="44">
        <v>175</v>
      </c>
      <c r="B183" s="46" t="s">
        <v>242</v>
      </c>
      <c r="C183" s="47" t="s">
        <v>455</v>
      </c>
      <c r="D183" s="45">
        <v>0</v>
      </c>
      <c r="E183" s="9">
        <v>0</v>
      </c>
      <c r="F183" s="22">
        <f t="shared" si="4"/>
        <v>0</v>
      </c>
      <c r="G183" s="32" t="str">
        <f t="shared" si="5"/>
        <v/>
      </c>
    </row>
    <row r="184" spans="1:7" ht="19.5" hidden="1" customHeight="1">
      <c r="A184" s="44">
        <v>176</v>
      </c>
      <c r="B184" s="46" t="s">
        <v>241</v>
      </c>
      <c r="C184" s="47" t="s">
        <v>456</v>
      </c>
      <c r="D184" s="45">
        <v>0</v>
      </c>
      <c r="E184" s="9">
        <v>0</v>
      </c>
      <c r="F184" s="22">
        <f t="shared" si="4"/>
        <v>0</v>
      </c>
      <c r="G184" s="32" t="str">
        <f t="shared" si="5"/>
        <v/>
      </c>
    </row>
    <row r="185" spans="1:7" ht="19.5" hidden="1" customHeight="1">
      <c r="A185" s="44">
        <v>177</v>
      </c>
      <c r="B185" s="46" t="s">
        <v>243</v>
      </c>
      <c r="C185" s="47" t="s">
        <v>457</v>
      </c>
      <c r="D185" s="45">
        <v>0</v>
      </c>
      <c r="E185" s="9">
        <v>0</v>
      </c>
      <c r="F185" s="22">
        <f t="shared" si="4"/>
        <v>0</v>
      </c>
      <c r="G185" s="32" t="str">
        <f t="shared" si="5"/>
        <v/>
      </c>
    </row>
    <row r="186" spans="1:7" ht="19.5" customHeight="1">
      <c r="A186" s="44">
        <v>178</v>
      </c>
      <c r="B186" s="46" t="s">
        <v>148</v>
      </c>
      <c r="C186" s="47" t="s">
        <v>459</v>
      </c>
      <c r="D186" s="45">
        <v>500</v>
      </c>
      <c r="E186" s="9">
        <v>500</v>
      </c>
      <c r="F186" s="22">
        <f t="shared" si="4"/>
        <v>500</v>
      </c>
      <c r="G186" s="32">
        <f t="shared" si="5"/>
        <v>1</v>
      </c>
    </row>
    <row r="187" spans="1:7" ht="19.5" customHeight="1">
      <c r="A187" s="44">
        <v>179</v>
      </c>
      <c r="B187" s="46" t="s">
        <v>149</v>
      </c>
      <c r="C187" s="47" t="s">
        <v>461</v>
      </c>
      <c r="D187" s="45">
        <v>500</v>
      </c>
      <c r="E187" s="9">
        <v>500</v>
      </c>
      <c r="F187" s="22">
        <f t="shared" si="4"/>
        <v>500</v>
      </c>
      <c r="G187" s="32">
        <f t="shared" si="5"/>
        <v>1</v>
      </c>
    </row>
    <row r="188" spans="1:7" ht="19.5" customHeight="1">
      <c r="A188" s="44">
        <v>180</v>
      </c>
      <c r="B188" s="46" t="s">
        <v>147</v>
      </c>
      <c r="C188" s="47" t="s">
        <v>463</v>
      </c>
      <c r="D188" s="45">
        <v>500</v>
      </c>
      <c r="E188" s="9">
        <v>500</v>
      </c>
      <c r="F188" s="22">
        <f t="shared" si="4"/>
        <v>500</v>
      </c>
      <c r="G188" s="32">
        <f t="shared" si="5"/>
        <v>1</v>
      </c>
    </row>
    <row r="189" spans="1:7" ht="19.5" hidden="1" customHeight="1">
      <c r="A189" s="44">
        <v>181</v>
      </c>
      <c r="B189" s="46" t="s">
        <v>458</v>
      </c>
      <c r="C189" s="47" t="s">
        <v>464</v>
      </c>
      <c r="D189" s="45">
        <v>0</v>
      </c>
      <c r="E189" s="9">
        <v>0</v>
      </c>
      <c r="F189" s="22">
        <f t="shared" si="4"/>
        <v>0</v>
      </c>
      <c r="G189" s="32" t="str">
        <f t="shared" si="5"/>
        <v/>
      </c>
    </row>
    <row r="190" spans="1:7" ht="19.5" hidden="1" customHeight="1">
      <c r="A190" s="44">
        <v>182</v>
      </c>
      <c r="B190" s="46" t="s">
        <v>460</v>
      </c>
      <c r="C190" s="47" t="s">
        <v>465</v>
      </c>
      <c r="D190" s="45">
        <v>0</v>
      </c>
      <c r="E190" s="9">
        <v>0</v>
      </c>
      <c r="F190" s="22">
        <f t="shared" si="4"/>
        <v>0</v>
      </c>
      <c r="G190" s="32" t="str">
        <f t="shared" si="5"/>
        <v/>
      </c>
    </row>
    <row r="191" spans="1:7" ht="19.5" hidden="1" customHeight="1">
      <c r="A191" s="44">
        <v>183</v>
      </c>
      <c r="B191" s="46" t="s">
        <v>462</v>
      </c>
      <c r="C191" s="47" t="s">
        <v>467</v>
      </c>
      <c r="D191" s="45">
        <v>0</v>
      </c>
      <c r="E191" s="9">
        <v>0</v>
      </c>
      <c r="F191" s="22">
        <f t="shared" si="4"/>
        <v>0</v>
      </c>
      <c r="G191" s="32" t="str">
        <f t="shared" si="5"/>
        <v/>
      </c>
    </row>
    <row r="192" spans="1:7" ht="19.5" hidden="1" customHeight="1">
      <c r="A192" s="44">
        <v>184</v>
      </c>
      <c r="B192" s="46" t="s">
        <v>216</v>
      </c>
      <c r="C192" s="47" t="s">
        <v>468</v>
      </c>
      <c r="D192" s="45">
        <v>0</v>
      </c>
      <c r="E192" s="9">
        <v>0</v>
      </c>
      <c r="F192" s="22">
        <f t="shared" si="4"/>
        <v>0</v>
      </c>
      <c r="G192" s="32" t="str">
        <f t="shared" si="5"/>
        <v/>
      </c>
    </row>
    <row r="193" spans="1:7" ht="19.5" hidden="1" customHeight="1">
      <c r="A193" s="44">
        <v>185</v>
      </c>
      <c r="B193" s="46" t="s">
        <v>220</v>
      </c>
      <c r="C193" s="47" t="s">
        <v>469</v>
      </c>
      <c r="D193" s="45">
        <v>0</v>
      </c>
      <c r="E193" s="9">
        <v>0</v>
      </c>
      <c r="F193" s="22">
        <f t="shared" si="4"/>
        <v>0</v>
      </c>
      <c r="G193" s="32" t="str">
        <f t="shared" si="5"/>
        <v/>
      </c>
    </row>
    <row r="194" spans="1:7" ht="19.5" hidden="1" customHeight="1">
      <c r="A194" s="44">
        <v>186</v>
      </c>
      <c r="B194" s="46" t="s">
        <v>466</v>
      </c>
      <c r="C194" s="47" t="s">
        <v>470</v>
      </c>
      <c r="D194" s="45">
        <v>0</v>
      </c>
      <c r="E194" s="9">
        <v>0</v>
      </c>
      <c r="F194" s="22">
        <f t="shared" si="4"/>
        <v>0</v>
      </c>
      <c r="G194" s="32" t="str">
        <f t="shared" si="5"/>
        <v/>
      </c>
    </row>
    <row r="195" spans="1:7" ht="19.5" hidden="1" customHeight="1">
      <c r="A195" s="44">
        <v>187</v>
      </c>
      <c r="B195" s="46" t="s">
        <v>225</v>
      </c>
      <c r="C195" s="47" t="s">
        <v>471</v>
      </c>
      <c r="D195" s="45">
        <v>0</v>
      </c>
      <c r="E195" s="9">
        <v>0</v>
      </c>
      <c r="F195" s="22">
        <f t="shared" si="4"/>
        <v>0</v>
      </c>
      <c r="G195" s="32" t="str">
        <f t="shared" si="5"/>
        <v/>
      </c>
    </row>
    <row r="196" spans="1:7" ht="19.5" hidden="1" customHeight="1">
      <c r="A196" s="44">
        <v>188</v>
      </c>
      <c r="B196" s="46" t="s">
        <v>66</v>
      </c>
      <c r="C196" s="47" t="s">
        <v>472</v>
      </c>
      <c r="D196" s="45">
        <v>0</v>
      </c>
      <c r="E196" s="9">
        <v>0</v>
      </c>
      <c r="F196" s="22">
        <f t="shared" si="4"/>
        <v>0</v>
      </c>
      <c r="G196" s="32" t="str">
        <f t="shared" si="5"/>
        <v/>
      </c>
    </row>
    <row r="197" spans="1:7" ht="19.5" hidden="1" customHeight="1">
      <c r="A197" s="44">
        <v>189</v>
      </c>
      <c r="B197" s="46" t="s">
        <v>65</v>
      </c>
      <c r="C197" s="47" t="s">
        <v>473</v>
      </c>
      <c r="D197" s="45">
        <v>0</v>
      </c>
      <c r="E197" s="9">
        <v>0</v>
      </c>
      <c r="F197" s="22">
        <f t="shared" si="4"/>
        <v>0</v>
      </c>
      <c r="G197" s="32" t="str">
        <f t="shared" si="5"/>
        <v/>
      </c>
    </row>
    <row r="198" spans="1:7" ht="19.5" hidden="1" customHeight="1">
      <c r="A198" s="44">
        <v>190</v>
      </c>
      <c r="B198" s="46" t="s">
        <v>67</v>
      </c>
      <c r="C198" s="47" t="s">
        <v>474</v>
      </c>
      <c r="D198" s="45">
        <v>0</v>
      </c>
      <c r="E198" s="9">
        <v>0</v>
      </c>
      <c r="F198" s="22">
        <f t="shared" si="4"/>
        <v>0</v>
      </c>
      <c r="G198" s="32" t="str">
        <f t="shared" si="5"/>
        <v/>
      </c>
    </row>
    <row r="199" spans="1:7" ht="19.5" customHeight="1">
      <c r="A199" s="44">
        <v>191</v>
      </c>
      <c r="B199" s="46" t="s">
        <v>164</v>
      </c>
      <c r="C199" s="47" t="s">
        <v>475</v>
      </c>
      <c r="D199" s="45">
        <v>700</v>
      </c>
      <c r="E199" s="9">
        <v>692</v>
      </c>
      <c r="F199" s="22">
        <f t="shared" si="4"/>
        <v>692</v>
      </c>
      <c r="G199" s="32">
        <f t="shared" si="5"/>
        <v>0.98857142857142855</v>
      </c>
    </row>
    <row r="200" spans="1:7" ht="19.5" customHeight="1">
      <c r="A200" s="44">
        <v>192</v>
      </c>
      <c r="B200" s="46" t="s">
        <v>165</v>
      </c>
      <c r="C200" s="47" t="s">
        <v>476</v>
      </c>
      <c r="D200" s="45">
        <v>700</v>
      </c>
      <c r="E200" s="9">
        <v>692</v>
      </c>
      <c r="F200" s="22">
        <f t="shared" si="4"/>
        <v>692</v>
      </c>
      <c r="G200" s="32">
        <f t="shared" si="5"/>
        <v>0.98857142857142855</v>
      </c>
    </row>
    <row r="201" spans="1:7" ht="19.5" customHeight="1">
      <c r="A201" s="44">
        <v>193</v>
      </c>
      <c r="B201" s="46" t="s">
        <v>163</v>
      </c>
      <c r="C201" s="47" t="s">
        <v>477</v>
      </c>
      <c r="D201" s="45">
        <v>700</v>
      </c>
      <c r="E201" s="9">
        <v>692</v>
      </c>
      <c r="F201" s="22">
        <f t="shared" si="4"/>
        <v>692</v>
      </c>
      <c r="G201" s="32">
        <f t="shared" si="5"/>
        <v>0.98857142857142855</v>
      </c>
    </row>
    <row r="202" spans="1:7" ht="19.5" hidden="1" customHeight="1">
      <c r="A202" s="44">
        <v>194</v>
      </c>
      <c r="B202" s="46" t="s">
        <v>161</v>
      </c>
      <c r="C202" s="47" t="s">
        <v>479</v>
      </c>
      <c r="D202" s="45">
        <v>0</v>
      </c>
      <c r="E202" s="9">
        <v>0</v>
      </c>
      <c r="F202" s="22">
        <f t="shared" si="4"/>
        <v>0</v>
      </c>
      <c r="G202" s="32" t="str">
        <f t="shared" si="5"/>
        <v/>
      </c>
    </row>
    <row r="203" spans="1:7" ht="19.5" hidden="1" customHeight="1">
      <c r="A203" s="44">
        <v>195</v>
      </c>
      <c r="B203" s="46" t="s">
        <v>162</v>
      </c>
      <c r="C203" s="47" t="s">
        <v>481</v>
      </c>
      <c r="D203" s="45">
        <v>0</v>
      </c>
      <c r="E203" s="9">
        <v>0</v>
      </c>
      <c r="F203" s="22">
        <f t="shared" si="4"/>
        <v>0</v>
      </c>
      <c r="G203" s="32" t="str">
        <f t="shared" si="5"/>
        <v/>
      </c>
    </row>
    <row r="204" spans="1:7" ht="19.5" hidden="1" customHeight="1">
      <c r="A204" s="44">
        <v>196</v>
      </c>
      <c r="B204" s="46" t="s">
        <v>160</v>
      </c>
      <c r="C204" s="47" t="s">
        <v>483</v>
      </c>
      <c r="D204" s="45">
        <v>0</v>
      </c>
      <c r="E204" s="9">
        <v>0</v>
      </c>
      <c r="F204" s="22">
        <f t="shared" si="4"/>
        <v>0</v>
      </c>
      <c r="G204" s="32" t="str">
        <f t="shared" si="5"/>
        <v/>
      </c>
    </row>
    <row r="205" spans="1:7" ht="19.5" hidden="1" customHeight="1">
      <c r="A205" s="44">
        <v>197</v>
      </c>
      <c r="B205" s="46" t="s">
        <v>478</v>
      </c>
      <c r="C205" s="47" t="s">
        <v>484</v>
      </c>
      <c r="D205" s="45">
        <v>0</v>
      </c>
      <c r="E205" s="9">
        <v>0</v>
      </c>
      <c r="F205" s="22">
        <f t="shared" si="4"/>
        <v>0</v>
      </c>
      <c r="G205" s="32" t="str">
        <f t="shared" si="5"/>
        <v/>
      </c>
    </row>
    <row r="206" spans="1:7" ht="19.5" hidden="1" customHeight="1">
      <c r="A206" s="44">
        <v>198</v>
      </c>
      <c r="B206" s="46" t="s">
        <v>480</v>
      </c>
      <c r="C206" s="47" t="s">
        <v>485</v>
      </c>
      <c r="D206" s="45">
        <v>0</v>
      </c>
      <c r="E206" s="9">
        <v>0</v>
      </c>
      <c r="F206" s="22">
        <f t="shared" si="4"/>
        <v>0</v>
      </c>
      <c r="G206" s="32" t="str">
        <f t="shared" si="5"/>
        <v/>
      </c>
    </row>
    <row r="207" spans="1:7" ht="19.5" hidden="1" customHeight="1">
      <c r="A207" s="44">
        <v>199</v>
      </c>
      <c r="B207" s="46" t="s">
        <v>482</v>
      </c>
      <c r="C207" s="47" t="s">
        <v>270</v>
      </c>
      <c r="D207" s="45">
        <v>0</v>
      </c>
      <c r="E207" s="9">
        <v>0</v>
      </c>
      <c r="F207" s="22">
        <f t="shared" si="4"/>
        <v>0</v>
      </c>
      <c r="G207" s="32" t="str">
        <f t="shared" si="5"/>
        <v/>
      </c>
    </row>
    <row r="208" spans="1:7" ht="19.5" customHeight="1">
      <c r="A208" s="44">
        <v>200</v>
      </c>
      <c r="B208" s="46" t="s">
        <v>215</v>
      </c>
      <c r="C208" s="47" t="s">
        <v>486</v>
      </c>
      <c r="D208" s="45">
        <v>100</v>
      </c>
      <c r="E208" s="9">
        <v>80</v>
      </c>
      <c r="F208" s="22">
        <f t="shared" si="4"/>
        <v>80</v>
      </c>
      <c r="G208" s="32">
        <f t="shared" si="5"/>
        <v>0.8</v>
      </c>
    </row>
    <row r="209" spans="1:7" ht="19.5" customHeight="1">
      <c r="A209" s="44">
        <v>201</v>
      </c>
      <c r="B209" s="46" t="s">
        <v>219</v>
      </c>
      <c r="C209" s="47" t="s">
        <v>487</v>
      </c>
      <c r="D209" s="45">
        <v>120</v>
      </c>
      <c r="E209" s="9">
        <v>120</v>
      </c>
      <c r="F209" s="22">
        <f t="shared" si="4"/>
        <v>120</v>
      </c>
      <c r="G209" s="32">
        <f t="shared" si="5"/>
        <v>1</v>
      </c>
    </row>
    <row r="210" spans="1:7" ht="19.5" customHeight="1">
      <c r="A210" s="44">
        <v>202</v>
      </c>
      <c r="B210" s="46" t="s">
        <v>224</v>
      </c>
      <c r="C210" s="47" t="s">
        <v>488</v>
      </c>
      <c r="D210" s="45">
        <v>50</v>
      </c>
      <c r="E210" s="9">
        <v>50</v>
      </c>
      <c r="F210" s="22">
        <f t="shared" si="4"/>
        <v>50</v>
      </c>
      <c r="G210" s="32">
        <f t="shared" si="5"/>
        <v>1</v>
      </c>
    </row>
    <row r="211" spans="1:7" ht="19.5" customHeight="1">
      <c r="A211" s="44">
        <v>203</v>
      </c>
      <c r="B211" s="46" t="s">
        <v>154</v>
      </c>
      <c r="C211" s="47" t="s">
        <v>489</v>
      </c>
      <c r="D211" s="45">
        <v>50</v>
      </c>
      <c r="E211" s="9">
        <v>40</v>
      </c>
      <c r="F211" s="22">
        <f t="shared" si="4"/>
        <v>40</v>
      </c>
      <c r="G211" s="32">
        <f t="shared" si="5"/>
        <v>0.8</v>
      </c>
    </row>
    <row r="212" spans="1:7" ht="19.5" customHeight="1">
      <c r="A212" s="44">
        <v>204</v>
      </c>
      <c r="B212" s="46" t="s">
        <v>155</v>
      </c>
      <c r="C212" s="47" t="s">
        <v>490</v>
      </c>
      <c r="D212" s="45">
        <v>50</v>
      </c>
      <c r="E212" s="9">
        <v>40</v>
      </c>
      <c r="F212" s="22">
        <f t="shared" si="4"/>
        <v>40</v>
      </c>
      <c r="G212" s="32">
        <f t="shared" si="5"/>
        <v>0.8</v>
      </c>
    </row>
    <row r="213" spans="1:7" ht="19.5" customHeight="1">
      <c r="A213" s="44">
        <v>205</v>
      </c>
      <c r="B213" s="46" t="s">
        <v>153</v>
      </c>
      <c r="C213" s="47" t="s">
        <v>491</v>
      </c>
      <c r="D213" s="45">
        <v>50</v>
      </c>
      <c r="E213" s="9">
        <v>40</v>
      </c>
      <c r="F213" s="22">
        <f t="shared" si="4"/>
        <v>40</v>
      </c>
      <c r="G213" s="32">
        <f t="shared" si="5"/>
        <v>0.8</v>
      </c>
    </row>
    <row r="214" spans="1:7" ht="19.5" customHeight="1">
      <c r="A214" s="44">
        <v>206</v>
      </c>
      <c r="B214" s="46" t="s">
        <v>167</v>
      </c>
      <c r="C214" s="47" t="s">
        <v>493</v>
      </c>
      <c r="D214" s="45">
        <v>15</v>
      </c>
      <c r="E214" s="9">
        <v>12</v>
      </c>
      <c r="F214" s="22">
        <f t="shared" si="4"/>
        <v>12</v>
      </c>
      <c r="G214" s="32">
        <f t="shared" si="5"/>
        <v>0.8</v>
      </c>
    </row>
    <row r="215" spans="1:7" ht="19.5" customHeight="1">
      <c r="A215" s="44">
        <v>207</v>
      </c>
      <c r="B215" s="46" t="s">
        <v>168</v>
      </c>
      <c r="C215" s="47" t="s">
        <v>495</v>
      </c>
      <c r="D215" s="45">
        <v>15</v>
      </c>
      <c r="E215" s="9">
        <v>12</v>
      </c>
      <c r="F215" s="22">
        <f t="shared" si="4"/>
        <v>12</v>
      </c>
      <c r="G215" s="32">
        <f t="shared" si="5"/>
        <v>0.8</v>
      </c>
    </row>
    <row r="216" spans="1:7" ht="19.5" customHeight="1">
      <c r="A216" s="44">
        <v>208</v>
      </c>
      <c r="B216" s="46" t="s">
        <v>166</v>
      </c>
      <c r="C216" s="47" t="s">
        <v>497</v>
      </c>
      <c r="D216" s="45">
        <v>15</v>
      </c>
      <c r="E216" s="9">
        <v>12</v>
      </c>
      <c r="F216" s="22">
        <f t="shared" ref="F216:F235" si="6">IF(E216&gt;D216,D216,E216)</f>
        <v>12</v>
      </c>
      <c r="G216" s="32">
        <f t="shared" ref="G216:G235" si="7">IFERROR(F216/D216,"")</f>
        <v>0.8</v>
      </c>
    </row>
    <row r="217" spans="1:7" ht="19.5" hidden="1" customHeight="1">
      <c r="A217" s="44">
        <v>209</v>
      </c>
      <c r="B217" s="46" t="s">
        <v>492</v>
      </c>
      <c r="C217" s="47" t="s">
        <v>499</v>
      </c>
      <c r="D217" s="45">
        <v>0</v>
      </c>
      <c r="E217" s="9">
        <v>0</v>
      </c>
      <c r="F217" s="22">
        <f t="shared" si="6"/>
        <v>0</v>
      </c>
      <c r="G217" s="32" t="str">
        <f t="shared" si="7"/>
        <v/>
      </c>
    </row>
    <row r="218" spans="1:7" ht="19.5" hidden="1" customHeight="1">
      <c r="A218" s="44">
        <v>210</v>
      </c>
      <c r="B218" s="46" t="s">
        <v>494</v>
      </c>
      <c r="C218" s="47" t="s">
        <v>501</v>
      </c>
      <c r="D218" s="45">
        <v>0</v>
      </c>
      <c r="E218" s="9">
        <v>0</v>
      </c>
      <c r="F218" s="22">
        <f t="shared" si="6"/>
        <v>0</v>
      </c>
      <c r="G218" s="32" t="str">
        <f t="shared" si="7"/>
        <v/>
      </c>
    </row>
    <row r="219" spans="1:7" ht="19.5" hidden="1" customHeight="1">
      <c r="A219" s="44">
        <v>211</v>
      </c>
      <c r="B219" s="46" t="s">
        <v>496</v>
      </c>
      <c r="C219" s="47" t="s">
        <v>503</v>
      </c>
      <c r="D219" s="45">
        <v>0</v>
      </c>
      <c r="E219" s="9">
        <v>0</v>
      </c>
      <c r="F219" s="22">
        <f t="shared" si="6"/>
        <v>0</v>
      </c>
      <c r="G219" s="32" t="str">
        <f t="shared" si="7"/>
        <v/>
      </c>
    </row>
    <row r="220" spans="1:7" ht="19.5" hidden="1" customHeight="1">
      <c r="A220" s="44">
        <v>212</v>
      </c>
      <c r="B220" s="46" t="s">
        <v>498</v>
      </c>
      <c r="C220" s="47" t="s">
        <v>504</v>
      </c>
      <c r="D220" s="45">
        <v>0</v>
      </c>
      <c r="E220" s="9">
        <v>0</v>
      </c>
      <c r="F220" s="22">
        <f t="shared" si="6"/>
        <v>0</v>
      </c>
      <c r="G220" s="32" t="str">
        <f t="shared" si="7"/>
        <v/>
      </c>
    </row>
    <row r="221" spans="1:7" ht="19.5" hidden="1" customHeight="1">
      <c r="A221" s="44">
        <v>213</v>
      </c>
      <c r="B221" s="46" t="s">
        <v>500</v>
      </c>
      <c r="C221" s="47" t="s">
        <v>505</v>
      </c>
      <c r="D221" s="45">
        <v>0</v>
      </c>
      <c r="E221" s="9">
        <v>0</v>
      </c>
      <c r="F221" s="22">
        <f t="shared" si="6"/>
        <v>0</v>
      </c>
      <c r="G221" s="32" t="str">
        <f t="shared" si="7"/>
        <v/>
      </c>
    </row>
    <row r="222" spans="1:7" ht="19.5" hidden="1" customHeight="1">
      <c r="A222" s="44">
        <v>214</v>
      </c>
      <c r="B222" s="46" t="s">
        <v>502</v>
      </c>
      <c r="C222" s="47" t="s">
        <v>56</v>
      </c>
      <c r="D222" s="45">
        <v>0</v>
      </c>
      <c r="E222" s="9">
        <v>0</v>
      </c>
      <c r="F222" s="22">
        <f t="shared" si="6"/>
        <v>0</v>
      </c>
      <c r="G222" s="32" t="str">
        <f t="shared" si="7"/>
        <v/>
      </c>
    </row>
    <row r="223" spans="1:7" ht="19.5" customHeight="1">
      <c r="A223" s="44">
        <v>215</v>
      </c>
      <c r="B223" s="46" t="s">
        <v>151</v>
      </c>
      <c r="C223" s="47" t="s">
        <v>507</v>
      </c>
      <c r="D223" s="45">
        <v>150</v>
      </c>
      <c r="E223" s="9">
        <v>150</v>
      </c>
      <c r="F223" s="22">
        <f t="shared" si="6"/>
        <v>150</v>
      </c>
      <c r="G223" s="32">
        <f t="shared" si="7"/>
        <v>1</v>
      </c>
    </row>
    <row r="224" spans="1:7" ht="19.5" customHeight="1">
      <c r="A224" s="44">
        <v>216</v>
      </c>
      <c r="B224" s="46" t="s">
        <v>152</v>
      </c>
      <c r="C224" s="47" t="s">
        <v>509</v>
      </c>
      <c r="D224" s="45">
        <v>150</v>
      </c>
      <c r="E224" s="9">
        <v>150</v>
      </c>
      <c r="F224" s="22">
        <f t="shared" si="6"/>
        <v>150</v>
      </c>
      <c r="G224" s="32">
        <f t="shared" si="7"/>
        <v>1</v>
      </c>
    </row>
    <row r="225" spans="1:7" ht="19.5" customHeight="1">
      <c r="A225" s="44">
        <v>217</v>
      </c>
      <c r="B225" s="46" t="s">
        <v>150</v>
      </c>
      <c r="C225" s="47" t="s">
        <v>511</v>
      </c>
      <c r="D225" s="45">
        <v>150</v>
      </c>
      <c r="E225" s="9">
        <v>150</v>
      </c>
      <c r="F225" s="22">
        <f t="shared" si="6"/>
        <v>150</v>
      </c>
      <c r="G225" s="32">
        <f t="shared" si="7"/>
        <v>1</v>
      </c>
    </row>
    <row r="226" spans="1:7" ht="19.5" hidden="1" customHeight="1">
      <c r="A226" s="44">
        <v>218</v>
      </c>
      <c r="B226" s="46" t="s">
        <v>506</v>
      </c>
      <c r="C226" s="47" t="s">
        <v>513</v>
      </c>
      <c r="D226" s="45">
        <v>0</v>
      </c>
      <c r="E226" s="9">
        <v>0</v>
      </c>
      <c r="F226" s="22">
        <f t="shared" si="6"/>
        <v>0</v>
      </c>
      <c r="G226" s="32" t="str">
        <f t="shared" si="7"/>
        <v/>
      </c>
    </row>
    <row r="227" spans="1:7" ht="19.5" hidden="1" customHeight="1">
      <c r="A227" s="44">
        <v>219</v>
      </c>
      <c r="B227" s="46" t="s">
        <v>508</v>
      </c>
      <c r="C227" s="47" t="s">
        <v>515</v>
      </c>
      <c r="D227" s="45">
        <v>0</v>
      </c>
      <c r="E227" s="9">
        <v>0</v>
      </c>
      <c r="F227" s="22">
        <f t="shared" si="6"/>
        <v>0</v>
      </c>
      <c r="G227" s="32" t="str">
        <f t="shared" si="7"/>
        <v/>
      </c>
    </row>
    <row r="228" spans="1:7" ht="19.5" hidden="1" customHeight="1">
      <c r="A228" s="44">
        <v>220</v>
      </c>
      <c r="B228" s="46" t="s">
        <v>510</v>
      </c>
      <c r="C228" s="47" t="s">
        <v>517</v>
      </c>
      <c r="D228" s="45">
        <v>0</v>
      </c>
      <c r="E228" s="9">
        <v>0</v>
      </c>
      <c r="F228" s="22">
        <f t="shared" si="6"/>
        <v>0</v>
      </c>
      <c r="G228" s="32" t="str">
        <f t="shared" si="7"/>
        <v/>
      </c>
    </row>
    <row r="229" spans="1:7" ht="19.5" hidden="1" customHeight="1">
      <c r="A229" s="44">
        <v>221</v>
      </c>
      <c r="B229" s="46" t="s">
        <v>512</v>
      </c>
      <c r="C229" s="47" t="s">
        <v>519</v>
      </c>
      <c r="D229" s="45">
        <v>0</v>
      </c>
      <c r="E229" s="9">
        <v>0</v>
      </c>
      <c r="F229" s="22">
        <f t="shared" si="6"/>
        <v>0</v>
      </c>
      <c r="G229" s="32" t="str">
        <f t="shared" si="7"/>
        <v/>
      </c>
    </row>
    <row r="230" spans="1:7" ht="19.5" hidden="1" customHeight="1">
      <c r="A230" s="44">
        <v>222</v>
      </c>
      <c r="B230" s="46" t="s">
        <v>514</v>
      </c>
      <c r="C230" s="47" t="s">
        <v>521</v>
      </c>
      <c r="D230" s="45">
        <v>0</v>
      </c>
      <c r="E230" s="9">
        <v>0</v>
      </c>
      <c r="F230" s="22">
        <f t="shared" si="6"/>
        <v>0</v>
      </c>
      <c r="G230" s="32" t="str">
        <f t="shared" si="7"/>
        <v/>
      </c>
    </row>
    <row r="231" spans="1:7" ht="19.5" hidden="1" customHeight="1">
      <c r="A231" s="44">
        <v>223</v>
      </c>
      <c r="B231" s="46" t="s">
        <v>516</v>
      </c>
      <c r="C231" s="47" t="s">
        <v>523</v>
      </c>
      <c r="D231" s="45">
        <v>0</v>
      </c>
      <c r="E231" s="9">
        <v>0</v>
      </c>
      <c r="F231" s="22">
        <f t="shared" si="6"/>
        <v>0</v>
      </c>
      <c r="G231" s="32" t="str">
        <f t="shared" si="7"/>
        <v/>
      </c>
    </row>
    <row r="232" spans="1:7" ht="19.5" hidden="1" customHeight="1">
      <c r="A232" s="44">
        <v>224</v>
      </c>
      <c r="B232" s="46" t="s">
        <v>518</v>
      </c>
      <c r="C232" s="47" t="s">
        <v>525</v>
      </c>
      <c r="D232" s="45">
        <v>0</v>
      </c>
      <c r="E232" s="9">
        <v>0</v>
      </c>
      <c r="F232" s="22">
        <f t="shared" si="6"/>
        <v>0</v>
      </c>
      <c r="G232" s="32" t="str">
        <f t="shared" si="7"/>
        <v/>
      </c>
    </row>
    <row r="233" spans="1:7" ht="19.5" hidden="1" customHeight="1">
      <c r="A233" s="44">
        <v>225</v>
      </c>
      <c r="B233" s="46" t="s">
        <v>520</v>
      </c>
      <c r="C233" s="47" t="s">
        <v>527</v>
      </c>
      <c r="D233" s="45">
        <v>0</v>
      </c>
      <c r="E233" s="9">
        <v>0</v>
      </c>
      <c r="F233" s="22">
        <f t="shared" si="6"/>
        <v>0</v>
      </c>
      <c r="G233" s="32" t="str">
        <f t="shared" si="7"/>
        <v/>
      </c>
    </row>
    <row r="234" spans="1:7" ht="19.5" hidden="1" customHeight="1">
      <c r="A234" s="44">
        <v>226</v>
      </c>
      <c r="B234" s="46" t="s">
        <v>522</v>
      </c>
      <c r="C234" s="47" t="s">
        <v>528</v>
      </c>
      <c r="D234" s="45">
        <v>0</v>
      </c>
      <c r="E234" s="9">
        <v>0</v>
      </c>
      <c r="F234" s="22">
        <f t="shared" si="6"/>
        <v>0</v>
      </c>
      <c r="G234" s="32" t="str">
        <f t="shared" si="7"/>
        <v/>
      </c>
    </row>
    <row r="235" spans="1:7" ht="19.5" hidden="1" customHeight="1">
      <c r="A235" s="44">
        <v>227</v>
      </c>
      <c r="B235" s="46" t="s">
        <v>524</v>
      </c>
      <c r="C235" s="47" t="s">
        <v>529</v>
      </c>
      <c r="D235" s="45">
        <v>0</v>
      </c>
      <c r="E235" s="9">
        <v>0</v>
      </c>
      <c r="F235" s="22">
        <f t="shared" si="6"/>
        <v>0</v>
      </c>
      <c r="G235" s="32" t="str">
        <f t="shared" si="7"/>
        <v/>
      </c>
    </row>
    <row r="236" spans="1:7" ht="19.5" hidden="1" customHeight="1">
      <c r="A236" s="44">
        <v>228</v>
      </c>
      <c r="B236" s="46" t="s">
        <v>526</v>
      </c>
      <c r="C236" s="47" t="s">
        <v>530</v>
      </c>
      <c r="D236" s="45">
        <v>0</v>
      </c>
      <c r="E236" s="9">
        <v>0</v>
      </c>
      <c r="F236" s="22">
        <f>IF(E236&gt;D236,D236,E236)</f>
        <v>0</v>
      </c>
      <c r="G236" s="32" t="str">
        <f>IFERROR(F236/D236,"")</f>
        <v/>
      </c>
    </row>
    <row r="237" spans="1:7" ht="20.100000000000001" hidden="1" customHeight="1">
      <c r="A237" s="44"/>
      <c r="B237" s="46"/>
      <c r="C237" s="47"/>
      <c r="D237" s="45">
        <v>0</v>
      </c>
      <c r="E237" s="9"/>
      <c r="F237" s="22">
        <f t="shared" ref="F237:F245" si="8">IF(E237&gt;D237,D237,E237)</f>
        <v>0</v>
      </c>
      <c r="G237" s="32" t="str">
        <f t="shared" ref="G237:G244" si="9">IFERROR(F237/D237,"")</f>
        <v/>
      </c>
    </row>
    <row r="238" spans="1:7" ht="20.100000000000001" hidden="1" customHeight="1">
      <c r="A238" s="44"/>
      <c r="B238" s="46"/>
      <c r="C238" s="47"/>
      <c r="D238" s="45">
        <v>0</v>
      </c>
      <c r="E238" s="9"/>
      <c r="F238" s="22">
        <f t="shared" si="8"/>
        <v>0</v>
      </c>
      <c r="G238" s="32" t="str">
        <f t="shared" si="9"/>
        <v/>
      </c>
    </row>
    <row r="239" spans="1:7" ht="20.100000000000001" hidden="1" customHeight="1">
      <c r="A239" s="44"/>
      <c r="B239" s="46"/>
      <c r="C239" s="47"/>
      <c r="D239" s="45">
        <v>0</v>
      </c>
      <c r="E239" s="9"/>
      <c r="F239" s="22">
        <f t="shared" si="8"/>
        <v>0</v>
      </c>
      <c r="G239" s="32" t="str">
        <f t="shared" si="9"/>
        <v/>
      </c>
    </row>
    <row r="240" spans="1:7" ht="20.100000000000001" hidden="1" customHeight="1">
      <c r="A240" s="44"/>
      <c r="B240" s="46"/>
      <c r="C240" s="47"/>
      <c r="D240" s="45">
        <v>0</v>
      </c>
      <c r="E240" s="9"/>
      <c r="F240" s="22">
        <f t="shared" si="8"/>
        <v>0</v>
      </c>
      <c r="G240" s="32" t="str">
        <f t="shared" si="9"/>
        <v/>
      </c>
    </row>
    <row r="241" spans="1:7" ht="20.100000000000001" hidden="1" customHeight="1">
      <c r="A241" s="44"/>
      <c r="B241" s="46"/>
      <c r="C241" s="47"/>
      <c r="D241" s="45">
        <v>0</v>
      </c>
      <c r="E241" s="9"/>
      <c r="F241" s="22">
        <f t="shared" si="8"/>
        <v>0</v>
      </c>
      <c r="G241" s="32" t="str">
        <f t="shared" si="9"/>
        <v/>
      </c>
    </row>
    <row r="242" spans="1:7" ht="20.100000000000001" hidden="1" customHeight="1">
      <c r="A242" s="44"/>
      <c r="B242" s="46"/>
      <c r="C242" s="47"/>
      <c r="D242" s="45">
        <v>0</v>
      </c>
      <c r="E242" s="9"/>
      <c r="F242" s="22">
        <f t="shared" si="8"/>
        <v>0</v>
      </c>
      <c r="G242" s="32" t="str">
        <f t="shared" si="9"/>
        <v/>
      </c>
    </row>
    <row r="243" spans="1:7" ht="20.100000000000001" hidden="1" customHeight="1">
      <c r="A243" s="44"/>
      <c r="B243" s="46"/>
      <c r="C243" s="47"/>
      <c r="D243" s="45">
        <v>0</v>
      </c>
      <c r="E243" s="9"/>
      <c r="F243" s="22">
        <f t="shared" si="8"/>
        <v>0</v>
      </c>
      <c r="G243" s="32" t="str">
        <f t="shared" si="9"/>
        <v/>
      </c>
    </row>
    <row r="244" spans="1:7" ht="20.100000000000001" hidden="1" customHeight="1">
      <c r="A244" s="44"/>
      <c r="B244" s="46"/>
      <c r="C244" s="47"/>
      <c r="D244" s="45">
        <v>0</v>
      </c>
      <c r="E244" s="9"/>
      <c r="F244" s="22">
        <f t="shared" si="8"/>
        <v>0</v>
      </c>
      <c r="G244" s="32" t="str">
        <f t="shared" si="9"/>
        <v/>
      </c>
    </row>
    <row r="245" spans="1:7" ht="20.100000000000001" hidden="1" customHeight="1">
      <c r="A245" s="44"/>
      <c r="B245" s="46"/>
      <c r="C245" s="47"/>
      <c r="D245" s="45">
        <v>0</v>
      </c>
      <c r="E245" s="9"/>
      <c r="F245" s="22">
        <f t="shared" si="8"/>
        <v>0</v>
      </c>
      <c r="G245" s="32" t="str">
        <f>IFERROR(F245/D245,"")</f>
        <v/>
      </c>
    </row>
    <row r="246" spans="1:7" ht="20.100000000000001" hidden="1" customHeight="1">
      <c r="A246" s="44"/>
      <c r="B246" s="46"/>
      <c r="C246" s="47"/>
      <c r="D246" s="45">
        <v>0</v>
      </c>
      <c r="E246" s="9"/>
      <c r="F246" s="22">
        <f>IF(E246&gt;D246,D246,E246)</f>
        <v>0</v>
      </c>
      <c r="G246" s="32" t="str">
        <f>IFERROR(F246/D246,"")</f>
        <v/>
      </c>
    </row>
    <row r="247" spans="1:7" ht="20.100000000000001" hidden="1" customHeight="1">
      <c r="A247" s="44"/>
      <c r="B247" s="46"/>
      <c r="C247" s="47"/>
      <c r="D247" s="45">
        <v>0</v>
      </c>
      <c r="E247" s="9"/>
      <c r="F247" s="22">
        <f>IF(E247&gt;D247,D247,E247)</f>
        <v>0</v>
      </c>
      <c r="G247" s="32" t="str">
        <f>IFERROR(F247/D247,"")</f>
        <v/>
      </c>
    </row>
    <row r="248" spans="1:7" ht="20.100000000000001" hidden="1" customHeight="1">
      <c r="A248" s="44"/>
      <c r="B248" s="46"/>
      <c r="C248" s="47"/>
      <c r="D248" s="45">
        <v>0</v>
      </c>
      <c r="E248" s="9"/>
      <c r="F248" s="22">
        <f>IF(E248&gt;D248,D248,E248)</f>
        <v>0</v>
      </c>
      <c r="G248" s="32" t="str">
        <f>IFERROR(F248/D248,"")</f>
        <v/>
      </c>
    </row>
    <row r="249" spans="1:7" ht="20.100000000000001" customHeight="1">
      <c r="A249" s="60" t="s">
        <v>6</v>
      </c>
      <c r="B249" s="60"/>
      <c r="C249" s="60"/>
      <c r="D249" s="24">
        <f>SUM(D9:D248)</f>
        <v>24229</v>
      </c>
      <c r="E249" s="24"/>
      <c r="F249" s="24">
        <f>SUM(F9:F248)</f>
        <v>23378</v>
      </c>
      <c r="G249" s="24"/>
    </row>
    <row r="250" spans="1:7" ht="20.100000000000001" customHeight="1">
      <c r="A250" s="61" t="s">
        <v>39</v>
      </c>
      <c r="B250" s="61"/>
      <c r="C250" s="61"/>
      <c r="D250" s="54">
        <f>F249/D249</f>
        <v>0.9648768005282925</v>
      </c>
      <c r="E250" s="54"/>
      <c r="F250" s="54"/>
      <c r="G250" s="25"/>
    </row>
    <row r="251" spans="1:7" ht="53.25" customHeight="1">
      <c r="A251" s="53" t="s">
        <v>38</v>
      </c>
      <c r="B251" s="53"/>
      <c r="C251" s="53"/>
      <c r="D251" s="53" t="str">
        <f>IF(D250&lt;50%,B258,IF(D250&lt;70%,B257,IF(D250&lt;80%,B256,IF(D250&lt;90%,B255,B254))))</f>
        <v>A</v>
      </c>
      <c r="E251" s="53"/>
      <c r="F251" s="53"/>
      <c r="G251" s="26"/>
    </row>
    <row r="252" spans="1:7" ht="20.100000000000001" customHeight="1">
      <c r="E252" s="2"/>
      <c r="F252" s="2"/>
    </row>
    <row r="253" spans="1:7" ht="20.100000000000001" customHeight="1">
      <c r="B253" s="23" t="s">
        <v>37</v>
      </c>
    </row>
    <row r="254" spans="1:7" ht="20.100000000000001" customHeight="1">
      <c r="B254" s="11" t="s">
        <v>9</v>
      </c>
      <c r="C254" s="12" t="s">
        <v>10</v>
      </c>
    </row>
    <row r="255" spans="1:7" ht="20.100000000000001" customHeight="1">
      <c r="B255" s="11" t="s">
        <v>11</v>
      </c>
      <c r="C255" s="12" t="s">
        <v>12</v>
      </c>
    </row>
    <row r="256" spans="1:7" ht="20.100000000000001" customHeight="1">
      <c r="B256" s="11" t="s">
        <v>13</v>
      </c>
      <c r="C256" s="12" t="s">
        <v>14</v>
      </c>
    </row>
    <row r="257" spans="1:7" ht="20.100000000000001" customHeight="1">
      <c r="B257" s="11" t="s">
        <v>15</v>
      </c>
      <c r="C257" s="12" t="s">
        <v>16</v>
      </c>
    </row>
    <row r="258" spans="1:7" ht="20.100000000000001" customHeight="1">
      <c r="B258" s="11" t="s">
        <v>17</v>
      </c>
      <c r="C258" s="12" t="s">
        <v>18</v>
      </c>
    </row>
    <row r="260" spans="1:7" ht="20.100000000000001" customHeight="1">
      <c r="A260" s="42"/>
      <c r="B260" s="68" t="s">
        <v>534</v>
      </c>
      <c r="C260" s="68"/>
      <c r="D260" s="68"/>
      <c r="E260" s="68"/>
      <c r="F260" s="68"/>
      <c r="G260" s="68"/>
    </row>
    <row r="261" spans="1:7" ht="20.100000000000001" customHeight="1">
      <c r="A261" s="42"/>
      <c r="B261" s="42"/>
      <c r="C261" s="42"/>
      <c r="D261" s="42"/>
      <c r="E261" s="42"/>
      <c r="F261" s="42"/>
      <c r="G261" s="42"/>
    </row>
    <row r="262" spans="1:7" ht="20.100000000000001" customHeight="1">
      <c r="A262" s="68" t="s">
        <v>40</v>
      </c>
      <c r="B262" s="68"/>
      <c r="C262" s="68"/>
      <c r="D262" s="68" t="s">
        <v>211</v>
      </c>
      <c r="E262" s="68"/>
      <c r="F262" s="68"/>
      <c r="G262" s="68"/>
    </row>
    <row r="263" spans="1:7" ht="20.100000000000001" customHeight="1">
      <c r="A263" s="42"/>
      <c r="B263" s="42"/>
      <c r="C263" s="30"/>
      <c r="D263" s="30"/>
      <c r="E263" s="30"/>
      <c r="F263" s="30"/>
      <c r="G263" s="30"/>
    </row>
    <row r="264" spans="1:7" ht="20.100000000000001" customHeight="1">
      <c r="A264" s="69" t="s">
        <v>209</v>
      </c>
      <c r="B264" s="69"/>
      <c r="C264" s="69"/>
      <c r="D264" s="68" t="s">
        <v>41</v>
      </c>
      <c r="E264" s="68"/>
      <c r="F264" s="68"/>
      <c r="G264" s="68"/>
    </row>
    <row r="265" spans="1:7" ht="20.100000000000001" customHeight="1">
      <c r="A265" s="68" t="s">
        <v>208</v>
      </c>
      <c r="B265" s="68"/>
      <c r="C265" s="68"/>
      <c r="D265" s="68"/>
      <c r="E265" s="68"/>
      <c r="F265" s="68"/>
      <c r="G265" s="68"/>
    </row>
  </sheetData>
  <autoFilter ref="D8:G251">
    <filterColumn colId="2">
      <filters blank="1">
        <filter val="1,100"/>
        <filter val="1,500"/>
        <filter val="1,800"/>
        <filter val="10"/>
        <filter val="100"/>
        <filter val="12"/>
        <filter val="120"/>
        <filter val="130"/>
        <filter val="150"/>
        <filter val="200"/>
        <filter val="23,378"/>
        <filter val="250"/>
        <filter val="300"/>
        <filter val="31"/>
        <filter val="40"/>
        <filter val="44"/>
        <filter val="440"/>
        <filter val="445"/>
        <filter val="453"/>
        <filter val="460"/>
        <filter val="5"/>
        <filter val="50"/>
        <filter val="500"/>
        <filter val="60"/>
        <filter val="640"/>
        <filter val="650"/>
        <filter val="692"/>
        <filter val="72"/>
        <filter val="76"/>
        <filter val="8"/>
        <filter val="80"/>
        <filter val="89"/>
        <filter val="90"/>
      </filters>
    </filterColumn>
  </autoFilter>
  <mergeCells count="21">
    <mergeCell ref="A262:C262"/>
    <mergeCell ref="D262:G262"/>
    <mergeCell ref="A264:C264"/>
    <mergeCell ref="D264:G264"/>
    <mergeCell ref="A265:C265"/>
    <mergeCell ref="D265:G265"/>
    <mergeCell ref="B260:G260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49:C249"/>
    <mergeCell ref="A250:C250"/>
    <mergeCell ref="D250:F250"/>
    <mergeCell ref="A251:C251"/>
    <mergeCell ref="D251:F251"/>
  </mergeCells>
  <conditionalFormatting sqref="G9:G248">
    <cfRule type="cellIs" dxfId="11" priority="1" operator="lessThan">
      <formula>0.9</formula>
    </cfRule>
    <cfRule type="cellIs" dxfId="1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1"/>
  <dimension ref="A1:K265"/>
  <sheetViews>
    <sheetView workbookViewId="0">
      <pane xSplit="1" ySplit="9" topLeftCell="B216" activePane="bottomRight" state="frozen"/>
      <selection pane="topRight" activeCell="B1" sqref="B1"/>
      <selection pane="bottomLeft" activeCell="A10" sqref="A10"/>
      <selection pane="bottomRight" activeCell="E9" sqref="E9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customWidth="1"/>
    <col min="8" max="8" width="9.140625" style="1" customWidth="1"/>
    <col min="9" max="9" width="11.7109375" style="1" customWidth="1"/>
    <col min="10" max="16384" width="9.140625" style="1"/>
  </cols>
  <sheetData>
    <row r="1" spans="1:11" ht="20.100000000000001" customHeight="1">
      <c r="A1" s="55" t="s">
        <v>0</v>
      </c>
      <c r="B1" s="55"/>
      <c r="C1" s="55"/>
      <c r="D1" s="55"/>
      <c r="E1" s="55"/>
      <c r="F1" s="55"/>
      <c r="G1" s="55"/>
    </row>
    <row r="2" spans="1:11" ht="20.100000000000001" customHeight="1">
      <c r="A2" s="56" t="s">
        <v>1</v>
      </c>
      <c r="B2" s="56"/>
      <c r="C2" s="56"/>
      <c r="D2" s="56"/>
      <c r="E2" s="56"/>
      <c r="F2" s="56"/>
      <c r="G2" s="56"/>
    </row>
    <row r="3" spans="1:11" ht="20.100000000000001" customHeight="1">
      <c r="A3" s="57" t="s">
        <v>2</v>
      </c>
      <c r="B3" s="57"/>
      <c r="C3" s="57"/>
      <c r="D3" s="57"/>
      <c r="E3" s="57"/>
      <c r="F3" s="57"/>
      <c r="G3" s="57"/>
    </row>
    <row r="4" spans="1:11" ht="20.100000000000001" customHeight="1">
      <c r="A4" s="3"/>
      <c r="B4" s="3"/>
      <c r="C4" s="4"/>
      <c r="D4" s="4"/>
      <c r="E4" s="4"/>
      <c r="F4" s="4"/>
      <c r="G4" s="4"/>
    </row>
    <row r="5" spans="1:11" ht="30.75" customHeight="1">
      <c r="A5" s="58" t="s">
        <v>212</v>
      </c>
      <c r="B5" s="58"/>
      <c r="C5" s="58"/>
      <c r="D5" s="58"/>
      <c r="E5" s="58"/>
      <c r="F5" s="58"/>
      <c r="G5" s="58"/>
    </row>
    <row r="6" spans="1:11" ht="20.100000000000001" customHeight="1">
      <c r="A6" s="59" t="s">
        <v>535</v>
      </c>
      <c r="B6" s="59"/>
      <c r="C6" s="59"/>
      <c r="D6" s="59"/>
      <c r="E6" s="59"/>
      <c r="F6" s="59"/>
      <c r="G6" s="59"/>
    </row>
    <row r="7" spans="1:11" s="5" customFormat="1" ht="20.100000000000001" customHeight="1">
      <c r="A7" s="65" t="s">
        <v>3</v>
      </c>
      <c r="B7" s="66" t="s">
        <v>4</v>
      </c>
      <c r="C7" s="65" t="s">
        <v>5</v>
      </c>
      <c r="D7" s="62" t="s">
        <v>6</v>
      </c>
      <c r="E7" s="63"/>
      <c r="F7" s="63"/>
      <c r="G7" s="64"/>
    </row>
    <row r="8" spans="1:11" s="5" customFormat="1" ht="20.100000000000001" customHeight="1">
      <c r="A8" s="65"/>
      <c r="B8" s="70"/>
      <c r="C8" s="71"/>
      <c r="D8" s="43" t="s">
        <v>7</v>
      </c>
      <c r="E8" s="43" t="s">
        <v>8</v>
      </c>
      <c r="F8" s="43" t="s">
        <v>36</v>
      </c>
      <c r="G8" s="43" t="s">
        <v>39</v>
      </c>
      <c r="I8" s="1"/>
      <c r="J8" s="1"/>
      <c r="K8" s="1"/>
    </row>
    <row r="9" spans="1:11" ht="19.5" customHeight="1">
      <c r="A9" s="44">
        <v>1</v>
      </c>
      <c r="B9" s="46" t="s">
        <v>82</v>
      </c>
      <c r="C9" s="37" t="s">
        <v>42</v>
      </c>
      <c r="D9" s="45">
        <v>6765</v>
      </c>
      <c r="E9" s="9">
        <v>5600</v>
      </c>
      <c r="F9" s="22">
        <f>IF(E9&gt;D9,D9,E9)</f>
        <v>5600</v>
      </c>
      <c r="G9" s="32">
        <f>IFERROR(F9/D9,"")</f>
        <v>0.82779009608277898</v>
      </c>
    </row>
    <row r="10" spans="1:11" ht="19.5" customHeight="1">
      <c r="A10" s="44">
        <v>2</v>
      </c>
      <c r="B10" s="46" t="s">
        <v>83</v>
      </c>
      <c r="C10" s="37" t="s">
        <v>43</v>
      </c>
      <c r="D10" s="45">
        <v>6710</v>
      </c>
      <c r="E10" s="9">
        <v>5600</v>
      </c>
      <c r="F10" s="22">
        <f t="shared" ref="F10:F87" si="0">IF(E10&gt;D10,D10,E10)</f>
        <v>5600</v>
      </c>
      <c r="G10" s="32">
        <f t="shared" ref="G10:G87" si="1">IFERROR(F10/D10,"")</f>
        <v>0.83457526080476896</v>
      </c>
    </row>
    <row r="11" spans="1:11" ht="19.5" hidden="1" customHeight="1">
      <c r="A11" s="44">
        <v>3</v>
      </c>
      <c r="B11" s="46" t="s">
        <v>87</v>
      </c>
      <c r="C11" s="37" t="s">
        <v>280</v>
      </c>
      <c r="D11" s="45">
        <v>0</v>
      </c>
      <c r="E11" s="9">
        <v>0</v>
      </c>
      <c r="F11" s="22">
        <f t="shared" si="0"/>
        <v>0</v>
      </c>
      <c r="G11" s="32" t="str">
        <f t="shared" si="1"/>
        <v/>
      </c>
    </row>
    <row r="12" spans="1:11" ht="19.5" customHeight="1">
      <c r="A12" s="44">
        <v>4</v>
      </c>
      <c r="B12" s="46" t="s">
        <v>71</v>
      </c>
      <c r="C12" s="37" t="s">
        <v>44</v>
      </c>
      <c r="D12" s="45">
        <v>300</v>
      </c>
      <c r="E12" s="9">
        <v>300</v>
      </c>
      <c r="F12" s="22">
        <f t="shared" si="0"/>
        <v>300</v>
      </c>
      <c r="G12" s="32">
        <f t="shared" si="1"/>
        <v>1</v>
      </c>
    </row>
    <row r="13" spans="1:11" ht="19.5" customHeight="1">
      <c r="A13" s="44">
        <v>5</v>
      </c>
      <c r="B13" s="46" t="s">
        <v>91</v>
      </c>
      <c r="C13" s="37" t="s">
        <v>45</v>
      </c>
      <c r="D13" s="45">
        <v>300</v>
      </c>
      <c r="E13" s="9">
        <v>300</v>
      </c>
      <c r="F13" s="22">
        <f t="shared" si="0"/>
        <v>300</v>
      </c>
      <c r="G13" s="32">
        <f t="shared" si="1"/>
        <v>1</v>
      </c>
    </row>
    <row r="14" spans="1:11" ht="19.5" hidden="1" customHeight="1">
      <c r="A14" s="44">
        <v>6</v>
      </c>
      <c r="B14" s="46" t="s">
        <v>72</v>
      </c>
      <c r="C14" s="37" t="s">
        <v>281</v>
      </c>
      <c r="D14" s="45">
        <v>0</v>
      </c>
      <c r="E14" s="9">
        <v>0</v>
      </c>
      <c r="F14" s="22">
        <f t="shared" si="0"/>
        <v>0</v>
      </c>
      <c r="G14" s="32" t="str">
        <f t="shared" si="1"/>
        <v/>
      </c>
    </row>
    <row r="15" spans="1:11" ht="19.5" hidden="1" customHeight="1">
      <c r="A15" s="44">
        <v>7</v>
      </c>
      <c r="B15" s="46" t="s">
        <v>116</v>
      </c>
      <c r="C15" s="37" t="s">
        <v>253</v>
      </c>
      <c r="D15" s="45">
        <v>0</v>
      </c>
      <c r="E15" s="9">
        <v>0</v>
      </c>
      <c r="F15" s="22">
        <f t="shared" si="0"/>
        <v>0</v>
      </c>
      <c r="G15" s="32" t="str">
        <f t="shared" si="1"/>
        <v/>
      </c>
    </row>
    <row r="16" spans="1:11" ht="19.5" hidden="1" customHeight="1">
      <c r="A16" s="44">
        <v>8</v>
      </c>
      <c r="B16" s="46" t="s">
        <v>117</v>
      </c>
      <c r="C16" s="37" t="s">
        <v>254</v>
      </c>
      <c r="D16" s="45">
        <v>0</v>
      </c>
      <c r="E16" s="9">
        <v>0</v>
      </c>
      <c r="F16" s="22">
        <f t="shared" si="0"/>
        <v>0</v>
      </c>
      <c r="G16" s="32" t="str">
        <f t="shared" si="1"/>
        <v/>
      </c>
    </row>
    <row r="17" spans="1:7" ht="19.5" hidden="1" customHeight="1">
      <c r="A17" s="44">
        <v>9</v>
      </c>
      <c r="B17" s="46" t="s">
        <v>108</v>
      </c>
      <c r="C17" s="37" t="s">
        <v>46</v>
      </c>
      <c r="D17" s="45">
        <v>20</v>
      </c>
      <c r="E17" s="9">
        <v>0</v>
      </c>
      <c r="F17" s="22">
        <f t="shared" si="0"/>
        <v>0</v>
      </c>
      <c r="G17" s="32">
        <f t="shared" si="1"/>
        <v>0</v>
      </c>
    </row>
    <row r="18" spans="1:7" ht="19.5" hidden="1" customHeight="1">
      <c r="A18" s="44">
        <v>10</v>
      </c>
      <c r="B18" s="46" t="s">
        <v>109</v>
      </c>
      <c r="C18" s="37" t="s">
        <v>47</v>
      </c>
      <c r="D18" s="45">
        <v>5</v>
      </c>
      <c r="E18" s="9">
        <v>0</v>
      </c>
      <c r="F18" s="22">
        <f t="shared" si="0"/>
        <v>0</v>
      </c>
      <c r="G18" s="32">
        <f t="shared" si="1"/>
        <v>0</v>
      </c>
    </row>
    <row r="19" spans="1:7" ht="19.5" hidden="1" customHeight="1">
      <c r="A19" s="44">
        <v>11</v>
      </c>
      <c r="B19" s="46" t="s">
        <v>97</v>
      </c>
      <c r="C19" s="37" t="s">
        <v>282</v>
      </c>
      <c r="D19" s="45">
        <v>0</v>
      </c>
      <c r="E19" s="9">
        <v>90</v>
      </c>
      <c r="F19" s="22">
        <f t="shared" si="0"/>
        <v>0</v>
      </c>
      <c r="G19" s="32" t="str">
        <f t="shared" si="1"/>
        <v/>
      </c>
    </row>
    <row r="20" spans="1:7" ht="19.5" hidden="1" customHeight="1">
      <c r="A20" s="44">
        <v>12</v>
      </c>
      <c r="B20" s="46" t="s">
        <v>98</v>
      </c>
      <c r="C20" s="37" t="s">
        <v>283</v>
      </c>
      <c r="D20" s="45">
        <v>0</v>
      </c>
      <c r="E20" s="9">
        <v>90</v>
      </c>
      <c r="F20" s="22">
        <f t="shared" si="0"/>
        <v>0</v>
      </c>
      <c r="G20" s="32" t="str">
        <f t="shared" si="1"/>
        <v/>
      </c>
    </row>
    <row r="21" spans="1:7" ht="19.5" customHeight="1">
      <c r="A21" s="44">
        <v>13</v>
      </c>
      <c r="B21" s="46" t="s">
        <v>106</v>
      </c>
      <c r="C21" s="37" t="s">
        <v>284</v>
      </c>
      <c r="D21" s="45">
        <v>10</v>
      </c>
      <c r="E21" s="9">
        <v>5</v>
      </c>
      <c r="F21" s="22">
        <f t="shared" si="0"/>
        <v>5</v>
      </c>
      <c r="G21" s="32">
        <f t="shared" si="1"/>
        <v>0.5</v>
      </c>
    </row>
    <row r="22" spans="1:7" ht="19.5" hidden="1" customHeight="1">
      <c r="A22" s="44">
        <v>14</v>
      </c>
      <c r="B22" s="46" t="s">
        <v>107</v>
      </c>
      <c r="C22" s="37" t="s">
        <v>285</v>
      </c>
      <c r="D22" s="45">
        <v>0</v>
      </c>
      <c r="E22" s="9">
        <v>0</v>
      </c>
      <c r="F22" s="22">
        <f t="shared" si="0"/>
        <v>0</v>
      </c>
      <c r="G22" s="32" t="str">
        <f t="shared" si="1"/>
        <v/>
      </c>
    </row>
    <row r="23" spans="1:7" ht="19.5" customHeight="1">
      <c r="A23" s="44">
        <v>15</v>
      </c>
      <c r="B23" s="46" t="s">
        <v>99</v>
      </c>
      <c r="C23" s="37" t="s">
        <v>286</v>
      </c>
      <c r="D23" s="45">
        <v>44</v>
      </c>
      <c r="E23" s="9">
        <v>45</v>
      </c>
      <c r="F23" s="22">
        <f t="shared" si="0"/>
        <v>44</v>
      </c>
      <c r="G23" s="32">
        <f t="shared" si="1"/>
        <v>1</v>
      </c>
    </row>
    <row r="24" spans="1:7" ht="19.5" hidden="1" customHeight="1">
      <c r="A24" s="44">
        <v>16</v>
      </c>
      <c r="B24" s="46" t="s">
        <v>96</v>
      </c>
      <c r="C24" s="37" t="s">
        <v>287</v>
      </c>
      <c r="D24" s="45">
        <v>0</v>
      </c>
      <c r="E24" s="9">
        <v>0</v>
      </c>
      <c r="F24" s="22">
        <f t="shared" si="0"/>
        <v>0</v>
      </c>
      <c r="G24" s="32" t="str">
        <f t="shared" si="1"/>
        <v/>
      </c>
    </row>
    <row r="25" spans="1:7" ht="19.5" hidden="1" customHeight="1">
      <c r="A25" s="44">
        <v>17</v>
      </c>
      <c r="B25" s="46" t="s">
        <v>288</v>
      </c>
      <c r="C25" s="37" t="s">
        <v>289</v>
      </c>
      <c r="D25" s="45">
        <v>0</v>
      </c>
      <c r="E25" s="9">
        <v>0</v>
      </c>
      <c r="F25" s="22">
        <f t="shared" si="0"/>
        <v>0</v>
      </c>
      <c r="G25" s="32" t="str">
        <f t="shared" si="1"/>
        <v/>
      </c>
    </row>
    <row r="26" spans="1:7" ht="19.5" hidden="1" customHeight="1">
      <c r="A26" s="44">
        <v>18</v>
      </c>
      <c r="B26" s="46" t="s">
        <v>290</v>
      </c>
      <c r="C26" s="37" t="s">
        <v>291</v>
      </c>
      <c r="D26" s="45">
        <v>0</v>
      </c>
      <c r="E26" s="9">
        <v>0</v>
      </c>
      <c r="F26" s="22">
        <f t="shared" si="0"/>
        <v>0</v>
      </c>
      <c r="G26" s="32" t="str">
        <f t="shared" si="1"/>
        <v/>
      </c>
    </row>
    <row r="27" spans="1:7" ht="19.5" hidden="1" customHeight="1">
      <c r="A27" s="44">
        <v>19</v>
      </c>
      <c r="B27" s="46" t="s">
        <v>104</v>
      </c>
      <c r="C27" s="37" t="s">
        <v>292</v>
      </c>
      <c r="D27" s="45">
        <v>0</v>
      </c>
      <c r="E27" s="9">
        <v>0</v>
      </c>
      <c r="F27" s="22">
        <f t="shared" si="0"/>
        <v>0</v>
      </c>
      <c r="G27" s="32" t="str">
        <f t="shared" si="1"/>
        <v/>
      </c>
    </row>
    <row r="28" spans="1:7" ht="19.5" hidden="1" customHeight="1">
      <c r="A28" s="44">
        <v>20</v>
      </c>
      <c r="B28" s="46" t="s">
        <v>105</v>
      </c>
      <c r="C28" s="37" t="s">
        <v>293</v>
      </c>
      <c r="D28" s="45">
        <v>0</v>
      </c>
      <c r="E28" s="9">
        <v>0</v>
      </c>
      <c r="F28" s="22">
        <f t="shared" si="0"/>
        <v>0</v>
      </c>
      <c r="G28" s="32" t="str">
        <f t="shared" si="1"/>
        <v/>
      </c>
    </row>
    <row r="29" spans="1:7" ht="19.5" hidden="1" customHeight="1">
      <c r="A29" s="44">
        <v>21</v>
      </c>
      <c r="B29" s="46" t="s">
        <v>294</v>
      </c>
      <c r="C29" s="37" t="s">
        <v>295</v>
      </c>
      <c r="D29" s="45">
        <v>0</v>
      </c>
      <c r="E29" s="9">
        <v>0</v>
      </c>
      <c r="F29" s="22">
        <f t="shared" si="0"/>
        <v>0</v>
      </c>
      <c r="G29" s="32" t="str">
        <f t="shared" si="1"/>
        <v/>
      </c>
    </row>
    <row r="30" spans="1:7" ht="19.5" hidden="1" customHeight="1">
      <c r="A30" s="44">
        <v>22</v>
      </c>
      <c r="B30" s="46" t="s">
        <v>296</v>
      </c>
      <c r="C30" s="37" t="s">
        <v>297</v>
      </c>
      <c r="D30" s="45">
        <v>0</v>
      </c>
      <c r="E30" s="9">
        <v>0</v>
      </c>
      <c r="F30" s="22">
        <f t="shared" si="0"/>
        <v>0</v>
      </c>
      <c r="G30" s="32" t="str">
        <f t="shared" si="1"/>
        <v/>
      </c>
    </row>
    <row r="31" spans="1:7" ht="19.5" hidden="1" customHeight="1">
      <c r="A31" s="44">
        <v>23</v>
      </c>
      <c r="B31" s="46" t="s">
        <v>118</v>
      </c>
      <c r="C31" s="37" t="s">
        <v>269</v>
      </c>
      <c r="D31" s="45">
        <v>0</v>
      </c>
      <c r="E31" s="9">
        <v>0</v>
      </c>
      <c r="F31" s="22">
        <f t="shared" si="0"/>
        <v>0</v>
      </c>
      <c r="G31" s="32" t="str">
        <f t="shared" si="1"/>
        <v/>
      </c>
    </row>
    <row r="32" spans="1:7" ht="19.5" hidden="1" customHeight="1">
      <c r="A32" s="44">
        <v>24</v>
      </c>
      <c r="B32" s="46" t="s">
        <v>298</v>
      </c>
      <c r="C32" s="37" t="s">
        <v>299</v>
      </c>
      <c r="D32" s="45">
        <v>0</v>
      </c>
      <c r="E32" s="9">
        <v>0</v>
      </c>
      <c r="F32" s="22">
        <f t="shared" si="0"/>
        <v>0</v>
      </c>
      <c r="G32" s="32" t="str">
        <f t="shared" si="1"/>
        <v/>
      </c>
    </row>
    <row r="33" spans="1:7" ht="19.5" customHeight="1">
      <c r="A33" s="44">
        <v>25</v>
      </c>
      <c r="B33" s="46" t="s">
        <v>80</v>
      </c>
      <c r="C33" s="37" t="s">
        <v>300</v>
      </c>
      <c r="D33" s="45">
        <v>5024</v>
      </c>
      <c r="E33" s="9">
        <v>5024</v>
      </c>
      <c r="F33" s="22">
        <f t="shared" si="0"/>
        <v>5024</v>
      </c>
      <c r="G33" s="32">
        <f t="shared" si="1"/>
        <v>1</v>
      </c>
    </row>
    <row r="34" spans="1:7" ht="19.5" customHeight="1">
      <c r="A34" s="44">
        <v>26</v>
      </c>
      <c r="B34" s="46" t="s">
        <v>79</v>
      </c>
      <c r="C34" s="37" t="s">
        <v>301</v>
      </c>
      <c r="D34" s="45">
        <v>4500</v>
      </c>
      <c r="E34" s="9">
        <v>4489</v>
      </c>
      <c r="F34" s="22">
        <f t="shared" si="0"/>
        <v>4489</v>
      </c>
      <c r="G34" s="32">
        <f t="shared" si="1"/>
        <v>0.99755555555555553</v>
      </c>
    </row>
    <row r="35" spans="1:7" ht="19.5" customHeight="1">
      <c r="A35" s="44">
        <v>27</v>
      </c>
      <c r="B35" s="46" t="s">
        <v>103</v>
      </c>
      <c r="C35" s="37" t="s">
        <v>260</v>
      </c>
      <c r="D35" s="45">
        <v>225</v>
      </c>
      <c r="E35" s="9">
        <v>525</v>
      </c>
      <c r="F35" s="22">
        <f t="shared" si="0"/>
        <v>225</v>
      </c>
      <c r="G35" s="32">
        <f t="shared" si="1"/>
        <v>1</v>
      </c>
    </row>
    <row r="36" spans="1:7" ht="19.5" customHeight="1">
      <c r="A36" s="44">
        <v>28</v>
      </c>
      <c r="B36" s="46" t="s">
        <v>81</v>
      </c>
      <c r="C36" s="37" t="s">
        <v>302</v>
      </c>
      <c r="D36" s="45">
        <v>2600</v>
      </c>
      <c r="E36" s="9">
        <v>2599</v>
      </c>
      <c r="F36" s="22">
        <f t="shared" si="0"/>
        <v>2599</v>
      </c>
      <c r="G36" s="32">
        <f t="shared" si="1"/>
        <v>0.99961538461538457</v>
      </c>
    </row>
    <row r="37" spans="1:7" ht="19.5" customHeight="1">
      <c r="A37" s="44">
        <v>29</v>
      </c>
      <c r="B37" s="46" t="s">
        <v>119</v>
      </c>
      <c r="C37" s="37" t="s">
        <v>303</v>
      </c>
      <c r="D37" s="45">
        <v>2500</v>
      </c>
      <c r="E37" s="9">
        <v>2425</v>
      </c>
      <c r="F37" s="22">
        <f t="shared" si="0"/>
        <v>2425</v>
      </c>
      <c r="G37" s="32">
        <f t="shared" si="1"/>
        <v>0.97</v>
      </c>
    </row>
    <row r="38" spans="1:7" ht="19.5" customHeight="1">
      <c r="A38" s="44">
        <v>30</v>
      </c>
      <c r="B38" s="46" t="s">
        <v>114</v>
      </c>
      <c r="C38" s="37" t="s">
        <v>304</v>
      </c>
      <c r="D38" s="45">
        <v>100</v>
      </c>
      <c r="E38" s="9">
        <v>100</v>
      </c>
      <c r="F38" s="22">
        <f t="shared" si="0"/>
        <v>100</v>
      </c>
      <c r="G38" s="32">
        <f t="shared" si="1"/>
        <v>1</v>
      </c>
    </row>
    <row r="39" spans="1:7" ht="19.5" customHeight="1">
      <c r="A39" s="44">
        <v>31</v>
      </c>
      <c r="B39" s="46" t="s">
        <v>113</v>
      </c>
      <c r="C39" s="37" t="s">
        <v>305</v>
      </c>
      <c r="D39" s="45">
        <v>100</v>
      </c>
      <c r="E39" s="9">
        <v>100</v>
      </c>
      <c r="F39" s="22">
        <f t="shared" si="0"/>
        <v>100</v>
      </c>
      <c r="G39" s="32">
        <f t="shared" si="1"/>
        <v>1</v>
      </c>
    </row>
    <row r="40" spans="1:7" ht="19.5" customHeight="1">
      <c r="A40" s="44">
        <v>32</v>
      </c>
      <c r="B40" s="46" t="s">
        <v>115</v>
      </c>
      <c r="C40" s="37" t="s">
        <v>306</v>
      </c>
      <c r="D40" s="45">
        <v>100</v>
      </c>
      <c r="E40" s="9">
        <v>100</v>
      </c>
      <c r="F40" s="22">
        <f t="shared" si="0"/>
        <v>100</v>
      </c>
      <c r="G40" s="32">
        <f t="shared" si="1"/>
        <v>1</v>
      </c>
    </row>
    <row r="41" spans="1:7" ht="19.5" hidden="1" customHeight="1">
      <c r="A41" s="44">
        <v>33</v>
      </c>
      <c r="B41" s="46" t="s">
        <v>247</v>
      </c>
      <c r="C41" s="37" t="s">
        <v>307</v>
      </c>
      <c r="D41" s="45">
        <v>0</v>
      </c>
      <c r="E41" s="9">
        <v>0</v>
      </c>
      <c r="F41" s="22">
        <f t="shared" si="0"/>
        <v>0</v>
      </c>
      <c r="G41" s="32" t="str">
        <f t="shared" si="1"/>
        <v/>
      </c>
    </row>
    <row r="42" spans="1:7" ht="19.5" hidden="1" customHeight="1">
      <c r="A42" s="44">
        <v>34</v>
      </c>
      <c r="B42" s="46" t="s">
        <v>90</v>
      </c>
      <c r="C42" s="37" t="s">
        <v>308</v>
      </c>
      <c r="D42" s="45">
        <v>0</v>
      </c>
      <c r="E42" s="9">
        <v>50</v>
      </c>
      <c r="F42" s="22">
        <f t="shared" si="0"/>
        <v>0</v>
      </c>
      <c r="G42" s="32" t="str">
        <f t="shared" si="1"/>
        <v/>
      </c>
    </row>
    <row r="43" spans="1:7" ht="19.5" hidden="1" customHeight="1">
      <c r="A43" s="44">
        <v>35</v>
      </c>
      <c r="B43" s="46" t="s">
        <v>89</v>
      </c>
      <c r="C43" s="37" t="s">
        <v>309</v>
      </c>
      <c r="D43" s="45">
        <v>0</v>
      </c>
      <c r="E43" s="9">
        <v>50</v>
      </c>
      <c r="F43" s="22">
        <f t="shared" si="0"/>
        <v>0</v>
      </c>
      <c r="G43" s="32" t="str">
        <f t="shared" si="1"/>
        <v/>
      </c>
    </row>
    <row r="44" spans="1:7" ht="19.5" hidden="1" customHeight="1">
      <c r="A44" s="44">
        <v>36</v>
      </c>
      <c r="B44" s="46" t="s">
        <v>310</v>
      </c>
      <c r="C44" s="37" t="s">
        <v>311</v>
      </c>
      <c r="D44" s="45">
        <v>0</v>
      </c>
      <c r="E44" s="9">
        <v>0</v>
      </c>
      <c r="F44" s="22">
        <f t="shared" si="0"/>
        <v>0</v>
      </c>
      <c r="G44" s="32" t="str">
        <f t="shared" si="1"/>
        <v/>
      </c>
    </row>
    <row r="45" spans="1:7" ht="19.5" hidden="1" customHeight="1">
      <c r="A45" s="44">
        <v>37</v>
      </c>
      <c r="B45" s="46" t="s">
        <v>95</v>
      </c>
      <c r="C45" s="37" t="s">
        <v>312</v>
      </c>
      <c r="D45" s="45">
        <v>0</v>
      </c>
      <c r="E45" s="9">
        <v>0</v>
      </c>
      <c r="F45" s="22">
        <f t="shared" si="0"/>
        <v>0</v>
      </c>
      <c r="G45" s="32" t="str">
        <f t="shared" si="1"/>
        <v/>
      </c>
    </row>
    <row r="46" spans="1:7" ht="19.5" hidden="1" customHeight="1">
      <c r="A46" s="44">
        <v>38</v>
      </c>
      <c r="B46" s="46" t="s">
        <v>88</v>
      </c>
      <c r="C46" s="37" t="s">
        <v>313</v>
      </c>
      <c r="D46" s="45">
        <v>0</v>
      </c>
      <c r="E46" s="9">
        <v>50</v>
      </c>
      <c r="F46" s="22">
        <f t="shared" si="0"/>
        <v>0</v>
      </c>
      <c r="G46" s="32" t="str">
        <f t="shared" si="1"/>
        <v/>
      </c>
    </row>
    <row r="47" spans="1:7" ht="19.5" customHeight="1">
      <c r="A47" s="44">
        <v>39</v>
      </c>
      <c r="B47" s="46" t="s">
        <v>101</v>
      </c>
      <c r="C47" s="37" t="s">
        <v>314</v>
      </c>
      <c r="D47" s="45">
        <v>750</v>
      </c>
      <c r="E47" s="9">
        <v>700</v>
      </c>
      <c r="F47" s="22">
        <f t="shared" si="0"/>
        <v>700</v>
      </c>
      <c r="G47" s="32">
        <f t="shared" si="1"/>
        <v>0.93333333333333335</v>
      </c>
    </row>
    <row r="48" spans="1:7" ht="19.5" customHeight="1">
      <c r="A48" s="44">
        <v>40</v>
      </c>
      <c r="B48" s="46" t="s">
        <v>100</v>
      </c>
      <c r="C48" s="37" t="s">
        <v>315</v>
      </c>
      <c r="D48" s="45">
        <v>750</v>
      </c>
      <c r="E48" s="9">
        <v>700</v>
      </c>
      <c r="F48" s="22">
        <f t="shared" si="0"/>
        <v>700</v>
      </c>
      <c r="G48" s="32">
        <f t="shared" si="1"/>
        <v>0.93333333333333335</v>
      </c>
    </row>
    <row r="49" spans="1:7" ht="19.5" hidden="1" customHeight="1">
      <c r="A49" s="44">
        <v>41</v>
      </c>
      <c r="B49" s="46" t="s">
        <v>316</v>
      </c>
      <c r="C49" s="37" t="s">
        <v>317</v>
      </c>
      <c r="D49" s="45">
        <v>350</v>
      </c>
      <c r="E49" s="9">
        <v>0</v>
      </c>
      <c r="F49" s="22">
        <f t="shared" si="0"/>
        <v>0</v>
      </c>
      <c r="G49" s="32">
        <f t="shared" si="1"/>
        <v>0</v>
      </c>
    </row>
    <row r="50" spans="1:7" ht="19.5" hidden="1" customHeight="1">
      <c r="A50" s="44">
        <v>42</v>
      </c>
      <c r="B50" s="46" t="s">
        <v>248</v>
      </c>
      <c r="C50" s="37" t="s">
        <v>318</v>
      </c>
      <c r="D50" s="45">
        <v>400</v>
      </c>
      <c r="E50" s="9">
        <v>0</v>
      </c>
      <c r="F50" s="22">
        <f t="shared" si="0"/>
        <v>0</v>
      </c>
      <c r="G50" s="32">
        <f t="shared" si="1"/>
        <v>0</v>
      </c>
    </row>
    <row r="51" spans="1:7" ht="19.5" hidden="1" customHeight="1">
      <c r="A51" s="44">
        <v>43</v>
      </c>
      <c r="B51" s="46"/>
      <c r="C51" s="37" t="s">
        <v>320</v>
      </c>
      <c r="D51" s="45">
        <v>0</v>
      </c>
      <c r="E51" s="9">
        <v>0</v>
      </c>
      <c r="F51" s="22">
        <f t="shared" si="0"/>
        <v>0</v>
      </c>
      <c r="G51" s="32" t="str">
        <f t="shared" si="1"/>
        <v/>
      </c>
    </row>
    <row r="52" spans="1:7" ht="19.5" customHeight="1">
      <c r="A52" s="44">
        <v>44</v>
      </c>
      <c r="B52" s="46" t="s">
        <v>102</v>
      </c>
      <c r="C52" s="37" t="s">
        <v>322</v>
      </c>
      <c r="D52" s="45">
        <v>370</v>
      </c>
      <c r="E52" s="9">
        <v>370</v>
      </c>
      <c r="F52" s="22">
        <f t="shared" si="0"/>
        <v>370</v>
      </c>
      <c r="G52" s="32">
        <f t="shared" si="1"/>
        <v>1</v>
      </c>
    </row>
    <row r="53" spans="1:7" ht="19.5" hidden="1" customHeight="1">
      <c r="A53" s="44">
        <v>45</v>
      </c>
      <c r="B53" s="46" t="s">
        <v>120</v>
      </c>
      <c r="C53" s="37" t="s">
        <v>324</v>
      </c>
      <c r="D53" s="45">
        <v>0</v>
      </c>
      <c r="E53" s="9">
        <v>250</v>
      </c>
      <c r="F53" s="22">
        <f t="shared" si="0"/>
        <v>0</v>
      </c>
      <c r="G53" s="32" t="str">
        <f t="shared" si="1"/>
        <v/>
      </c>
    </row>
    <row r="54" spans="1:7" ht="19.5" hidden="1" customHeight="1">
      <c r="A54" s="44">
        <v>46</v>
      </c>
      <c r="B54" s="46" t="s">
        <v>319</v>
      </c>
      <c r="C54" s="37" t="s">
        <v>325</v>
      </c>
      <c r="D54" s="45">
        <v>310</v>
      </c>
      <c r="E54" s="9">
        <v>0</v>
      </c>
      <c r="F54" s="22">
        <f t="shared" si="0"/>
        <v>0</v>
      </c>
      <c r="G54" s="32">
        <f t="shared" si="1"/>
        <v>0</v>
      </c>
    </row>
    <row r="55" spans="1:7" ht="19.5" hidden="1" customHeight="1">
      <c r="A55" s="44">
        <v>47</v>
      </c>
      <c r="B55" s="46" t="s">
        <v>321</v>
      </c>
      <c r="C55" s="37" t="s">
        <v>326</v>
      </c>
      <c r="D55" s="45">
        <v>310</v>
      </c>
      <c r="E55" s="9">
        <v>0</v>
      </c>
      <c r="F55" s="22">
        <f t="shared" si="0"/>
        <v>0</v>
      </c>
      <c r="G55" s="32">
        <f t="shared" si="1"/>
        <v>0</v>
      </c>
    </row>
    <row r="56" spans="1:7" ht="19.5" hidden="1" customHeight="1">
      <c r="A56" s="44">
        <v>48</v>
      </c>
      <c r="B56" s="46" t="s">
        <v>323</v>
      </c>
      <c r="C56" s="37" t="s">
        <v>327</v>
      </c>
      <c r="D56" s="45">
        <v>10</v>
      </c>
      <c r="E56" s="9">
        <v>0</v>
      </c>
      <c r="F56" s="22">
        <f t="shared" si="0"/>
        <v>0</v>
      </c>
      <c r="G56" s="32">
        <f t="shared" si="1"/>
        <v>0</v>
      </c>
    </row>
    <row r="57" spans="1:7" ht="19.5" customHeight="1">
      <c r="A57" s="44">
        <v>49</v>
      </c>
      <c r="B57" s="46" t="s">
        <v>84</v>
      </c>
      <c r="C57" s="37" t="s">
        <v>328</v>
      </c>
      <c r="D57" s="45">
        <v>210</v>
      </c>
      <c r="E57" s="9">
        <v>210</v>
      </c>
      <c r="F57" s="22">
        <f t="shared" si="0"/>
        <v>210</v>
      </c>
      <c r="G57" s="32">
        <f t="shared" si="1"/>
        <v>1</v>
      </c>
    </row>
    <row r="58" spans="1:7" ht="19.5" customHeight="1">
      <c r="A58" s="44">
        <v>50</v>
      </c>
      <c r="B58" s="46" t="s">
        <v>86</v>
      </c>
      <c r="C58" s="37" t="s">
        <v>329</v>
      </c>
      <c r="D58" s="45">
        <v>410</v>
      </c>
      <c r="E58" s="9">
        <v>410</v>
      </c>
      <c r="F58" s="22">
        <f t="shared" si="0"/>
        <v>410</v>
      </c>
      <c r="G58" s="32">
        <f t="shared" si="1"/>
        <v>1</v>
      </c>
    </row>
    <row r="59" spans="1:7" ht="19.5" hidden="1" customHeight="1">
      <c r="A59" s="44">
        <v>51</v>
      </c>
      <c r="B59" s="46" t="s">
        <v>85</v>
      </c>
      <c r="C59" s="37" t="s">
        <v>330</v>
      </c>
      <c r="D59" s="45">
        <v>0</v>
      </c>
      <c r="E59" s="9">
        <v>0</v>
      </c>
      <c r="F59" s="22">
        <f t="shared" si="0"/>
        <v>0</v>
      </c>
      <c r="G59" s="32" t="str">
        <f t="shared" si="1"/>
        <v/>
      </c>
    </row>
    <row r="60" spans="1:7" ht="19.5" customHeight="1">
      <c r="A60" s="44">
        <v>52</v>
      </c>
      <c r="B60" s="46" t="s">
        <v>121</v>
      </c>
      <c r="C60" s="37" t="s">
        <v>331</v>
      </c>
      <c r="D60" s="45">
        <v>200</v>
      </c>
      <c r="E60" s="9">
        <v>210</v>
      </c>
      <c r="F60" s="22">
        <f t="shared" si="0"/>
        <v>200</v>
      </c>
      <c r="G60" s="32">
        <f t="shared" si="1"/>
        <v>1</v>
      </c>
    </row>
    <row r="61" spans="1:7" ht="19.5" customHeight="1">
      <c r="A61" s="44">
        <v>53</v>
      </c>
      <c r="B61" s="46" t="s">
        <v>69</v>
      </c>
      <c r="C61" s="37" t="s">
        <v>332</v>
      </c>
      <c r="D61" s="45">
        <v>200</v>
      </c>
      <c r="E61" s="9">
        <v>200</v>
      </c>
      <c r="F61" s="22">
        <f t="shared" si="0"/>
        <v>200</v>
      </c>
      <c r="G61" s="32">
        <f t="shared" si="1"/>
        <v>1</v>
      </c>
    </row>
    <row r="62" spans="1:7" ht="19.5" customHeight="1">
      <c r="A62" s="44">
        <v>54</v>
      </c>
      <c r="B62" s="46" t="s">
        <v>68</v>
      </c>
      <c r="C62" s="37" t="s">
        <v>201</v>
      </c>
      <c r="D62" s="45">
        <v>200</v>
      </c>
      <c r="E62" s="9">
        <v>200</v>
      </c>
      <c r="F62" s="22">
        <f t="shared" si="0"/>
        <v>200</v>
      </c>
      <c r="G62" s="32">
        <f t="shared" si="1"/>
        <v>1</v>
      </c>
    </row>
    <row r="63" spans="1:7" ht="19.5" hidden="1" customHeight="1">
      <c r="A63" s="44">
        <v>55</v>
      </c>
      <c r="B63" s="46" t="s">
        <v>70</v>
      </c>
      <c r="C63" s="37" t="s">
        <v>334</v>
      </c>
      <c r="D63" s="45">
        <v>0</v>
      </c>
      <c r="E63" s="9">
        <v>0</v>
      </c>
      <c r="F63" s="22">
        <f t="shared" si="0"/>
        <v>0</v>
      </c>
      <c r="G63" s="32" t="str">
        <f t="shared" si="1"/>
        <v/>
      </c>
    </row>
    <row r="64" spans="1:7" ht="19.5" customHeight="1">
      <c r="A64" s="44">
        <v>56</v>
      </c>
      <c r="B64" s="46" t="s">
        <v>122</v>
      </c>
      <c r="C64" s="37" t="s">
        <v>335</v>
      </c>
      <c r="D64" s="45">
        <v>200</v>
      </c>
      <c r="E64" s="9">
        <v>200</v>
      </c>
      <c r="F64" s="22">
        <f t="shared" si="0"/>
        <v>200</v>
      </c>
      <c r="G64" s="32">
        <f t="shared" si="1"/>
        <v>1</v>
      </c>
    </row>
    <row r="65" spans="1:7" ht="19.5" hidden="1" customHeight="1">
      <c r="A65" s="44">
        <v>57</v>
      </c>
      <c r="B65" s="46" t="s">
        <v>333</v>
      </c>
      <c r="C65" s="37" t="s">
        <v>336</v>
      </c>
      <c r="D65" s="45">
        <v>19</v>
      </c>
      <c r="E65" s="9">
        <v>0</v>
      </c>
      <c r="F65" s="22">
        <f t="shared" si="0"/>
        <v>0</v>
      </c>
      <c r="G65" s="32">
        <f t="shared" si="1"/>
        <v>0</v>
      </c>
    </row>
    <row r="66" spans="1:7" ht="19.5" hidden="1" customHeight="1">
      <c r="A66" s="44">
        <v>58</v>
      </c>
      <c r="B66" s="46" t="s">
        <v>123</v>
      </c>
      <c r="C66" s="37" t="s">
        <v>337</v>
      </c>
      <c r="D66" s="45">
        <v>0</v>
      </c>
      <c r="E66" s="9">
        <v>0</v>
      </c>
      <c r="F66" s="22">
        <f t="shared" si="0"/>
        <v>0</v>
      </c>
      <c r="G66" s="32" t="str">
        <f t="shared" si="1"/>
        <v/>
      </c>
    </row>
    <row r="67" spans="1:7" ht="19.5" hidden="1" customHeight="1">
      <c r="A67" s="44">
        <v>59</v>
      </c>
      <c r="B67" s="46" t="s">
        <v>124</v>
      </c>
      <c r="C67" s="37" t="s">
        <v>338</v>
      </c>
      <c r="D67" s="45">
        <v>0</v>
      </c>
      <c r="E67" s="9">
        <v>0</v>
      </c>
      <c r="F67" s="22">
        <f t="shared" si="0"/>
        <v>0</v>
      </c>
      <c r="G67" s="32" t="str">
        <f t="shared" si="1"/>
        <v/>
      </c>
    </row>
    <row r="68" spans="1:7" ht="19.5" hidden="1" customHeight="1">
      <c r="A68" s="44">
        <v>60</v>
      </c>
      <c r="B68" s="46" t="s">
        <v>125</v>
      </c>
      <c r="C68" s="37" t="s">
        <v>339</v>
      </c>
      <c r="D68" s="45">
        <v>0</v>
      </c>
      <c r="E68" s="9">
        <v>0</v>
      </c>
      <c r="F68" s="22">
        <f t="shared" si="0"/>
        <v>0</v>
      </c>
      <c r="G68" s="32" t="str">
        <f t="shared" si="1"/>
        <v/>
      </c>
    </row>
    <row r="69" spans="1:7" ht="19.5" hidden="1" customHeight="1">
      <c r="A69" s="44">
        <v>61</v>
      </c>
      <c r="B69" s="46" t="s">
        <v>222</v>
      </c>
      <c r="C69" s="37" t="s">
        <v>340</v>
      </c>
      <c r="D69" s="45">
        <v>50</v>
      </c>
      <c r="E69" s="9">
        <v>0</v>
      </c>
      <c r="F69" s="22">
        <f t="shared" si="0"/>
        <v>0</v>
      </c>
      <c r="G69" s="32">
        <f t="shared" si="1"/>
        <v>0</v>
      </c>
    </row>
    <row r="70" spans="1:7" ht="19.5" customHeight="1">
      <c r="A70" s="44">
        <v>62</v>
      </c>
      <c r="B70" s="46" t="s">
        <v>111</v>
      </c>
      <c r="C70" s="47" t="s">
        <v>268</v>
      </c>
      <c r="D70" s="45">
        <v>50</v>
      </c>
      <c r="E70" s="9">
        <v>50</v>
      </c>
      <c r="F70" s="22">
        <f t="shared" si="0"/>
        <v>50</v>
      </c>
      <c r="G70" s="32">
        <f t="shared" si="1"/>
        <v>1</v>
      </c>
    </row>
    <row r="71" spans="1:7" ht="19.5" customHeight="1">
      <c r="A71" s="44">
        <v>63</v>
      </c>
      <c r="B71" s="46" t="s">
        <v>110</v>
      </c>
      <c r="C71" s="47" t="s">
        <v>267</v>
      </c>
      <c r="D71" s="45">
        <v>50</v>
      </c>
      <c r="E71" s="9">
        <v>50</v>
      </c>
      <c r="F71" s="22">
        <f t="shared" si="0"/>
        <v>50</v>
      </c>
      <c r="G71" s="32">
        <f t="shared" si="1"/>
        <v>1</v>
      </c>
    </row>
    <row r="72" spans="1:7" ht="19.5" customHeight="1">
      <c r="A72" s="44">
        <v>64</v>
      </c>
      <c r="B72" s="46" t="s">
        <v>112</v>
      </c>
      <c r="C72" s="47" t="s">
        <v>266</v>
      </c>
      <c r="D72" s="45">
        <v>50</v>
      </c>
      <c r="E72" s="9">
        <v>50</v>
      </c>
      <c r="F72" s="22">
        <f t="shared" si="0"/>
        <v>50</v>
      </c>
      <c r="G72" s="32">
        <f t="shared" si="1"/>
        <v>1</v>
      </c>
    </row>
    <row r="73" spans="1:7" ht="19.5" hidden="1" customHeight="1">
      <c r="A73" s="44">
        <v>65</v>
      </c>
      <c r="B73" s="46" t="s">
        <v>227</v>
      </c>
      <c r="C73" s="47" t="s">
        <v>341</v>
      </c>
      <c r="D73" s="45">
        <v>0</v>
      </c>
      <c r="E73" s="9">
        <v>0</v>
      </c>
      <c r="F73" s="22">
        <f t="shared" si="0"/>
        <v>0</v>
      </c>
      <c r="G73" s="32" t="str">
        <f t="shared" si="1"/>
        <v/>
      </c>
    </row>
    <row r="74" spans="1:7" ht="19.5" customHeight="1">
      <c r="A74" s="44">
        <v>66</v>
      </c>
      <c r="B74" s="46" t="s">
        <v>126</v>
      </c>
      <c r="C74" s="47" t="s">
        <v>342</v>
      </c>
      <c r="D74" s="45">
        <v>50</v>
      </c>
      <c r="E74" s="9">
        <v>50</v>
      </c>
      <c r="F74" s="22">
        <f t="shared" si="0"/>
        <v>50</v>
      </c>
      <c r="G74" s="32">
        <f t="shared" si="1"/>
        <v>1</v>
      </c>
    </row>
    <row r="75" spans="1:7" ht="19.5" customHeight="1">
      <c r="A75" s="44">
        <v>67</v>
      </c>
      <c r="B75" s="46" t="s">
        <v>127</v>
      </c>
      <c r="C75" s="47" t="s">
        <v>343</v>
      </c>
      <c r="D75" s="45">
        <v>50</v>
      </c>
      <c r="E75" s="9">
        <v>50</v>
      </c>
      <c r="F75" s="22">
        <f t="shared" si="0"/>
        <v>50</v>
      </c>
      <c r="G75" s="32">
        <f t="shared" si="1"/>
        <v>1</v>
      </c>
    </row>
    <row r="76" spans="1:7" ht="19.5" customHeight="1">
      <c r="A76" s="44">
        <v>68</v>
      </c>
      <c r="B76" s="46" t="s">
        <v>128</v>
      </c>
      <c r="C76" s="47" t="s">
        <v>344</v>
      </c>
      <c r="D76" s="45">
        <v>50</v>
      </c>
      <c r="E76" s="9">
        <v>50</v>
      </c>
      <c r="F76" s="22">
        <f t="shared" si="0"/>
        <v>50</v>
      </c>
      <c r="G76" s="32">
        <f t="shared" si="1"/>
        <v>1</v>
      </c>
    </row>
    <row r="77" spans="1:7" ht="19.5" hidden="1" customHeight="1">
      <c r="A77" s="44">
        <v>69</v>
      </c>
      <c r="B77" s="46"/>
      <c r="C77" s="47" t="s">
        <v>346</v>
      </c>
      <c r="D77" s="45">
        <v>0</v>
      </c>
      <c r="E77" s="9">
        <v>0</v>
      </c>
      <c r="F77" s="22">
        <f t="shared" si="0"/>
        <v>0</v>
      </c>
      <c r="G77" s="32" t="str">
        <f t="shared" si="1"/>
        <v/>
      </c>
    </row>
    <row r="78" spans="1:7" ht="19.5" hidden="1" customHeight="1">
      <c r="A78" s="44">
        <v>70</v>
      </c>
      <c r="B78" s="46"/>
      <c r="C78" s="47" t="s">
        <v>348</v>
      </c>
      <c r="D78" s="45">
        <v>0</v>
      </c>
      <c r="E78" s="9">
        <v>0</v>
      </c>
      <c r="F78" s="22">
        <f t="shared" si="0"/>
        <v>0</v>
      </c>
      <c r="G78" s="32" t="str">
        <f t="shared" si="1"/>
        <v/>
      </c>
    </row>
    <row r="79" spans="1:7" ht="19.5" hidden="1" customHeight="1">
      <c r="A79" s="44">
        <v>71</v>
      </c>
      <c r="B79" s="46"/>
      <c r="C79" s="47" t="s">
        <v>350</v>
      </c>
      <c r="D79" s="45">
        <v>0</v>
      </c>
      <c r="E79" s="9">
        <v>0</v>
      </c>
      <c r="F79" s="22">
        <f t="shared" si="0"/>
        <v>0</v>
      </c>
      <c r="G79" s="32" t="str">
        <f t="shared" si="1"/>
        <v/>
      </c>
    </row>
    <row r="80" spans="1:7" ht="19.5" hidden="1" customHeight="1">
      <c r="A80" s="44">
        <v>72</v>
      </c>
      <c r="B80" s="46" t="s">
        <v>345</v>
      </c>
      <c r="C80" s="47" t="s">
        <v>352</v>
      </c>
      <c r="D80" s="45">
        <v>0</v>
      </c>
      <c r="E80" s="9">
        <v>0</v>
      </c>
      <c r="F80" s="22">
        <f t="shared" si="0"/>
        <v>0</v>
      </c>
      <c r="G80" s="32" t="str">
        <f t="shared" si="1"/>
        <v/>
      </c>
    </row>
    <row r="81" spans="1:7" ht="19.5" hidden="1" customHeight="1">
      <c r="A81" s="44">
        <v>73</v>
      </c>
      <c r="B81" s="46" t="s">
        <v>347</v>
      </c>
      <c r="C81" s="47" t="s">
        <v>275</v>
      </c>
      <c r="D81" s="45">
        <v>0</v>
      </c>
      <c r="E81" s="9">
        <v>0</v>
      </c>
      <c r="F81" s="22">
        <f t="shared" si="0"/>
        <v>0</v>
      </c>
      <c r="G81" s="32" t="str">
        <f t="shared" si="1"/>
        <v/>
      </c>
    </row>
    <row r="82" spans="1:7" ht="19.5" hidden="1" customHeight="1">
      <c r="A82" s="44">
        <v>74</v>
      </c>
      <c r="B82" s="46" t="s">
        <v>349</v>
      </c>
      <c r="C82" s="47" t="s">
        <v>274</v>
      </c>
      <c r="D82" s="45">
        <v>0</v>
      </c>
      <c r="E82" s="9">
        <v>0</v>
      </c>
      <c r="F82" s="22">
        <f t="shared" si="0"/>
        <v>0</v>
      </c>
      <c r="G82" s="32" t="str">
        <f t="shared" si="1"/>
        <v/>
      </c>
    </row>
    <row r="83" spans="1:7" ht="19.5" hidden="1" customHeight="1">
      <c r="A83" s="44">
        <v>75</v>
      </c>
      <c r="B83" s="46" t="s">
        <v>351</v>
      </c>
      <c r="C83" s="47" t="s">
        <v>354</v>
      </c>
      <c r="D83" s="45">
        <v>0</v>
      </c>
      <c r="E83" s="9">
        <v>0</v>
      </c>
      <c r="F83" s="22">
        <f t="shared" si="0"/>
        <v>0</v>
      </c>
      <c r="G83" s="32" t="str">
        <f t="shared" si="1"/>
        <v/>
      </c>
    </row>
    <row r="84" spans="1:7" ht="19.5" hidden="1" customHeight="1">
      <c r="A84" s="44">
        <v>76</v>
      </c>
      <c r="B84" s="46" t="s">
        <v>156</v>
      </c>
      <c r="C84" s="47" t="s">
        <v>355</v>
      </c>
      <c r="D84" s="45">
        <v>0</v>
      </c>
      <c r="E84" s="9">
        <v>0</v>
      </c>
      <c r="F84" s="22">
        <f t="shared" si="0"/>
        <v>0</v>
      </c>
      <c r="G84" s="32" t="str">
        <f t="shared" si="1"/>
        <v/>
      </c>
    </row>
    <row r="85" spans="1:7" ht="19.5" hidden="1" customHeight="1">
      <c r="A85" s="44">
        <v>77</v>
      </c>
      <c r="B85" s="46" t="s">
        <v>157</v>
      </c>
      <c r="C85" s="47" t="s">
        <v>356</v>
      </c>
      <c r="D85" s="45">
        <v>0</v>
      </c>
      <c r="E85" s="9">
        <v>0</v>
      </c>
      <c r="F85" s="22">
        <f t="shared" si="0"/>
        <v>0</v>
      </c>
      <c r="G85" s="32" t="str">
        <f t="shared" si="1"/>
        <v/>
      </c>
    </row>
    <row r="86" spans="1:7" ht="19.5" hidden="1" customHeight="1">
      <c r="A86" s="44">
        <v>78</v>
      </c>
      <c r="B86" s="46" t="s">
        <v>353</v>
      </c>
      <c r="C86" s="47" t="s">
        <v>357</v>
      </c>
      <c r="D86" s="45">
        <v>0</v>
      </c>
      <c r="E86" s="9">
        <v>0</v>
      </c>
      <c r="F86" s="22">
        <f t="shared" si="0"/>
        <v>0</v>
      </c>
      <c r="G86" s="32" t="str">
        <f t="shared" si="1"/>
        <v/>
      </c>
    </row>
    <row r="87" spans="1:7" ht="19.5" hidden="1" customHeight="1">
      <c r="A87" s="44">
        <v>79</v>
      </c>
      <c r="B87" s="46" t="s">
        <v>158</v>
      </c>
      <c r="C87" s="47" t="s">
        <v>358</v>
      </c>
      <c r="D87" s="45">
        <v>0</v>
      </c>
      <c r="E87" s="9">
        <v>0</v>
      </c>
      <c r="F87" s="22">
        <f t="shared" si="0"/>
        <v>0</v>
      </c>
      <c r="G87" s="32" t="str">
        <f t="shared" si="1"/>
        <v/>
      </c>
    </row>
    <row r="88" spans="1:7" ht="19.5" hidden="1" customHeight="1">
      <c r="A88" s="44">
        <v>80</v>
      </c>
      <c r="B88" s="46" t="s">
        <v>159</v>
      </c>
      <c r="C88" s="47" t="s">
        <v>359</v>
      </c>
      <c r="D88" s="45">
        <v>0</v>
      </c>
      <c r="E88" s="9">
        <v>0</v>
      </c>
      <c r="F88" s="22">
        <f t="shared" ref="F88:F151" si="2">IF(E88&gt;D88,D88,E88)</f>
        <v>0</v>
      </c>
      <c r="G88" s="32" t="str">
        <f t="shared" ref="G88:G151" si="3">IFERROR(F88/D88,"")</f>
        <v/>
      </c>
    </row>
    <row r="89" spans="1:7" ht="19.5" hidden="1" customHeight="1">
      <c r="A89" s="44">
        <v>81</v>
      </c>
      <c r="B89" s="46" t="s">
        <v>231</v>
      </c>
      <c r="C89" s="47" t="s">
        <v>360</v>
      </c>
      <c r="D89" s="45">
        <v>0</v>
      </c>
      <c r="E89" s="9">
        <v>0</v>
      </c>
      <c r="F89" s="22">
        <f t="shared" si="2"/>
        <v>0</v>
      </c>
      <c r="G89" s="32" t="str">
        <f t="shared" si="3"/>
        <v/>
      </c>
    </row>
    <row r="90" spans="1:7" ht="19.5" hidden="1" customHeight="1">
      <c r="A90" s="44">
        <v>82</v>
      </c>
      <c r="B90" s="46" t="s">
        <v>238</v>
      </c>
      <c r="C90" s="47" t="s">
        <v>59</v>
      </c>
      <c r="D90" s="45">
        <v>80</v>
      </c>
      <c r="E90" s="9">
        <v>0</v>
      </c>
      <c r="F90" s="22">
        <f t="shared" si="2"/>
        <v>0</v>
      </c>
      <c r="G90" s="32">
        <f t="shared" si="3"/>
        <v>0</v>
      </c>
    </row>
    <row r="91" spans="1:7" ht="19.5" hidden="1" customHeight="1">
      <c r="A91" s="44">
        <v>83</v>
      </c>
      <c r="B91" s="46" t="s">
        <v>237</v>
      </c>
      <c r="C91" s="47" t="s">
        <v>62</v>
      </c>
      <c r="D91" s="45">
        <v>80</v>
      </c>
      <c r="E91" s="9">
        <v>0</v>
      </c>
      <c r="F91" s="22">
        <f t="shared" si="2"/>
        <v>0</v>
      </c>
      <c r="G91" s="32">
        <f t="shared" si="3"/>
        <v>0</v>
      </c>
    </row>
    <row r="92" spans="1:7" ht="19.5" hidden="1" customHeight="1">
      <c r="A92" s="44">
        <v>84</v>
      </c>
      <c r="B92" s="46" t="s">
        <v>239</v>
      </c>
      <c r="C92" s="47" t="s">
        <v>255</v>
      </c>
      <c r="D92" s="45">
        <v>0</v>
      </c>
      <c r="E92" s="9">
        <v>0</v>
      </c>
      <c r="F92" s="22">
        <f t="shared" si="2"/>
        <v>0</v>
      </c>
      <c r="G92" s="32" t="str">
        <f t="shared" si="3"/>
        <v/>
      </c>
    </row>
    <row r="93" spans="1:7" ht="19.5" customHeight="1">
      <c r="A93" s="44">
        <v>85</v>
      </c>
      <c r="B93" s="46" t="s">
        <v>77</v>
      </c>
      <c r="C93" s="47" t="s">
        <v>361</v>
      </c>
      <c r="D93" s="45">
        <v>250</v>
      </c>
      <c r="E93" s="9">
        <v>250</v>
      </c>
      <c r="F93" s="22">
        <f t="shared" si="2"/>
        <v>250</v>
      </c>
      <c r="G93" s="32">
        <f t="shared" si="3"/>
        <v>1</v>
      </c>
    </row>
    <row r="94" spans="1:7" ht="19.5" customHeight="1">
      <c r="A94" s="44">
        <v>86</v>
      </c>
      <c r="B94" s="46" t="s">
        <v>76</v>
      </c>
      <c r="C94" s="47" t="s">
        <v>179</v>
      </c>
      <c r="D94" s="45">
        <v>250</v>
      </c>
      <c r="E94" s="9">
        <v>250</v>
      </c>
      <c r="F94" s="22">
        <f t="shared" si="2"/>
        <v>250</v>
      </c>
      <c r="G94" s="32">
        <f t="shared" si="3"/>
        <v>1</v>
      </c>
    </row>
    <row r="95" spans="1:7" ht="19.5" hidden="1" customHeight="1">
      <c r="A95" s="44">
        <v>87</v>
      </c>
      <c r="B95" s="46" t="s">
        <v>249</v>
      </c>
      <c r="C95" s="47" t="s">
        <v>180</v>
      </c>
      <c r="D95" s="45">
        <v>0</v>
      </c>
      <c r="E95" s="9">
        <v>0</v>
      </c>
      <c r="F95" s="22">
        <f t="shared" si="2"/>
        <v>0</v>
      </c>
      <c r="G95" s="32" t="str">
        <f t="shared" si="3"/>
        <v/>
      </c>
    </row>
    <row r="96" spans="1:7" ht="19.5" customHeight="1">
      <c r="A96" s="44">
        <v>88</v>
      </c>
      <c r="B96" s="46" t="s">
        <v>78</v>
      </c>
      <c r="C96" s="47" t="s">
        <v>196</v>
      </c>
      <c r="D96" s="45">
        <v>250</v>
      </c>
      <c r="E96" s="9">
        <v>250</v>
      </c>
      <c r="F96" s="22">
        <f t="shared" si="2"/>
        <v>250</v>
      </c>
      <c r="G96" s="32">
        <f t="shared" si="3"/>
        <v>1</v>
      </c>
    </row>
    <row r="97" spans="1:7" ht="19.5" hidden="1" customHeight="1">
      <c r="A97" s="44">
        <v>89</v>
      </c>
      <c r="B97" s="46" t="s">
        <v>362</v>
      </c>
      <c r="C97" s="47" t="s">
        <v>57</v>
      </c>
      <c r="D97" s="45">
        <v>300</v>
      </c>
      <c r="E97" s="9">
        <v>0</v>
      </c>
      <c r="F97" s="22">
        <f t="shared" si="2"/>
        <v>0</v>
      </c>
      <c r="G97" s="32">
        <f t="shared" si="3"/>
        <v>0</v>
      </c>
    </row>
    <row r="98" spans="1:7" ht="19.5" hidden="1" customHeight="1">
      <c r="A98" s="44">
        <v>90</v>
      </c>
      <c r="B98" s="46" t="s">
        <v>363</v>
      </c>
      <c r="C98" s="47" t="s">
        <v>58</v>
      </c>
      <c r="D98" s="45">
        <v>300</v>
      </c>
      <c r="E98" s="9">
        <v>0</v>
      </c>
      <c r="F98" s="22">
        <f t="shared" si="2"/>
        <v>0</v>
      </c>
      <c r="G98" s="32">
        <f t="shared" si="3"/>
        <v>0</v>
      </c>
    </row>
    <row r="99" spans="1:7" ht="19.5" hidden="1" customHeight="1">
      <c r="A99" s="44">
        <v>91</v>
      </c>
      <c r="B99" s="46" t="s">
        <v>364</v>
      </c>
      <c r="C99" s="47" t="s">
        <v>365</v>
      </c>
      <c r="D99" s="45">
        <v>300</v>
      </c>
      <c r="E99" s="9">
        <v>0</v>
      </c>
      <c r="F99" s="22">
        <f t="shared" si="2"/>
        <v>0</v>
      </c>
      <c r="G99" s="32">
        <f t="shared" si="3"/>
        <v>0</v>
      </c>
    </row>
    <row r="100" spans="1:7" ht="19.5" customHeight="1">
      <c r="A100" s="44">
        <v>92</v>
      </c>
      <c r="B100" s="46" t="s">
        <v>132</v>
      </c>
      <c r="C100" s="47" t="s">
        <v>60</v>
      </c>
      <c r="D100" s="45">
        <v>300</v>
      </c>
      <c r="E100" s="9">
        <v>300</v>
      </c>
      <c r="F100" s="22">
        <f t="shared" si="2"/>
        <v>300</v>
      </c>
      <c r="G100" s="32">
        <f t="shared" si="3"/>
        <v>1</v>
      </c>
    </row>
    <row r="101" spans="1:7" ht="19.5" customHeight="1">
      <c r="A101" s="44">
        <v>93</v>
      </c>
      <c r="B101" s="46" t="s">
        <v>133</v>
      </c>
      <c r="C101" s="47" t="s">
        <v>61</v>
      </c>
      <c r="D101" s="45">
        <v>300</v>
      </c>
      <c r="E101" s="9">
        <v>300</v>
      </c>
      <c r="F101" s="22">
        <f t="shared" si="2"/>
        <v>300</v>
      </c>
      <c r="G101" s="32">
        <f t="shared" si="3"/>
        <v>1</v>
      </c>
    </row>
    <row r="102" spans="1:7" ht="19.5" customHeight="1">
      <c r="A102" s="44">
        <v>94</v>
      </c>
      <c r="B102" s="46" t="s">
        <v>134</v>
      </c>
      <c r="C102" s="47" t="s">
        <v>366</v>
      </c>
      <c r="D102" s="45">
        <v>300</v>
      </c>
      <c r="E102" s="9">
        <v>300</v>
      </c>
      <c r="F102" s="22">
        <f t="shared" si="2"/>
        <v>300</v>
      </c>
      <c r="G102" s="32">
        <f t="shared" si="3"/>
        <v>1</v>
      </c>
    </row>
    <row r="103" spans="1:7" ht="19.5" hidden="1" customHeight="1">
      <c r="A103" s="44">
        <v>95</v>
      </c>
      <c r="B103" s="46" t="s">
        <v>93</v>
      </c>
      <c r="C103" s="47" t="s">
        <v>181</v>
      </c>
      <c r="D103" s="45">
        <v>80</v>
      </c>
      <c r="E103" s="9">
        <v>0</v>
      </c>
      <c r="F103" s="22">
        <f t="shared" si="2"/>
        <v>0</v>
      </c>
      <c r="G103" s="32">
        <f t="shared" si="3"/>
        <v>0</v>
      </c>
    </row>
    <row r="104" spans="1:7" ht="19.5" hidden="1" customHeight="1">
      <c r="A104" s="44">
        <v>96</v>
      </c>
      <c r="B104" s="46" t="s">
        <v>92</v>
      </c>
      <c r="C104" s="47" t="s">
        <v>182</v>
      </c>
      <c r="D104" s="45">
        <v>80</v>
      </c>
      <c r="E104" s="9">
        <v>0</v>
      </c>
      <c r="F104" s="22">
        <f t="shared" si="2"/>
        <v>0</v>
      </c>
      <c r="G104" s="32">
        <f t="shared" si="3"/>
        <v>0</v>
      </c>
    </row>
    <row r="105" spans="1:7" ht="19.5" hidden="1" customHeight="1">
      <c r="A105" s="44">
        <v>97</v>
      </c>
      <c r="B105" s="46" t="s">
        <v>94</v>
      </c>
      <c r="C105" s="47" t="s">
        <v>367</v>
      </c>
      <c r="D105" s="45">
        <v>80</v>
      </c>
      <c r="E105" s="9">
        <v>0</v>
      </c>
      <c r="F105" s="22">
        <f t="shared" si="2"/>
        <v>0</v>
      </c>
      <c r="G105" s="32">
        <f t="shared" si="3"/>
        <v>0</v>
      </c>
    </row>
    <row r="106" spans="1:7" ht="19.5" hidden="1" customHeight="1">
      <c r="A106" s="44">
        <v>98</v>
      </c>
      <c r="B106" s="46" t="s">
        <v>229</v>
      </c>
      <c r="C106" s="47" t="s">
        <v>63</v>
      </c>
      <c r="D106" s="45">
        <v>20</v>
      </c>
      <c r="E106" s="9">
        <v>0</v>
      </c>
      <c r="F106" s="22">
        <f t="shared" si="2"/>
        <v>0</v>
      </c>
      <c r="G106" s="32">
        <f t="shared" si="3"/>
        <v>0</v>
      </c>
    </row>
    <row r="107" spans="1:7" ht="19.5" hidden="1" customHeight="1">
      <c r="A107" s="44">
        <v>99</v>
      </c>
      <c r="B107" s="46" t="s">
        <v>228</v>
      </c>
      <c r="C107" s="47" t="s">
        <v>64</v>
      </c>
      <c r="D107" s="45">
        <v>20</v>
      </c>
      <c r="E107" s="9">
        <v>0</v>
      </c>
      <c r="F107" s="22">
        <f t="shared" si="2"/>
        <v>0</v>
      </c>
      <c r="G107" s="32">
        <f t="shared" si="3"/>
        <v>0</v>
      </c>
    </row>
    <row r="108" spans="1:7" ht="19.5" hidden="1" customHeight="1">
      <c r="A108" s="44">
        <v>100</v>
      </c>
      <c r="B108" s="46" t="s">
        <v>230</v>
      </c>
      <c r="C108" s="47" t="s">
        <v>368</v>
      </c>
      <c r="D108" s="45">
        <v>20</v>
      </c>
      <c r="E108" s="9">
        <v>0</v>
      </c>
      <c r="F108" s="22">
        <f t="shared" si="2"/>
        <v>0</v>
      </c>
      <c r="G108" s="32">
        <f t="shared" si="3"/>
        <v>0</v>
      </c>
    </row>
    <row r="109" spans="1:7" ht="19.5" hidden="1" customHeight="1">
      <c r="A109" s="44">
        <v>101</v>
      </c>
      <c r="B109" s="46" t="s">
        <v>74</v>
      </c>
      <c r="C109" s="47" t="s">
        <v>48</v>
      </c>
      <c r="D109" s="45">
        <v>0</v>
      </c>
      <c r="E109" s="9">
        <v>0</v>
      </c>
      <c r="F109" s="22">
        <f t="shared" si="2"/>
        <v>0</v>
      </c>
      <c r="G109" s="32" t="str">
        <f t="shared" si="3"/>
        <v/>
      </c>
    </row>
    <row r="110" spans="1:7" ht="19.5" hidden="1" customHeight="1">
      <c r="A110" s="44">
        <v>102</v>
      </c>
      <c r="B110" s="46" t="s">
        <v>73</v>
      </c>
      <c r="C110" s="47" t="s">
        <v>49</v>
      </c>
      <c r="D110" s="45">
        <v>0</v>
      </c>
      <c r="E110" s="9">
        <v>0</v>
      </c>
      <c r="F110" s="22">
        <f t="shared" si="2"/>
        <v>0</v>
      </c>
      <c r="G110" s="32" t="str">
        <f t="shared" si="3"/>
        <v/>
      </c>
    </row>
    <row r="111" spans="1:7" ht="19.5" hidden="1" customHeight="1">
      <c r="A111" s="44">
        <v>103</v>
      </c>
      <c r="B111" s="46" t="s">
        <v>75</v>
      </c>
      <c r="C111" s="47" t="s">
        <v>369</v>
      </c>
      <c r="D111" s="45">
        <v>0</v>
      </c>
      <c r="E111" s="9">
        <v>0</v>
      </c>
      <c r="F111" s="22">
        <f t="shared" si="2"/>
        <v>0</v>
      </c>
      <c r="G111" s="32" t="str">
        <f t="shared" si="3"/>
        <v/>
      </c>
    </row>
    <row r="112" spans="1:7" ht="19.5" customHeight="1">
      <c r="A112" s="44">
        <v>104</v>
      </c>
      <c r="B112" s="46" t="s">
        <v>129</v>
      </c>
      <c r="C112" s="47" t="s">
        <v>371</v>
      </c>
      <c r="D112" s="45">
        <v>400</v>
      </c>
      <c r="E112" s="9">
        <v>310</v>
      </c>
      <c r="F112" s="22">
        <f t="shared" si="2"/>
        <v>310</v>
      </c>
      <c r="G112" s="32">
        <f t="shared" si="3"/>
        <v>0.77500000000000002</v>
      </c>
    </row>
    <row r="113" spans="1:7" ht="19.5" customHeight="1">
      <c r="A113" s="44">
        <v>105</v>
      </c>
      <c r="B113" s="46" t="s">
        <v>130</v>
      </c>
      <c r="C113" s="47" t="s">
        <v>259</v>
      </c>
      <c r="D113" s="45">
        <v>400</v>
      </c>
      <c r="E113" s="9">
        <v>410</v>
      </c>
      <c r="F113" s="22">
        <f t="shared" si="2"/>
        <v>400</v>
      </c>
      <c r="G113" s="32">
        <f t="shared" si="3"/>
        <v>1</v>
      </c>
    </row>
    <row r="114" spans="1:7" ht="19.5" customHeight="1">
      <c r="A114" s="44">
        <v>106</v>
      </c>
      <c r="B114" s="46" t="s">
        <v>131</v>
      </c>
      <c r="C114" s="47" t="s">
        <v>373</v>
      </c>
      <c r="D114" s="45">
        <v>400</v>
      </c>
      <c r="E114" s="9">
        <v>380</v>
      </c>
      <c r="F114" s="22">
        <f t="shared" si="2"/>
        <v>380</v>
      </c>
      <c r="G114" s="32">
        <f t="shared" si="3"/>
        <v>0.95</v>
      </c>
    </row>
    <row r="115" spans="1:7" ht="19.5" hidden="1" customHeight="1">
      <c r="A115" s="44">
        <v>107</v>
      </c>
      <c r="B115" s="46" t="s">
        <v>370</v>
      </c>
      <c r="C115" s="47" t="s">
        <v>375</v>
      </c>
      <c r="D115" s="45">
        <v>0</v>
      </c>
      <c r="E115" s="9">
        <v>0</v>
      </c>
      <c r="F115" s="22">
        <f t="shared" si="2"/>
        <v>0</v>
      </c>
      <c r="G115" s="32" t="str">
        <f t="shared" si="3"/>
        <v/>
      </c>
    </row>
    <row r="116" spans="1:7" ht="19.5" hidden="1" customHeight="1">
      <c r="A116" s="44">
        <v>108</v>
      </c>
      <c r="B116" s="46" t="s">
        <v>240</v>
      </c>
      <c r="C116" s="47" t="s">
        <v>377</v>
      </c>
      <c r="D116" s="45">
        <v>0</v>
      </c>
      <c r="E116" s="9">
        <v>0</v>
      </c>
      <c r="F116" s="22">
        <f t="shared" si="2"/>
        <v>0</v>
      </c>
      <c r="G116" s="32" t="str">
        <f t="shared" si="3"/>
        <v/>
      </c>
    </row>
    <row r="117" spans="1:7" ht="19.5" hidden="1" customHeight="1">
      <c r="A117" s="44">
        <v>109</v>
      </c>
      <c r="B117" s="46" t="s">
        <v>372</v>
      </c>
      <c r="C117" s="47" t="s">
        <v>378</v>
      </c>
      <c r="D117" s="45">
        <v>0</v>
      </c>
      <c r="E117" s="9">
        <v>0</v>
      </c>
      <c r="F117" s="22">
        <f t="shared" si="2"/>
        <v>0</v>
      </c>
      <c r="G117" s="32" t="str">
        <f t="shared" si="3"/>
        <v/>
      </c>
    </row>
    <row r="118" spans="1:7" ht="19.5" hidden="1" customHeight="1">
      <c r="A118" s="44">
        <v>110</v>
      </c>
      <c r="B118" s="46" t="s">
        <v>374</v>
      </c>
      <c r="C118" s="47" t="s">
        <v>379</v>
      </c>
      <c r="D118" s="45">
        <v>0</v>
      </c>
      <c r="E118" s="9">
        <v>0</v>
      </c>
      <c r="F118" s="22">
        <f t="shared" si="2"/>
        <v>0</v>
      </c>
      <c r="G118" s="32" t="str">
        <f t="shared" si="3"/>
        <v/>
      </c>
    </row>
    <row r="119" spans="1:7" ht="19.5" hidden="1" customHeight="1">
      <c r="A119" s="44">
        <v>111</v>
      </c>
      <c r="B119" s="46" t="s">
        <v>376</v>
      </c>
      <c r="C119" s="47" t="s">
        <v>380</v>
      </c>
      <c r="D119" s="45">
        <v>0</v>
      </c>
      <c r="E119" s="9">
        <v>0</v>
      </c>
      <c r="F119" s="22">
        <f t="shared" si="2"/>
        <v>0</v>
      </c>
      <c r="G119" s="32" t="str">
        <f t="shared" si="3"/>
        <v/>
      </c>
    </row>
    <row r="120" spans="1:7" ht="19.5" hidden="1" customHeight="1">
      <c r="A120" s="44">
        <v>112</v>
      </c>
      <c r="B120" s="46"/>
      <c r="C120" s="47" t="s">
        <v>381</v>
      </c>
      <c r="D120" s="45">
        <v>0</v>
      </c>
      <c r="E120" s="9">
        <v>0</v>
      </c>
      <c r="F120" s="22">
        <f t="shared" si="2"/>
        <v>0</v>
      </c>
      <c r="G120" s="32" t="str">
        <f t="shared" si="3"/>
        <v/>
      </c>
    </row>
    <row r="121" spans="1:7" ht="19.5" hidden="1" customHeight="1">
      <c r="A121" s="44">
        <v>113</v>
      </c>
      <c r="B121" s="46"/>
      <c r="C121" s="47" t="s">
        <v>382</v>
      </c>
      <c r="D121" s="45">
        <v>0</v>
      </c>
      <c r="E121" s="9">
        <v>0</v>
      </c>
      <c r="F121" s="22">
        <f t="shared" si="2"/>
        <v>0</v>
      </c>
      <c r="G121" s="32" t="str">
        <f t="shared" si="3"/>
        <v/>
      </c>
    </row>
    <row r="122" spans="1:7" ht="19.5" hidden="1" customHeight="1">
      <c r="A122" s="44">
        <v>114</v>
      </c>
      <c r="B122" s="46"/>
      <c r="C122" s="47" t="s">
        <v>262</v>
      </c>
      <c r="D122" s="45">
        <v>0</v>
      </c>
      <c r="E122" s="9">
        <v>0</v>
      </c>
      <c r="F122" s="22">
        <f t="shared" si="2"/>
        <v>0</v>
      </c>
      <c r="G122" s="32" t="str">
        <f t="shared" si="3"/>
        <v/>
      </c>
    </row>
    <row r="123" spans="1:7" ht="19.5" hidden="1" customHeight="1">
      <c r="A123" s="44">
        <v>115</v>
      </c>
      <c r="B123" s="46" t="s">
        <v>135</v>
      </c>
      <c r="C123" s="47" t="s">
        <v>261</v>
      </c>
      <c r="D123" s="45">
        <v>0</v>
      </c>
      <c r="E123" s="9">
        <v>0</v>
      </c>
      <c r="F123" s="22">
        <f t="shared" si="2"/>
        <v>0</v>
      </c>
      <c r="G123" s="32" t="str">
        <f t="shared" si="3"/>
        <v/>
      </c>
    </row>
    <row r="124" spans="1:7" ht="19.5" hidden="1" customHeight="1">
      <c r="A124" s="44">
        <v>116</v>
      </c>
      <c r="B124" s="46"/>
      <c r="C124" s="47" t="s">
        <v>384</v>
      </c>
      <c r="D124" s="45">
        <v>0</v>
      </c>
      <c r="E124" s="9">
        <v>0</v>
      </c>
      <c r="F124" s="22">
        <f t="shared" si="2"/>
        <v>0</v>
      </c>
      <c r="G124" s="32" t="str">
        <f t="shared" si="3"/>
        <v/>
      </c>
    </row>
    <row r="125" spans="1:7" ht="19.5" hidden="1" customHeight="1">
      <c r="A125" s="44">
        <v>117</v>
      </c>
      <c r="B125" s="46" t="s">
        <v>136</v>
      </c>
      <c r="C125" s="47" t="s">
        <v>386</v>
      </c>
      <c r="D125" s="45">
        <v>0</v>
      </c>
      <c r="E125" s="9">
        <v>0</v>
      </c>
      <c r="F125" s="22">
        <f t="shared" si="2"/>
        <v>0</v>
      </c>
      <c r="G125" s="32" t="str">
        <f t="shared" si="3"/>
        <v/>
      </c>
    </row>
    <row r="126" spans="1:7" ht="19.5" hidden="1" customHeight="1">
      <c r="A126" s="44">
        <v>118</v>
      </c>
      <c r="B126" s="46" t="s">
        <v>137</v>
      </c>
      <c r="C126" s="47" t="s">
        <v>387</v>
      </c>
      <c r="D126" s="45">
        <v>0</v>
      </c>
      <c r="E126" s="9">
        <v>0</v>
      </c>
      <c r="F126" s="22">
        <f t="shared" si="2"/>
        <v>0</v>
      </c>
      <c r="G126" s="32" t="str">
        <f t="shared" si="3"/>
        <v/>
      </c>
    </row>
    <row r="127" spans="1:7" ht="19.5" hidden="1" customHeight="1">
      <c r="A127" s="44">
        <v>119</v>
      </c>
      <c r="B127" s="46" t="s">
        <v>383</v>
      </c>
      <c r="C127" s="47" t="s">
        <v>388</v>
      </c>
      <c r="D127" s="45">
        <v>0</v>
      </c>
      <c r="E127" s="9">
        <v>0</v>
      </c>
      <c r="F127" s="22">
        <f t="shared" si="2"/>
        <v>0</v>
      </c>
      <c r="G127" s="32" t="str">
        <f t="shared" si="3"/>
        <v/>
      </c>
    </row>
    <row r="128" spans="1:7" ht="19.5" hidden="1" customHeight="1">
      <c r="A128" s="44">
        <v>120</v>
      </c>
      <c r="B128" s="46" t="s">
        <v>385</v>
      </c>
      <c r="C128" s="47" t="s">
        <v>390</v>
      </c>
      <c r="D128" s="45">
        <v>0</v>
      </c>
      <c r="E128" s="9">
        <v>0</v>
      </c>
      <c r="F128" s="22">
        <f t="shared" si="2"/>
        <v>0</v>
      </c>
      <c r="G128" s="32" t="str">
        <f t="shared" si="3"/>
        <v/>
      </c>
    </row>
    <row r="129" spans="1:7" ht="19.5" hidden="1" customHeight="1">
      <c r="A129" s="44">
        <v>121</v>
      </c>
      <c r="B129" s="46">
        <v>19</v>
      </c>
      <c r="C129" s="47" t="s">
        <v>392</v>
      </c>
      <c r="D129" s="45">
        <v>0</v>
      </c>
      <c r="E129" s="9">
        <v>0</v>
      </c>
      <c r="F129" s="22">
        <f t="shared" si="2"/>
        <v>0</v>
      </c>
      <c r="G129" s="32" t="str">
        <f t="shared" si="3"/>
        <v/>
      </c>
    </row>
    <row r="130" spans="1:7" ht="19.5" hidden="1" customHeight="1">
      <c r="A130" s="44">
        <v>122</v>
      </c>
      <c r="B130" s="46">
        <v>20</v>
      </c>
      <c r="C130" s="47" t="s">
        <v>184</v>
      </c>
      <c r="D130" s="45">
        <v>0</v>
      </c>
      <c r="E130" s="9">
        <v>0</v>
      </c>
      <c r="F130" s="22">
        <f t="shared" si="2"/>
        <v>0</v>
      </c>
      <c r="G130" s="32" t="str">
        <f t="shared" si="3"/>
        <v/>
      </c>
    </row>
    <row r="131" spans="1:7" ht="19.5" hidden="1" customHeight="1">
      <c r="A131" s="44">
        <v>123</v>
      </c>
      <c r="B131" s="46" t="s">
        <v>389</v>
      </c>
      <c r="C131" s="47" t="s">
        <v>202</v>
      </c>
      <c r="D131" s="45">
        <v>0</v>
      </c>
      <c r="E131" s="9">
        <v>0</v>
      </c>
      <c r="F131" s="22">
        <f t="shared" si="2"/>
        <v>0</v>
      </c>
      <c r="G131" s="32" t="str">
        <f t="shared" si="3"/>
        <v/>
      </c>
    </row>
    <row r="132" spans="1:7" ht="19.5" hidden="1" customHeight="1">
      <c r="A132" s="44">
        <v>124</v>
      </c>
      <c r="B132" s="46" t="s">
        <v>391</v>
      </c>
      <c r="C132" s="47" t="s">
        <v>395</v>
      </c>
      <c r="D132" s="45">
        <v>0</v>
      </c>
      <c r="E132" s="9">
        <v>0</v>
      </c>
      <c r="F132" s="22">
        <f t="shared" si="2"/>
        <v>0</v>
      </c>
      <c r="G132" s="32" t="str">
        <f t="shared" si="3"/>
        <v/>
      </c>
    </row>
    <row r="133" spans="1:7" ht="19.5" hidden="1" customHeight="1">
      <c r="A133" s="44">
        <v>125</v>
      </c>
      <c r="B133" s="46" t="s">
        <v>393</v>
      </c>
      <c r="C133" s="47" t="s">
        <v>396</v>
      </c>
      <c r="D133" s="45">
        <v>0</v>
      </c>
      <c r="E133" s="9">
        <v>0</v>
      </c>
      <c r="F133" s="22">
        <f t="shared" si="2"/>
        <v>0</v>
      </c>
      <c r="G133" s="32" t="str">
        <f t="shared" si="3"/>
        <v/>
      </c>
    </row>
    <row r="134" spans="1:7" ht="19.5" hidden="1" customHeight="1">
      <c r="A134" s="44">
        <v>126</v>
      </c>
      <c r="B134" s="46" t="s">
        <v>394</v>
      </c>
      <c r="C134" s="47" t="s">
        <v>397</v>
      </c>
      <c r="D134" s="45">
        <v>0</v>
      </c>
      <c r="E134" s="9">
        <v>0</v>
      </c>
      <c r="F134" s="22">
        <f t="shared" si="2"/>
        <v>0</v>
      </c>
      <c r="G134" s="32" t="str">
        <f t="shared" si="3"/>
        <v/>
      </c>
    </row>
    <row r="135" spans="1:7" ht="19.5" hidden="1" customHeight="1">
      <c r="A135" s="44">
        <v>127</v>
      </c>
      <c r="B135" s="46">
        <v>24</v>
      </c>
      <c r="C135" s="47" t="s">
        <v>398</v>
      </c>
      <c r="D135" s="45">
        <v>0</v>
      </c>
      <c r="E135" s="9">
        <v>0</v>
      </c>
      <c r="F135" s="22">
        <f t="shared" si="2"/>
        <v>0</v>
      </c>
      <c r="G135" s="32" t="str">
        <f t="shared" si="3"/>
        <v/>
      </c>
    </row>
    <row r="136" spans="1:7" ht="19.5" hidden="1" customHeight="1">
      <c r="A136" s="44">
        <v>128</v>
      </c>
      <c r="B136" s="46" t="s">
        <v>214</v>
      </c>
      <c r="C136" s="47" t="s">
        <v>50</v>
      </c>
      <c r="D136" s="45">
        <v>0</v>
      </c>
      <c r="E136" s="9">
        <v>0</v>
      </c>
      <c r="F136" s="22">
        <f t="shared" si="2"/>
        <v>0</v>
      </c>
      <c r="G136" s="32" t="str">
        <f t="shared" si="3"/>
        <v/>
      </c>
    </row>
    <row r="137" spans="1:7" ht="19.5" hidden="1" customHeight="1">
      <c r="A137" s="44">
        <v>129</v>
      </c>
      <c r="B137" s="46" t="s">
        <v>218</v>
      </c>
      <c r="C137" s="47" t="s">
        <v>51</v>
      </c>
      <c r="D137" s="45">
        <v>0</v>
      </c>
      <c r="E137" s="9">
        <v>0</v>
      </c>
      <c r="F137" s="22">
        <f t="shared" si="2"/>
        <v>0</v>
      </c>
      <c r="G137" s="32" t="str">
        <f t="shared" si="3"/>
        <v/>
      </c>
    </row>
    <row r="138" spans="1:7" ht="19.5" hidden="1" customHeight="1">
      <c r="A138" s="44">
        <v>130</v>
      </c>
      <c r="B138" s="46" t="s">
        <v>223</v>
      </c>
      <c r="C138" s="47" t="s">
        <v>52</v>
      </c>
      <c r="D138" s="45">
        <v>0</v>
      </c>
      <c r="E138" s="9">
        <v>0</v>
      </c>
      <c r="F138" s="22">
        <f t="shared" si="2"/>
        <v>0</v>
      </c>
      <c r="G138" s="32" t="str">
        <f t="shared" si="3"/>
        <v/>
      </c>
    </row>
    <row r="139" spans="1:7" ht="19.5" customHeight="1">
      <c r="A139" s="44">
        <v>131</v>
      </c>
      <c r="B139" s="46" t="s">
        <v>138</v>
      </c>
      <c r="C139" s="47" t="s">
        <v>272</v>
      </c>
      <c r="D139" s="45">
        <v>100</v>
      </c>
      <c r="E139" s="9">
        <v>100</v>
      </c>
      <c r="F139" s="22">
        <f t="shared" si="2"/>
        <v>100</v>
      </c>
      <c r="G139" s="32">
        <f t="shared" si="3"/>
        <v>1</v>
      </c>
    </row>
    <row r="140" spans="1:7" ht="19.5" customHeight="1">
      <c r="A140" s="44">
        <v>132</v>
      </c>
      <c r="B140" s="46" t="s">
        <v>139</v>
      </c>
      <c r="C140" s="47" t="s">
        <v>271</v>
      </c>
      <c r="D140" s="45">
        <v>100</v>
      </c>
      <c r="E140" s="9">
        <v>93</v>
      </c>
      <c r="F140" s="22">
        <f t="shared" si="2"/>
        <v>93</v>
      </c>
      <c r="G140" s="32">
        <f t="shared" si="3"/>
        <v>0.93</v>
      </c>
    </row>
    <row r="141" spans="1:7" ht="19.5" customHeight="1">
      <c r="A141" s="44">
        <v>133</v>
      </c>
      <c r="B141" s="46" t="s">
        <v>140</v>
      </c>
      <c r="C141" s="47" t="s">
        <v>273</v>
      </c>
      <c r="D141" s="45">
        <v>100</v>
      </c>
      <c r="E141" s="9">
        <v>82</v>
      </c>
      <c r="F141" s="22">
        <f t="shared" si="2"/>
        <v>82</v>
      </c>
      <c r="G141" s="32">
        <f t="shared" si="3"/>
        <v>0.82</v>
      </c>
    </row>
    <row r="142" spans="1:7" ht="19.5" hidden="1" customHeight="1">
      <c r="A142" s="44">
        <v>134</v>
      </c>
      <c r="B142" s="46" t="s">
        <v>141</v>
      </c>
      <c r="C142" s="47" t="s">
        <v>53</v>
      </c>
      <c r="D142" s="45">
        <v>0</v>
      </c>
      <c r="E142" s="9">
        <v>0</v>
      </c>
      <c r="F142" s="22">
        <f t="shared" si="2"/>
        <v>0</v>
      </c>
      <c r="G142" s="32" t="str">
        <f t="shared" si="3"/>
        <v/>
      </c>
    </row>
    <row r="143" spans="1:7" ht="19.5" hidden="1" customHeight="1">
      <c r="A143" s="44">
        <v>135</v>
      </c>
      <c r="B143" s="46" t="s">
        <v>142</v>
      </c>
      <c r="C143" s="47" t="s">
        <v>54</v>
      </c>
      <c r="D143" s="45">
        <v>0</v>
      </c>
      <c r="E143" s="9">
        <v>0</v>
      </c>
      <c r="F143" s="22">
        <f t="shared" si="2"/>
        <v>0</v>
      </c>
      <c r="G143" s="32" t="str">
        <f t="shared" si="3"/>
        <v/>
      </c>
    </row>
    <row r="144" spans="1:7" ht="19.5" hidden="1" customHeight="1">
      <c r="A144" s="44">
        <v>136</v>
      </c>
      <c r="B144" s="46" t="s">
        <v>143</v>
      </c>
      <c r="C144" s="47" t="s">
        <v>55</v>
      </c>
      <c r="D144" s="45">
        <v>0</v>
      </c>
      <c r="E144" s="9">
        <v>0</v>
      </c>
      <c r="F144" s="22">
        <f t="shared" si="2"/>
        <v>0</v>
      </c>
      <c r="G144" s="32" t="str">
        <f t="shared" si="3"/>
        <v/>
      </c>
    </row>
    <row r="145" spans="1:7" ht="19.5" hidden="1" customHeight="1">
      <c r="A145" s="44">
        <v>137</v>
      </c>
      <c r="B145" s="46" t="s">
        <v>245</v>
      </c>
      <c r="C145" s="47" t="s">
        <v>257</v>
      </c>
      <c r="D145" s="45">
        <v>0</v>
      </c>
      <c r="E145" s="9">
        <v>0</v>
      </c>
      <c r="F145" s="22">
        <f t="shared" si="2"/>
        <v>0</v>
      </c>
      <c r="G145" s="32" t="str">
        <f t="shared" si="3"/>
        <v/>
      </c>
    </row>
    <row r="146" spans="1:7" ht="19.5" hidden="1" customHeight="1">
      <c r="A146" s="44">
        <v>138</v>
      </c>
      <c r="B146" s="46" t="s">
        <v>244</v>
      </c>
      <c r="C146" s="47" t="s">
        <v>256</v>
      </c>
      <c r="D146" s="45">
        <v>0</v>
      </c>
      <c r="E146" s="9">
        <v>0</v>
      </c>
      <c r="F146" s="22">
        <f t="shared" si="2"/>
        <v>0</v>
      </c>
      <c r="G146" s="32" t="str">
        <f t="shared" si="3"/>
        <v/>
      </c>
    </row>
    <row r="147" spans="1:7" ht="19.5" hidden="1" customHeight="1">
      <c r="A147" s="44">
        <v>139</v>
      </c>
      <c r="B147" s="46" t="s">
        <v>246</v>
      </c>
      <c r="C147" s="47" t="s">
        <v>258</v>
      </c>
      <c r="D147" s="45">
        <v>0</v>
      </c>
      <c r="E147" s="9">
        <v>0</v>
      </c>
      <c r="F147" s="22">
        <f t="shared" si="2"/>
        <v>0</v>
      </c>
      <c r="G147" s="32" t="str">
        <f t="shared" si="3"/>
        <v/>
      </c>
    </row>
    <row r="148" spans="1:7" ht="19.5" hidden="1" customHeight="1">
      <c r="A148" s="44">
        <v>140</v>
      </c>
      <c r="B148" s="46" t="s">
        <v>144</v>
      </c>
      <c r="C148" s="47" t="s">
        <v>400</v>
      </c>
      <c r="D148" s="45">
        <v>0</v>
      </c>
      <c r="E148" s="9">
        <v>10</v>
      </c>
      <c r="F148" s="22">
        <f t="shared" si="2"/>
        <v>0</v>
      </c>
      <c r="G148" s="32" t="str">
        <f t="shared" si="3"/>
        <v/>
      </c>
    </row>
    <row r="149" spans="1:7" ht="19.5" hidden="1" customHeight="1">
      <c r="A149" s="44">
        <v>141</v>
      </c>
      <c r="B149" s="46" t="s">
        <v>145</v>
      </c>
      <c r="C149" s="47" t="s">
        <v>402</v>
      </c>
      <c r="D149" s="45">
        <v>0</v>
      </c>
      <c r="E149" s="9">
        <v>10</v>
      </c>
      <c r="F149" s="22">
        <f t="shared" si="2"/>
        <v>0</v>
      </c>
      <c r="G149" s="32" t="str">
        <f t="shared" si="3"/>
        <v/>
      </c>
    </row>
    <row r="150" spans="1:7" ht="19.5" hidden="1" customHeight="1">
      <c r="A150" s="44">
        <v>142</v>
      </c>
      <c r="B150" s="46" t="s">
        <v>146</v>
      </c>
      <c r="C150" s="47" t="s">
        <v>404</v>
      </c>
      <c r="D150" s="45">
        <v>0</v>
      </c>
      <c r="E150" s="9">
        <v>10</v>
      </c>
      <c r="F150" s="22">
        <f t="shared" si="2"/>
        <v>0</v>
      </c>
      <c r="G150" s="32" t="str">
        <f t="shared" si="3"/>
        <v/>
      </c>
    </row>
    <row r="151" spans="1:7" ht="19.5" hidden="1" customHeight="1">
      <c r="A151" s="44">
        <v>143</v>
      </c>
      <c r="B151" s="46" t="s">
        <v>399</v>
      </c>
      <c r="C151" s="47" t="s">
        <v>405</v>
      </c>
      <c r="D151" s="45">
        <v>10</v>
      </c>
      <c r="E151" s="9">
        <v>0</v>
      </c>
      <c r="F151" s="22">
        <f t="shared" si="2"/>
        <v>0</v>
      </c>
      <c r="G151" s="32">
        <f t="shared" si="3"/>
        <v>0</v>
      </c>
    </row>
    <row r="152" spans="1:7" ht="19.5" hidden="1" customHeight="1">
      <c r="A152" s="44">
        <v>144</v>
      </c>
      <c r="B152" s="46" t="s">
        <v>401</v>
      </c>
      <c r="C152" s="47" t="s">
        <v>406</v>
      </c>
      <c r="D152" s="45">
        <v>10</v>
      </c>
      <c r="E152" s="9">
        <v>0</v>
      </c>
      <c r="F152" s="22">
        <f t="shared" ref="F152:F215" si="4">IF(E152&gt;D152,D152,E152)</f>
        <v>0</v>
      </c>
      <c r="G152" s="32">
        <f t="shared" ref="G152:G215" si="5">IFERROR(F152/D152,"")</f>
        <v>0</v>
      </c>
    </row>
    <row r="153" spans="1:7" ht="19.5" hidden="1" customHeight="1">
      <c r="A153" s="44">
        <v>145</v>
      </c>
      <c r="B153" s="46" t="s">
        <v>403</v>
      </c>
      <c r="C153" s="47" t="s">
        <v>407</v>
      </c>
      <c r="D153" s="45">
        <v>10</v>
      </c>
      <c r="E153" s="9">
        <v>0</v>
      </c>
      <c r="F153" s="22">
        <f t="shared" si="4"/>
        <v>0</v>
      </c>
      <c r="G153" s="32">
        <f t="shared" si="5"/>
        <v>0</v>
      </c>
    </row>
    <row r="154" spans="1:7" ht="19.5" hidden="1" customHeight="1">
      <c r="A154" s="44">
        <v>146</v>
      </c>
      <c r="B154" s="46"/>
      <c r="C154" s="47" t="s">
        <v>409</v>
      </c>
      <c r="D154" s="45">
        <v>0</v>
      </c>
      <c r="E154" s="9">
        <v>0</v>
      </c>
      <c r="F154" s="22">
        <f t="shared" si="4"/>
        <v>0</v>
      </c>
      <c r="G154" s="32" t="str">
        <f t="shared" si="5"/>
        <v/>
      </c>
    </row>
    <row r="155" spans="1:7" ht="19.5" hidden="1" customHeight="1">
      <c r="A155" s="44">
        <v>147</v>
      </c>
      <c r="B155" s="46"/>
      <c r="C155" s="47" t="s">
        <v>411</v>
      </c>
      <c r="D155" s="45">
        <v>0</v>
      </c>
      <c r="E155" s="9">
        <v>0</v>
      </c>
      <c r="F155" s="22">
        <f t="shared" si="4"/>
        <v>0</v>
      </c>
      <c r="G155" s="32" t="str">
        <f t="shared" si="5"/>
        <v/>
      </c>
    </row>
    <row r="156" spans="1:7" ht="19.5" hidden="1" customHeight="1">
      <c r="A156" s="44">
        <v>148</v>
      </c>
      <c r="B156" s="46"/>
      <c r="C156" s="47" t="s">
        <v>413</v>
      </c>
      <c r="D156" s="45">
        <v>0</v>
      </c>
      <c r="E156" s="9">
        <v>0</v>
      </c>
      <c r="F156" s="22">
        <f t="shared" si="4"/>
        <v>0</v>
      </c>
      <c r="G156" s="32" t="str">
        <f t="shared" si="5"/>
        <v/>
      </c>
    </row>
    <row r="157" spans="1:7" ht="19.5" hidden="1" customHeight="1">
      <c r="A157" s="44">
        <v>149</v>
      </c>
      <c r="B157" s="46" t="s">
        <v>408</v>
      </c>
      <c r="C157" s="47" t="s">
        <v>415</v>
      </c>
      <c r="D157" s="45">
        <v>0</v>
      </c>
      <c r="E157" s="9">
        <v>0</v>
      </c>
      <c r="F157" s="22">
        <f t="shared" si="4"/>
        <v>0</v>
      </c>
      <c r="G157" s="32" t="str">
        <f t="shared" si="5"/>
        <v/>
      </c>
    </row>
    <row r="158" spans="1:7" ht="19.5" hidden="1" customHeight="1">
      <c r="A158" s="44">
        <v>150</v>
      </c>
      <c r="B158" s="46" t="s">
        <v>410</v>
      </c>
      <c r="C158" s="47" t="s">
        <v>417</v>
      </c>
      <c r="D158" s="45">
        <v>0</v>
      </c>
      <c r="E158" s="9">
        <v>0</v>
      </c>
      <c r="F158" s="22">
        <f t="shared" si="4"/>
        <v>0</v>
      </c>
      <c r="G158" s="32" t="str">
        <f t="shared" si="5"/>
        <v/>
      </c>
    </row>
    <row r="159" spans="1:7" ht="19.5" hidden="1" customHeight="1">
      <c r="A159" s="44">
        <v>151</v>
      </c>
      <c r="B159" s="46" t="s">
        <v>412</v>
      </c>
      <c r="C159" s="47" t="s">
        <v>419</v>
      </c>
      <c r="D159" s="45">
        <v>0</v>
      </c>
      <c r="E159" s="9">
        <v>0</v>
      </c>
      <c r="F159" s="22">
        <f t="shared" si="4"/>
        <v>0</v>
      </c>
      <c r="G159" s="32" t="str">
        <f t="shared" si="5"/>
        <v/>
      </c>
    </row>
    <row r="160" spans="1:7" ht="19.5" hidden="1" customHeight="1">
      <c r="A160" s="44">
        <v>152</v>
      </c>
      <c r="B160" s="46" t="s">
        <v>414</v>
      </c>
      <c r="C160" s="47" t="s">
        <v>265</v>
      </c>
      <c r="D160" s="45">
        <v>0</v>
      </c>
      <c r="E160" s="9">
        <v>0</v>
      </c>
      <c r="F160" s="22">
        <f t="shared" si="4"/>
        <v>0</v>
      </c>
      <c r="G160" s="32" t="str">
        <f t="shared" si="5"/>
        <v/>
      </c>
    </row>
    <row r="161" spans="1:7" ht="19.5" hidden="1" customHeight="1">
      <c r="A161" s="44">
        <v>153</v>
      </c>
      <c r="B161" s="46" t="s">
        <v>416</v>
      </c>
      <c r="C161" s="47" t="s">
        <v>264</v>
      </c>
      <c r="D161" s="45">
        <v>0</v>
      </c>
      <c r="E161" s="9">
        <v>0</v>
      </c>
      <c r="F161" s="22">
        <f t="shared" si="4"/>
        <v>0</v>
      </c>
      <c r="G161" s="32" t="str">
        <f t="shared" si="5"/>
        <v/>
      </c>
    </row>
    <row r="162" spans="1:7" ht="19.5" hidden="1" customHeight="1">
      <c r="A162" s="44">
        <v>154</v>
      </c>
      <c r="B162" s="46" t="s">
        <v>418</v>
      </c>
      <c r="C162" s="47" t="s">
        <v>263</v>
      </c>
      <c r="D162" s="45">
        <v>0</v>
      </c>
      <c r="E162" s="9">
        <v>0</v>
      </c>
      <c r="F162" s="22">
        <f t="shared" si="4"/>
        <v>0</v>
      </c>
      <c r="G162" s="32" t="str">
        <f t="shared" si="5"/>
        <v/>
      </c>
    </row>
    <row r="163" spans="1:7" ht="19.5" hidden="1" customHeight="1">
      <c r="A163" s="44">
        <v>155</v>
      </c>
      <c r="B163" s="46" t="s">
        <v>217</v>
      </c>
      <c r="C163" s="47" t="s">
        <v>421</v>
      </c>
      <c r="D163" s="45">
        <v>0</v>
      </c>
      <c r="E163" s="9">
        <v>0</v>
      </c>
      <c r="F163" s="22">
        <f t="shared" si="4"/>
        <v>0</v>
      </c>
      <c r="G163" s="32" t="str">
        <f t="shared" si="5"/>
        <v/>
      </c>
    </row>
    <row r="164" spans="1:7" ht="19.5" hidden="1" customHeight="1">
      <c r="A164" s="44">
        <v>156</v>
      </c>
      <c r="B164" s="46" t="s">
        <v>221</v>
      </c>
      <c r="C164" s="47" t="s">
        <v>423</v>
      </c>
      <c r="D164" s="45">
        <v>0</v>
      </c>
      <c r="E164" s="9">
        <v>0</v>
      </c>
      <c r="F164" s="22">
        <f t="shared" si="4"/>
        <v>0</v>
      </c>
      <c r="G164" s="32" t="str">
        <f t="shared" si="5"/>
        <v/>
      </c>
    </row>
    <row r="165" spans="1:7" ht="19.5" hidden="1" customHeight="1">
      <c r="A165" s="44">
        <v>157</v>
      </c>
      <c r="B165" s="46" t="s">
        <v>226</v>
      </c>
      <c r="C165" s="47" t="s">
        <v>425</v>
      </c>
      <c r="D165" s="45">
        <v>0</v>
      </c>
      <c r="E165" s="9">
        <v>0</v>
      </c>
      <c r="F165" s="22">
        <f t="shared" si="4"/>
        <v>0</v>
      </c>
      <c r="G165" s="32" t="str">
        <f t="shared" si="5"/>
        <v/>
      </c>
    </row>
    <row r="166" spans="1:7" ht="19.5" hidden="1" customHeight="1">
      <c r="A166" s="44">
        <v>158</v>
      </c>
      <c r="B166" s="46" t="s">
        <v>420</v>
      </c>
      <c r="C166" s="47" t="s">
        <v>426</v>
      </c>
      <c r="D166" s="45">
        <v>0</v>
      </c>
      <c r="E166" s="9">
        <v>0</v>
      </c>
      <c r="F166" s="22">
        <f t="shared" si="4"/>
        <v>0</v>
      </c>
      <c r="G166" s="32" t="str">
        <f t="shared" si="5"/>
        <v/>
      </c>
    </row>
    <row r="167" spans="1:7" ht="19.5" hidden="1" customHeight="1">
      <c r="A167" s="44">
        <v>159</v>
      </c>
      <c r="B167" s="46" t="s">
        <v>422</v>
      </c>
      <c r="C167" s="47" t="s">
        <v>427</v>
      </c>
      <c r="D167" s="45">
        <v>0</v>
      </c>
      <c r="E167" s="9">
        <v>0</v>
      </c>
      <c r="F167" s="22">
        <f t="shared" si="4"/>
        <v>0</v>
      </c>
      <c r="G167" s="32" t="str">
        <f t="shared" si="5"/>
        <v/>
      </c>
    </row>
    <row r="168" spans="1:7" ht="19.5" hidden="1" customHeight="1">
      <c r="A168" s="44">
        <v>160</v>
      </c>
      <c r="B168" s="46" t="s">
        <v>424</v>
      </c>
      <c r="C168" s="47" t="s">
        <v>429</v>
      </c>
      <c r="D168" s="45">
        <v>0</v>
      </c>
      <c r="E168" s="9">
        <v>0</v>
      </c>
      <c r="F168" s="22">
        <f t="shared" si="4"/>
        <v>0</v>
      </c>
      <c r="G168" s="32" t="str">
        <f t="shared" si="5"/>
        <v/>
      </c>
    </row>
    <row r="169" spans="1:7" ht="19.5" hidden="1" customHeight="1">
      <c r="A169" s="44">
        <v>161</v>
      </c>
      <c r="B169" s="46" t="s">
        <v>250</v>
      </c>
      <c r="C169" s="47" t="s">
        <v>431</v>
      </c>
      <c r="D169" s="45">
        <v>0</v>
      </c>
      <c r="E169" s="9">
        <v>0</v>
      </c>
      <c r="F169" s="22">
        <f t="shared" si="4"/>
        <v>0</v>
      </c>
      <c r="G169" s="32" t="str">
        <f t="shared" si="5"/>
        <v/>
      </c>
    </row>
    <row r="170" spans="1:7" ht="19.5" hidden="1" customHeight="1">
      <c r="A170" s="44">
        <v>162</v>
      </c>
      <c r="B170" s="46" t="s">
        <v>251</v>
      </c>
      <c r="C170" s="47" t="s">
        <v>433</v>
      </c>
      <c r="D170" s="45">
        <v>0</v>
      </c>
      <c r="E170" s="9">
        <v>0</v>
      </c>
      <c r="F170" s="22">
        <f t="shared" si="4"/>
        <v>0</v>
      </c>
      <c r="G170" s="32" t="str">
        <f t="shared" si="5"/>
        <v/>
      </c>
    </row>
    <row r="171" spans="1:7" ht="19.5" hidden="1" customHeight="1">
      <c r="A171" s="44">
        <v>163</v>
      </c>
      <c r="B171" s="46" t="s">
        <v>428</v>
      </c>
      <c r="C171" s="47" t="s">
        <v>435</v>
      </c>
      <c r="D171" s="45">
        <v>0</v>
      </c>
      <c r="E171" s="9">
        <v>0</v>
      </c>
      <c r="F171" s="22">
        <f t="shared" si="4"/>
        <v>0</v>
      </c>
      <c r="G171" s="32" t="str">
        <f t="shared" si="5"/>
        <v/>
      </c>
    </row>
    <row r="172" spans="1:7" ht="19.5" hidden="1" customHeight="1">
      <c r="A172" s="44">
        <v>164</v>
      </c>
      <c r="B172" s="46" t="s">
        <v>430</v>
      </c>
      <c r="C172" s="47" t="s">
        <v>437</v>
      </c>
      <c r="D172" s="45">
        <v>16</v>
      </c>
      <c r="E172" s="9">
        <v>0</v>
      </c>
      <c r="F172" s="22">
        <f t="shared" si="4"/>
        <v>0</v>
      </c>
      <c r="G172" s="32">
        <f t="shared" si="5"/>
        <v>0</v>
      </c>
    </row>
    <row r="173" spans="1:7" ht="19.5" hidden="1" customHeight="1">
      <c r="A173" s="44">
        <v>165</v>
      </c>
      <c r="B173" s="46" t="s">
        <v>432</v>
      </c>
      <c r="C173" s="47" t="s">
        <v>439</v>
      </c>
      <c r="D173" s="45">
        <v>4</v>
      </c>
      <c r="E173" s="9">
        <v>0</v>
      </c>
      <c r="F173" s="22">
        <f t="shared" si="4"/>
        <v>0</v>
      </c>
      <c r="G173" s="32">
        <f t="shared" si="5"/>
        <v>0</v>
      </c>
    </row>
    <row r="174" spans="1:7" ht="19.5" hidden="1" customHeight="1">
      <c r="A174" s="44">
        <v>166</v>
      </c>
      <c r="B174" s="46" t="s">
        <v>434</v>
      </c>
      <c r="C174" s="47" t="s">
        <v>441</v>
      </c>
      <c r="D174" s="45">
        <v>0</v>
      </c>
      <c r="E174" s="9">
        <v>0</v>
      </c>
      <c r="F174" s="22">
        <f t="shared" si="4"/>
        <v>0</v>
      </c>
      <c r="G174" s="32" t="str">
        <f t="shared" si="5"/>
        <v/>
      </c>
    </row>
    <row r="175" spans="1:7" ht="19.5" hidden="1" customHeight="1">
      <c r="A175" s="44">
        <v>167</v>
      </c>
      <c r="B175" s="46" t="s">
        <v>436</v>
      </c>
      <c r="C175" s="47" t="s">
        <v>443</v>
      </c>
      <c r="D175" s="45">
        <v>0</v>
      </c>
      <c r="E175" s="9">
        <v>0</v>
      </c>
      <c r="F175" s="22">
        <f t="shared" si="4"/>
        <v>0</v>
      </c>
      <c r="G175" s="32" t="str">
        <f t="shared" si="5"/>
        <v/>
      </c>
    </row>
    <row r="176" spans="1:7" ht="19.5" hidden="1" customHeight="1">
      <c r="A176" s="44">
        <v>168</v>
      </c>
      <c r="B176" s="46" t="s">
        <v>438</v>
      </c>
      <c r="C176" s="47" t="s">
        <v>445</v>
      </c>
      <c r="D176" s="45">
        <v>0</v>
      </c>
      <c r="E176" s="9">
        <v>0</v>
      </c>
      <c r="F176" s="22">
        <f t="shared" si="4"/>
        <v>0</v>
      </c>
      <c r="G176" s="32" t="str">
        <f t="shared" si="5"/>
        <v/>
      </c>
    </row>
    <row r="177" spans="1:7" ht="19.5" hidden="1" customHeight="1">
      <c r="A177" s="44">
        <v>169</v>
      </c>
      <c r="B177" s="46" t="s">
        <v>440</v>
      </c>
      <c r="C177" s="47" t="s">
        <v>447</v>
      </c>
      <c r="D177" s="45">
        <v>0</v>
      </c>
      <c r="E177" s="9">
        <v>0</v>
      </c>
      <c r="F177" s="22">
        <f t="shared" si="4"/>
        <v>0</v>
      </c>
      <c r="G177" s="32" t="str">
        <f t="shared" si="5"/>
        <v/>
      </c>
    </row>
    <row r="178" spans="1:7" ht="19.5" hidden="1" customHeight="1">
      <c r="A178" s="44">
        <v>170</v>
      </c>
      <c r="B178" s="46" t="s">
        <v>442</v>
      </c>
      <c r="C178" s="47" t="s">
        <v>449</v>
      </c>
      <c r="D178" s="45">
        <v>0</v>
      </c>
      <c r="E178" s="9">
        <v>0</v>
      </c>
      <c r="F178" s="22">
        <f t="shared" si="4"/>
        <v>0</v>
      </c>
      <c r="G178" s="32" t="str">
        <f t="shared" si="5"/>
        <v/>
      </c>
    </row>
    <row r="179" spans="1:7" ht="19.5" hidden="1" customHeight="1">
      <c r="A179" s="44">
        <v>171</v>
      </c>
      <c r="B179" s="46" t="s">
        <v>444</v>
      </c>
      <c r="C179" s="47" t="s">
        <v>451</v>
      </c>
      <c r="D179" s="45">
        <v>0</v>
      </c>
      <c r="E179" s="9">
        <v>0</v>
      </c>
      <c r="F179" s="22">
        <f t="shared" si="4"/>
        <v>0</v>
      </c>
      <c r="G179" s="32" t="str">
        <f t="shared" si="5"/>
        <v/>
      </c>
    </row>
    <row r="180" spans="1:7" ht="19.5" hidden="1" customHeight="1">
      <c r="A180" s="44">
        <v>172</v>
      </c>
      <c r="B180" s="46" t="s">
        <v>446</v>
      </c>
      <c r="C180" s="47" t="s">
        <v>452</v>
      </c>
      <c r="D180" s="45">
        <v>0</v>
      </c>
      <c r="E180" s="9">
        <v>0</v>
      </c>
      <c r="F180" s="22">
        <f t="shared" si="4"/>
        <v>0</v>
      </c>
      <c r="G180" s="32" t="str">
        <f t="shared" si="5"/>
        <v/>
      </c>
    </row>
    <row r="181" spans="1:7" ht="19.5" hidden="1" customHeight="1">
      <c r="A181" s="44">
        <v>173</v>
      </c>
      <c r="B181" s="46" t="s">
        <v>448</v>
      </c>
      <c r="C181" s="47" t="s">
        <v>453</v>
      </c>
      <c r="D181" s="45">
        <v>0</v>
      </c>
      <c r="E181" s="9">
        <v>0</v>
      </c>
      <c r="F181" s="22">
        <f t="shared" si="4"/>
        <v>0</v>
      </c>
      <c r="G181" s="32" t="str">
        <f t="shared" si="5"/>
        <v/>
      </c>
    </row>
    <row r="182" spans="1:7" ht="19.5" hidden="1" customHeight="1">
      <c r="A182" s="44">
        <v>174</v>
      </c>
      <c r="B182" s="46" t="s">
        <v>450</v>
      </c>
      <c r="C182" s="47" t="s">
        <v>454</v>
      </c>
      <c r="D182" s="45">
        <v>0</v>
      </c>
      <c r="E182" s="9">
        <v>0</v>
      </c>
      <c r="F182" s="22">
        <f t="shared" si="4"/>
        <v>0</v>
      </c>
      <c r="G182" s="32" t="str">
        <f t="shared" si="5"/>
        <v/>
      </c>
    </row>
    <row r="183" spans="1:7" ht="19.5" hidden="1" customHeight="1">
      <c r="A183" s="44">
        <v>175</v>
      </c>
      <c r="B183" s="46" t="s">
        <v>242</v>
      </c>
      <c r="C183" s="47" t="s">
        <v>455</v>
      </c>
      <c r="D183" s="45">
        <v>0</v>
      </c>
      <c r="E183" s="9">
        <v>0</v>
      </c>
      <c r="F183" s="22">
        <f t="shared" si="4"/>
        <v>0</v>
      </c>
      <c r="G183" s="32" t="str">
        <f t="shared" si="5"/>
        <v/>
      </c>
    </row>
    <row r="184" spans="1:7" ht="19.5" hidden="1" customHeight="1">
      <c r="A184" s="44">
        <v>176</v>
      </c>
      <c r="B184" s="46" t="s">
        <v>241</v>
      </c>
      <c r="C184" s="47" t="s">
        <v>456</v>
      </c>
      <c r="D184" s="45">
        <v>0</v>
      </c>
      <c r="E184" s="9">
        <v>0</v>
      </c>
      <c r="F184" s="22">
        <f t="shared" si="4"/>
        <v>0</v>
      </c>
      <c r="G184" s="32" t="str">
        <f t="shared" si="5"/>
        <v/>
      </c>
    </row>
    <row r="185" spans="1:7" ht="19.5" hidden="1" customHeight="1">
      <c r="A185" s="44">
        <v>177</v>
      </c>
      <c r="B185" s="46" t="s">
        <v>243</v>
      </c>
      <c r="C185" s="47" t="s">
        <v>457</v>
      </c>
      <c r="D185" s="45">
        <v>0</v>
      </c>
      <c r="E185" s="9">
        <v>0</v>
      </c>
      <c r="F185" s="22">
        <f t="shared" si="4"/>
        <v>0</v>
      </c>
      <c r="G185" s="32" t="str">
        <f t="shared" si="5"/>
        <v/>
      </c>
    </row>
    <row r="186" spans="1:7" ht="19.5" hidden="1" customHeight="1">
      <c r="A186" s="44">
        <v>178</v>
      </c>
      <c r="B186" s="46" t="s">
        <v>148</v>
      </c>
      <c r="C186" s="47" t="s">
        <v>459</v>
      </c>
      <c r="D186" s="45">
        <v>0</v>
      </c>
      <c r="E186" s="9">
        <v>0</v>
      </c>
      <c r="F186" s="22">
        <f t="shared" si="4"/>
        <v>0</v>
      </c>
      <c r="G186" s="32" t="str">
        <f t="shared" si="5"/>
        <v/>
      </c>
    </row>
    <row r="187" spans="1:7" ht="19.5" hidden="1" customHeight="1">
      <c r="A187" s="44">
        <v>179</v>
      </c>
      <c r="B187" s="46" t="s">
        <v>149</v>
      </c>
      <c r="C187" s="47" t="s">
        <v>461</v>
      </c>
      <c r="D187" s="45">
        <v>0</v>
      </c>
      <c r="E187" s="9">
        <v>0</v>
      </c>
      <c r="F187" s="22">
        <f t="shared" si="4"/>
        <v>0</v>
      </c>
      <c r="G187" s="32" t="str">
        <f t="shared" si="5"/>
        <v/>
      </c>
    </row>
    <row r="188" spans="1:7" ht="19.5" hidden="1" customHeight="1">
      <c r="A188" s="44">
        <v>180</v>
      </c>
      <c r="B188" s="46" t="s">
        <v>147</v>
      </c>
      <c r="C188" s="47" t="s">
        <v>463</v>
      </c>
      <c r="D188" s="45">
        <v>0</v>
      </c>
      <c r="E188" s="9">
        <v>0</v>
      </c>
      <c r="F188" s="22">
        <f t="shared" si="4"/>
        <v>0</v>
      </c>
      <c r="G188" s="32" t="str">
        <f t="shared" si="5"/>
        <v/>
      </c>
    </row>
    <row r="189" spans="1:7" ht="19.5" hidden="1" customHeight="1">
      <c r="A189" s="44">
        <v>181</v>
      </c>
      <c r="B189" s="46" t="s">
        <v>458</v>
      </c>
      <c r="C189" s="47" t="s">
        <v>464</v>
      </c>
      <c r="D189" s="45">
        <v>0</v>
      </c>
      <c r="E189" s="9">
        <v>0</v>
      </c>
      <c r="F189" s="22">
        <f t="shared" si="4"/>
        <v>0</v>
      </c>
      <c r="G189" s="32" t="str">
        <f t="shared" si="5"/>
        <v/>
      </c>
    </row>
    <row r="190" spans="1:7" ht="19.5" hidden="1" customHeight="1">
      <c r="A190" s="44">
        <v>182</v>
      </c>
      <c r="B190" s="46" t="s">
        <v>460</v>
      </c>
      <c r="C190" s="47" t="s">
        <v>465</v>
      </c>
      <c r="D190" s="45">
        <v>0</v>
      </c>
      <c r="E190" s="9">
        <v>0</v>
      </c>
      <c r="F190" s="22">
        <f t="shared" si="4"/>
        <v>0</v>
      </c>
      <c r="G190" s="32" t="str">
        <f t="shared" si="5"/>
        <v/>
      </c>
    </row>
    <row r="191" spans="1:7" ht="19.5" hidden="1" customHeight="1">
      <c r="A191" s="44">
        <v>183</v>
      </c>
      <c r="B191" s="46" t="s">
        <v>462</v>
      </c>
      <c r="C191" s="47" t="s">
        <v>467</v>
      </c>
      <c r="D191" s="45">
        <v>0</v>
      </c>
      <c r="E191" s="9">
        <v>0</v>
      </c>
      <c r="F191" s="22">
        <f t="shared" si="4"/>
        <v>0</v>
      </c>
      <c r="G191" s="32" t="str">
        <f t="shared" si="5"/>
        <v/>
      </c>
    </row>
    <row r="192" spans="1:7" ht="19.5" hidden="1" customHeight="1">
      <c r="A192" s="44">
        <v>184</v>
      </c>
      <c r="B192" s="46" t="s">
        <v>216</v>
      </c>
      <c r="C192" s="47" t="s">
        <v>468</v>
      </c>
      <c r="D192" s="45">
        <v>0</v>
      </c>
      <c r="E192" s="9">
        <v>0</v>
      </c>
      <c r="F192" s="22">
        <f t="shared" si="4"/>
        <v>0</v>
      </c>
      <c r="G192" s="32" t="str">
        <f t="shared" si="5"/>
        <v/>
      </c>
    </row>
    <row r="193" spans="1:7" ht="19.5" hidden="1" customHeight="1">
      <c r="A193" s="44">
        <v>185</v>
      </c>
      <c r="B193" s="46" t="s">
        <v>220</v>
      </c>
      <c r="C193" s="47" t="s">
        <v>469</v>
      </c>
      <c r="D193" s="45">
        <v>0</v>
      </c>
      <c r="E193" s="9">
        <v>0</v>
      </c>
      <c r="F193" s="22">
        <f t="shared" si="4"/>
        <v>0</v>
      </c>
      <c r="G193" s="32" t="str">
        <f t="shared" si="5"/>
        <v/>
      </c>
    </row>
    <row r="194" spans="1:7" ht="19.5" hidden="1" customHeight="1">
      <c r="A194" s="44">
        <v>186</v>
      </c>
      <c r="B194" s="46" t="s">
        <v>466</v>
      </c>
      <c r="C194" s="47" t="s">
        <v>470</v>
      </c>
      <c r="D194" s="45">
        <v>0</v>
      </c>
      <c r="E194" s="9">
        <v>0</v>
      </c>
      <c r="F194" s="22">
        <f t="shared" si="4"/>
        <v>0</v>
      </c>
      <c r="G194" s="32" t="str">
        <f t="shared" si="5"/>
        <v/>
      </c>
    </row>
    <row r="195" spans="1:7" ht="19.5" hidden="1" customHeight="1">
      <c r="A195" s="44">
        <v>187</v>
      </c>
      <c r="B195" s="46" t="s">
        <v>225</v>
      </c>
      <c r="C195" s="47" t="s">
        <v>471</v>
      </c>
      <c r="D195" s="45">
        <v>0</v>
      </c>
      <c r="E195" s="9">
        <v>0</v>
      </c>
      <c r="F195" s="22">
        <f t="shared" si="4"/>
        <v>0</v>
      </c>
      <c r="G195" s="32" t="str">
        <f t="shared" si="5"/>
        <v/>
      </c>
    </row>
    <row r="196" spans="1:7" ht="19.5" hidden="1" customHeight="1">
      <c r="A196" s="44">
        <v>188</v>
      </c>
      <c r="B196" s="46" t="s">
        <v>66</v>
      </c>
      <c r="C196" s="47" t="s">
        <v>472</v>
      </c>
      <c r="D196" s="45">
        <v>0</v>
      </c>
      <c r="E196" s="9">
        <v>0</v>
      </c>
      <c r="F196" s="22">
        <f t="shared" si="4"/>
        <v>0</v>
      </c>
      <c r="G196" s="32" t="str">
        <f t="shared" si="5"/>
        <v/>
      </c>
    </row>
    <row r="197" spans="1:7" ht="19.5" hidden="1" customHeight="1">
      <c r="A197" s="44">
        <v>189</v>
      </c>
      <c r="B197" s="46" t="s">
        <v>65</v>
      </c>
      <c r="C197" s="47" t="s">
        <v>473</v>
      </c>
      <c r="D197" s="45">
        <v>0</v>
      </c>
      <c r="E197" s="9">
        <v>0</v>
      </c>
      <c r="F197" s="22">
        <f t="shared" si="4"/>
        <v>0</v>
      </c>
      <c r="G197" s="32" t="str">
        <f t="shared" si="5"/>
        <v/>
      </c>
    </row>
    <row r="198" spans="1:7" ht="19.5" hidden="1" customHeight="1">
      <c r="A198" s="44">
        <v>190</v>
      </c>
      <c r="B198" s="46" t="s">
        <v>67</v>
      </c>
      <c r="C198" s="47" t="s">
        <v>474</v>
      </c>
      <c r="D198" s="45">
        <v>0</v>
      </c>
      <c r="E198" s="9">
        <v>0</v>
      </c>
      <c r="F198" s="22">
        <f t="shared" si="4"/>
        <v>0</v>
      </c>
      <c r="G198" s="32" t="str">
        <f t="shared" si="5"/>
        <v/>
      </c>
    </row>
    <row r="199" spans="1:7" ht="19.5" hidden="1" customHeight="1">
      <c r="A199" s="44">
        <v>191</v>
      </c>
      <c r="B199" s="46" t="s">
        <v>164</v>
      </c>
      <c r="C199" s="47" t="s">
        <v>475</v>
      </c>
      <c r="D199" s="45">
        <v>0</v>
      </c>
      <c r="E199" s="9">
        <v>0</v>
      </c>
      <c r="F199" s="22">
        <f t="shared" si="4"/>
        <v>0</v>
      </c>
      <c r="G199" s="32" t="str">
        <f t="shared" si="5"/>
        <v/>
      </c>
    </row>
    <row r="200" spans="1:7" ht="19.5" hidden="1" customHeight="1">
      <c r="A200" s="44">
        <v>192</v>
      </c>
      <c r="B200" s="46" t="s">
        <v>165</v>
      </c>
      <c r="C200" s="47" t="s">
        <v>476</v>
      </c>
      <c r="D200" s="45">
        <v>0</v>
      </c>
      <c r="E200" s="9">
        <v>0</v>
      </c>
      <c r="F200" s="22">
        <f t="shared" si="4"/>
        <v>0</v>
      </c>
      <c r="G200" s="32" t="str">
        <f t="shared" si="5"/>
        <v/>
      </c>
    </row>
    <row r="201" spans="1:7" ht="19.5" hidden="1" customHeight="1">
      <c r="A201" s="44">
        <v>193</v>
      </c>
      <c r="B201" s="46" t="s">
        <v>163</v>
      </c>
      <c r="C201" s="47" t="s">
        <v>477</v>
      </c>
      <c r="D201" s="45">
        <v>0</v>
      </c>
      <c r="E201" s="9">
        <v>0</v>
      </c>
      <c r="F201" s="22">
        <f t="shared" si="4"/>
        <v>0</v>
      </c>
      <c r="G201" s="32" t="str">
        <f t="shared" si="5"/>
        <v/>
      </c>
    </row>
    <row r="202" spans="1:7" ht="19.5" hidden="1" customHeight="1">
      <c r="A202" s="44">
        <v>194</v>
      </c>
      <c r="B202" s="46" t="s">
        <v>161</v>
      </c>
      <c r="C202" s="47" t="s">
        <v>479</v>
      </c>
      <c r="D202" s="45">
        <v>0</v>
      </c>
      <c r="E202" s="9">
        <v>0</v>
      </c>
      <c r="F202" s="22">
        <f t="shared" si="4"/>
        <v>0</v>
      </c>
      <c r="G202" s="32" t="str">
        <f t="shared" si="5"/>
        <v/>
      </c>
    </row>
    <row r="203" spans="1:7" ht="19.5" hidden="1" customHeight="1">
      <c r="A203" s="44">
        <v>195</v>
      </c>
      <c r="B203" s="46" t="s">
        <v>162</v>
      </c>
      <c r="C203" s="47" t="s">
        <v>481</v>
      </c>
      <c r="D203" s="45">
        <v>0</v>
      </c>
      <c r="E203" s="9">
        <v>0</v>
      </c>
      <c r="F203" s="22">
        <f t="shared" si="4"/>
        <v>0</v>
      </c>
      <c r="G203" s="32" t="str">
        <f t="shared" si="5"/>
        <v/>
      </c>
    </row>
    <row r="204" spans="1:7" ht="19.5" hidden="1" customHeight="1">
      <c r="A204" s="44">
        <v>196</v>
      </c>
      <c r="B204" s="46" t="s">
        <v>160</v>
      </c>
      <c r="C204" s="47" t="s">
        <v>483</v>
      </c>
      <c r="D204" s="45">
        <v>0</v>
      </c>
      <c r="E204" s="9">
        <v>0</v>
      </c>
      <c r="F204" s="22">
        <f t="shared" si="4"/>
        <v>0</v>
      </c>
      <c r="G204" s="32" t="str">
        <f t="shared" si="5"/>
        <v/>
      </c>
    </row>
    <row r="205" spans="1:7" ht="19.5" hidden="1" customHeight="1">
      <c r="A205" s="44">
        <v>197</v>
      </c>
      <c r="B205" s="46" t="s">
        <v>478</v>
      </c>
      <c r="C205" s="47" t="s">
        <v>484</v>
      </c>
      <c r="D205" s="45">
        <v>0</v>
      </c>
      <c r="E205" s="9">
        <v>0</v>
      </c>
      <c r="F205" s="22">
        <f t="shared" si="4"/>
        <v>0</v>
      </c>
      <c r="G205" s="32" t="str">
        <f t="shared" si="5"/>
        <v/>
      </c>
    </row>
    <row r="206" spans="1:7" ht="19.5" hidden="1" customHeight="1">
      <c r="A206" s="44">
        <v>198</v>
      </c>
      <c r="B206" s="46" t="s">
        <v>480</v>
      </c>
      <c r="C206" s="47" t="s">
        <v>485</v>
      </c>
      <c r="D206" s="45">
        <v>0</v>
      </c>
      <c r="E206" s="9">
        <v>0</v>
      </c>
      <c r="F206" s="22">
        <f t="shared" si="4"/>
        <v>0</v>
      </c>
      <c r="G206" s="32" t="str">
        <f t="shared" si="5"/>
        <v/>
      </c>
    </row>
    <row r="207" spans="1:7" ht="19.5" hidden="1" customHeight="1">
      <c r="A207" s="44">
        <v>199</v>
      </c>
      <c r="B207" s="46" t="s">
        <v>482</v>
      </c>
      <c r="C207" s="47" t="s">
        <v>270</v>
      </c>
      <c r="D207" s="45">
        <v>0</v>
      </c>
      <c r="E207" s="9">
        <v>0</v>
      </c>
      <c r="F207" s="22">
        <f t="shared" si="4"/>
        <v>0</v>
      </c>
      <c r="G207" s="32" t="str">
        <f t="shared" si="5"/>
        <v/>
      </c>
    </row>
    <row r="208" spans="1:7" ht="19.5" customHeight="1">
      <c r="A208" s="44">
        <v>200</v>
      </c>
      <c r="B208" s="46" t="s">
        <v>215</v>
      </c>
      <c r="C208" s="47" t="s">
        <v>486</v>
      </c>
      <c r="D208" s="45">
        <v>40</v>
      </c>
      <c r="E208" s="9">
        <v>40</v>
      </c>
      <c r="F208" s="22">
        <f t="shared" si="4"/>
        <v>40</v>
      </c>
      <c r="G208" s="32">
        <f t="shared" si="5"/>
        <v>1</v>
      </c>
    </row>
    <row r="209" spans="1:7" ht="19.5" hidden="1" customHeight="1">
      <c r="A209" s="44">
        <v>201</v>
      </c>
      <c r="B209" s="46" t="s">
        <v>219</v>
      </c>
      <c r="C209" s="47" t="s">
        <v>487</v>
      </c>
      <c r="D209" s="45">
        <v>0</v>
      </c>
      <c r="E209" s="9">
        <v>0</v>
      </c>
      <c r="F209" s="22">
        <f t="shared" si="4"/>
        <v>0</v>
      </c>
      <c r="G209" s="32" t="str">
        <f t="shared" si="5"/>
        <v/>
      </c>
    </row>
    <row r="210" spans="1:7" ht="19.5" customHeight="1">
      <c r="A210" s="44">
        <v>202</v>
      </c>
      <c r="B210" s="46" t="s">
        <v>224</v>
      </c>
      <c r="C210" s="47" t="s">
        <v>488</v>
      </c>
      <c r="D210" s="45">
        <v>70</v>
      </c>
      <c r="E210" s="9">
        <v>70</v>
      </c>
      <c r="F210" s="22">
        <f t="shared" si="4"/>
        <v>70</v>
      </c>
      <c r="G210" s="32">
        <f t="shared" si="5"/>
        <v>1</v>
      </c>
    </row>
    <row r="211" spans="1:7" ht="19.5" hidden="1" customHeight="1">
      <c r="A211" s="44">
        <v>203</v>
      </c>
      <c r="B211" s="46" t="s">
        <v>154</v>
      </c>
      <c r="C211" s="47" t="s">
        <v>489</v>
      </c>
      <c r="D211" s="45">
        <v>0</v>
      </c>
      <c r="E211" s="9">
        <v>0</v>
      </c>
      <c r="F211" s="22">
        <f t="shared" si="4"/>
        <v>0</v>
      </c>
      <c r="G211" s="32" t="str">
        <f t="shared" si="5"/>
        <v/>
      </c>
    </row>
    <row r="212" spans="1:7" ht="19.5" hidden="1" customHeight="1">
      <c r="A212" s="44">
        <v>204</v>
      </c>
      <c r="B212" s="46" t="s">
        <v>155</v>
      </c>
      <c r="C212" s="47" t="s">
        <v>490</v>
      </c>
      <c r="D212" s="45">
        <v>0</v>
      </c>
      <c r="E212" s="9">
        <v>0</v>
      </c>
      <c r="F212" s="22">
        <f t="shared" si="4"/>
        <v>0</v>
      </c>
      <c r="G212" s="32" t="str">
        <f t="shared" si="5"/>
        <v/>
      </c>
    </row>
    <row r="213" spans="1:7" ht="19.5" hidden="1" customHeight="1">
      <c r="A213" s="44">
        <v>205</v>
      </c>
      <c r="B213" s="46" t="s">
        <v>153</v>
      </c>
      <c r="C213" s="47" t="s">
        <v>491</v>
      </c>
      <c r="D213" s="45">
        <v>0</v>
      </c>
      <c r="E213" s="9">
        <v>0</v>
      </c>
      <c r="F213" s="22">
        <f t="shared" si="4"/>
        <v>0</v>
      </c>
      <c r="G213" s="32" t="str">
        <f t="shared" si="5"/>
        <v/>
      </c>
    </row>
    <row r="214" spans="1:7" ht="19.5" customHeight="1">
      <c r="A214" s="44">
        <v>206</v>
      </c>
      <c r="B214" s="46" t="s">
        <v>167</v>
      </c>
      <c r="C214" s="47" t="s">
        <v>493</v>
      </c>
      <c r="D214" s="45">
        <v>60</v>
      </c>
      <c r="E214" s="9">
        <v>60</v>
      </c>
      <c r="F214" s="22">
        <f t="shared" si="4"/>
        <v>60</v>
      </c>
      <c r="G214" s="32">
        <f t="shared" si="5"/>
        <v>1</v>
      </c>
    </row>
    <row r="215" spans="1:7" ht="19.5" customHeight="1">
      <c r="A215" s="44">
        <v>207</v>
      </c>
      <c r="B215" s="46" t="s">
        <v>168</v>
      </c>
      <c r="C215" s="47" t="s">
        <v>495</v>
      </c>
      <c r="D215" s="45">
        <v>60</v>
      </c>
      <c r="E215" s="9">
        <v>60</v>
      </c>
      <c r="F215" s="22">
        <f t="shared" si="4"/>
        <v>60</v>
      </c>
      <c r="G215" s="32">
        <f t="shared" si="5"/>
        <v>1</v>
      </c>
    </row>
    <row r="216" spans="1:7" ht="19.5" customHeight="1">
      <c r="A216" s="44">
        <v>208</v>
      </c>
      <c r="B216" s="46" t="s">
        <v>166</v>
      </c>
      <c r="C216" s="47" t="s">
        <v>497</v>
      </c>
      <c r="D216" s="45">
        <v>60</v>
      </c>
      <c r="E216" s="9">
        <v>60</v>
      </c>
      <c r="F216" s="22">
        <f t="shared" ref="F216:F235" si="6">IF(E216&gt;D216,D216,E216)</f>
        <v>60</v>
      </c>
      <c r="G216" s="32">
        <f t="shared" ref="G216:G235" si="7">IFERROR(F216/D216,"")</f>
        <v>1</v>
      </c>
    </row>
    <row r="217" spans="1:7" ht="19.5" hidden="1" customHeight="1">
      <c r="A217" s="44">
        <v>209</v>
      </c>
      <c r="B217" s="46" t="s">
        <v>492</v>
      </c>
      <c r="C217" s="47" t="s">
        <v>499</v>
      </c>
      <c r="D217" s="45">
        <v>70</v>
      </c>
      <c r="E217" s="9">
        <v>0</v>
      </c>
      <c r="F217" s="22">
        <f t="shared" si="6"/>
        <v>0</v>
      </c>
      <c r="G217" s="32">
        <f t="shared" si="7"/>
        <v>0</v>
      </c>
    </row>
    <row r="218" spans="1:7" ht="19.5" hidden="1" customHeight="1">
      <c r="A218" s="44">
        <v>210</v>
      </c>
      <c r="B218" s="46" t="s">
        <v>494</v>
      </c>
      <c r="C218" s="47" t="s">
        <v>501</v>
      </c>
      <c r="D218" s="45">
        <v>40</v>
      </c>
      <c r="E218" s="9">
        <v>0</v>
      </c>
      <c r="F218" s="22">
        <f t="shared" si="6"/>
        <v>0</v>
      </c>
      <c r="G218" s="32">
        <f t="shared" si="7"/>
        <v>0</v>
      </c>
    </row>
    <row r="219" spans="1:7" ht="19.5" hidden="1" customHeight="1">
      <c r="A219" s="44">
        <v>211</v>
      </c>
      <c r="B219" s="46" t="s">
        <v>496</v>
      </c>
      <c r="C219" s="47" t="s">
        <v>503</v>
      </c>
      <c r="D219" s="45">
        <v>0</v>
      </c>
      <c r="E219" s="9">
        <v>0</v>
      </c>
      <c r="F219" s="22">
        <f t="shared" si="6"/>
        <v>0</v>
      </c>
      <c r="G219" s="32" t="str">
        <f t="shared" si="7"/>
        <v/>
      </c>
    </row>
    <row r="220" spans="1:7" ht="19.5" hidden="1" customHeight="1">
      <c r="A220" s="44">
        <v>212</v>
      </c>
      <c r="B220" s="46" t="s">
        <v>498</v>
      </c>
      <c r="C220" s="47" t="s">
        <v>504</v>
      </c>
      <c r="D220" s="45">
        <v>0</v>
      </c>
      <c r="E220" s="9">
        <v>0</v>
      </c>
      <c r="F220" s="22">
        <f t="shared" si="6"/>
        <v>0</v>
      </c>
      <c r="G220" s="32" t="str">
        <f t="shared" si="7"/>
        <v/>
      </c>
    </row>
    <row r="221" spans="1:7" ht="19.5" hidden="1" customHeight="1">
      <c r="A221" s="44">
        <v>213</v>
      </c>
      <c r="B221" s="46" t="s">
        <v>500</v>
      </c>
      <c r="C221" s="47" t="s">
        <v>505</v>
      </c>
      <c r="D221" s="45">
        <v>0</v>
      </c>
      <c r="E221" s="9">
        <v>0</v>
      </c>
      <c r="F221" s="22">
        <f t="shared" si="6"/>
        <v>0</v>
      </c>
      <c r="G221" s="32" t="str">
        <f t="shared" si="7"/>
        <v/>
      </c>
    </row>
    <row r="222" spans="1:7" ht="19.5" hidden="1" customHeight="1">
      <c r="A222" s="44">
        <v>214</v>
      </c>
      <c r="B222" s="46" t="s">
        <v>502</v>
      </c>
      <c r="C222" s="47" t="s">
        <v>56</v>
      </c>
      <c r="D222" s="45">
        <v>0</v>
      </c>
      <c r="E222" s="9">
        <v>0</v>
      </c>
      <c r="F222" s="22">
        <f t="shared" si="6"/>
        <v>0</v>
      </c>
      <c r="G222" s="32" t="str">
        <f t="shared" si="7"/>
        <v/>
      </c>
    </row>
    <row r="223" spans="1:7" ht="19.5" hidden="1" customHeight="1">
      <c r="A223" s="44">
        <v>215</v>
      </c>
      <c r="B223" s="46" t="s">
        <v>151</v>
      </c>
      <c r="C223" s="47" t="s">
        <v>507</v>
      </c>
      <c r="D223" s="45">
        <v>0</v>
      </c>
      <c r="E223" s="9">
        <v>0</v>
      </c>
      <c r="F223" s="22">
        <f t="shared" si="6"/>
        <v>0</v>
      </c>
      <c r="G223" s="32" t="str">
        <f t="shared" si="7"/>
        <v/>
      </c>
    </row>
    <row r="224" spans="1:7" ht="19.5" hidden="1" customHeight="1">
      <c r="A224" s="44">
        <v>216</v>
      </c>
      <c r="B224" s="46" t="s">
        <v>152</v>
      </c>
      <c r="C224" s="47" t="s">
        <v>509</v>
      </c>
      <c r="D224" s="45">
        <v>0</v>
      </c>
      <c r="E224" s="9">
        <v>0</v>
      </c>
      <c r="F224" s="22">
        <f t="shared" si="6"/>
        <v>0</v>
      </c>
      <c r="G224" s="32" t="str">
        <f t="shared" si="7"/>
        <v/>
      </c>
    </row>
    <row r="225" spans="1:7" ht="19.5" hidden="1" customHeight="1">
      <c r="A225" s="44">
        <v>217</v>
      </c>
      <c r="B225" s="46" t="s">
        <v>150</v>
      </c>
      <c r="C225" s="47" t="s">
        <v>511</v>
      </c>
      <c r="D225" s="45">
        <v>0</v>
      </c>
      <c r="E225" s="9">
        <v>0</v>
      </c>
      <c r="F225" s="22">
        <f t="shared" si="6"/>
        <v>0</v>
      </c>
      <c r="G225" s="32" t="str">
        <f t="shared" si="7"/>
        <v/>
      </c>
    </row>
    <row r="226" spans="1:7" ht="19.5" hidden="1" customHeight="1">
      <c r="A226" s="44">
        <v>218</v>
      </c>
      <c r="B226" s="46" t="s">
        <v>506</v>
      </c>
      <c r="C226" s="47" t="s">
        <v>513</v>
      </c>
      <c r="D226" s="45">
        <v>0</v>
      </c>
      <c r="E226" s="9">
        <v>0</v>
      </c>
      <c r="F226" s="22">
        <f t="shared" si="6"/>
        <v>0</v>
      </c>
      <c r="G226" s="32" t="str">
        <f t="shared" si="7"/>
        <v/>
      </c>
    </row>
    <row r="227" spans="1:7" ht="19.5" hidden="1" customHeight="1">
      <c r="A227" s="44">
        <v>219</v>
      </c>
      <c r="B227" s="46" t="s">
        <v>508</v>
      </c>
      <c r="C227" s="47" t="s">
        <v>515</v>
      </c>
      <c r="D227" s="45">
        <v>0</v>
      </c>
      <c r="E227" s="9">
        <v>0</v>
      </c>
      <c r="F227" s="22">
        <f t="shared" si="6"/>
        <v>0</v>
      </c>
      <c r="G227" s="32" t="str">
        <f t="shared" si="7"/>
        <v/>
      </c>
    </row>
    <row r="228" spans="1:7" ht="19.5" hidden="1" customHeight="1">
      <c r="A228" s="44">
        <v>220</v>
      </c>
      <c r="B228" s="46" t="s">
        <v>510</v>
      </c>
      <c r="C228" s="47" t="s">
        <v>517</v>
      </c>
      <c r="D228" s="45">
        <v>0</v>
      </c>
      <c r="E228" s="9">
        <v>0</v>
      </c>
      <c r="F228" s="22">
        <f t="shared" si="6"/>
        <v>0</v>
      </c>
      <c r="G228" s="32" t="str">
        <f t="shared" si="7"/>
        <v/>
      </c>
    </row>
    <row r="229" spans="1:7" ht="19.5" hidden="1" customHeight="1">
      <c r="A229" s="44">
        <v>221</v>
      </c>
      <c r="B229" s="46" t="s">
        <v>512</v>
      </c>
      <c r="C229" s="47" t="s">
        <v>519</v>
      </c>
      <c r="D229" s="45">
        <v>0</v>
      </c>
      <c r="E229" s="9">
        <v>0</v>
      </c>
      <c r="F229" s="22">
        <f t="shared" si="6"/>
        <v>0</v>
      </c>
      <c r="G229" s="32" t="str">
        <f t="shared" si="7"/>
        <v/>
      </c>
    </row>
    <row r="230" spans="1:7" ht="19.5" hidden="1" customHeight="1">
      <c r="A230" s="44">
        <v>222</v>
      </c>
      <c r="B230" s="46" t="s">
        <v>514</v>
      </c>
      <c r="C230" s="47" t="s">
        <v>521</v>
      </c>
      <c r="D230" s="45">
        <v>0</v>
      </c>
      <c r="E230" s="9">
        <v>0</v>
      </c>
      <c r="F230" s="22">
        <f t="shared" si="6"/>
        <v>0</v>
      </c>
      <c r="G230" s="32" t="str">
        <f t="shared" si="7"/>
        <v/>
      </c>
    </row>
    <row r="231" spans="1:7" ht="19.5" hidden="1" customHeight="1">
      <c r="A231" s="44">
        <v>223</v>
      </c>
      <c r="B231" s="46" t="s">
        <v>516</v>
      </c>
      <c r="C231" s="47" t="s">
        <v>523</v>
      </c>
      <c r="D231" s="45">
        <v>0</v>
      </c>
      <c r="E231" s="9">
        <v>0</v>
      </c>
      <c r="F231" s="22">
        <f t="shared" si="6"/>
        <v>0</v>
      </c>
      <c r="G231" s="32" t="str">
        <f t="shared" si="7"/>
        <v/>
      </c>
    </row>
    <row r="232" spans="1:7" ht="19.5" hidden="1" customHeight="1">
      <c r="A232" s="44">
        <v>224</v>
      </c>
      <c r="B232" s="46" t="s">
        <v>518</v>
      </c>
      <c r="C232" s="47" t="s">
        <v>525</v>
      </c>
      <c r="D232" s="45">
        <v>0</v>
      </c>
      <c r="E232" s="9">
        <v>0</v>
      </c>
      <c r="F232" s="22">
        <f t="shared" si="6"/>
        <v>0</v>
      </c>
      <c r="G232" s="32" t="str">
        <f t="shared" si="7"/>
        <v/>
      </c>
    </row>
    <row r="233" spans="1:7" ht="19.5" hidden="1" customHeight="1">
      <c r="A233" s="44">
        <v>225</v>
      </c>
      <c r="B233" s="46" t="s">
        <v>520</v>
      </c>
      <c r="C233" s="47" t="s">
        <v>527</v>
      </c>
      <c r="D233" s="45">
        <v>0</v>
      </c>
      <c r="E233" s="9">
        <v>0</v>
      </c>
      <c r="F233" s="22">
        <f t="shared" si="6"/>
        <v>0</v>
      </c>
      <c r="G233" s="32" t="str">
        <f t="shared" si="7"/>
        <v/>
      </c>
    </row>
    <row r="234" spans="1:7" ht="19.5" hidden="1" customHeight="1">
      <c r="A234" s="44">
        <v>226</v>
      </c>
      <c r="B234" s="46" t="s">
        <v>522</v>
      </c>
      <c r="C234" s="47" t="s">
        <v>528</v>
      </c>
      <c r="D234" s="45">
        <v>0</v>
      </c>
      <c r="E234" s="9">
        <v>0</v>
      </c>
      <c r="F234" s="22">
        <f t="shared" si="6"/>
        <v>0</v>
      </c>
      <c r="G234" s="32" t="str">
        <f t="shared" si="7"/>
        <v/>
      </c>
    </row>
    <row r="235" spans="1:7" ht="19.5" hidden="1" customHeight="1">
      <c r="A235" s="44">
        <v>227</v>
      </c>
      <c r="B235" s="46" t="s">
        <v>524</v>
      </c>
      <c r="C235" s="47" t="s">
        <v>529</v>
      </c>
      <c r="D235" s="45">
        <v>0</v>
      </c>
      <c r="E235" s="9">
        <v>0</v>
      </c>
      <c r="F235" s="22">
        <f t="shared" si="6"/>
        <v>0</v>
      </c>
      <c r="G235" s="32" t="str">
        <f t="shared" si="7"/>
        <v/>
      </c>
    </row>
    <row r="236" spans="1:7" ht="19.5" hidden="1" customHeight="1">
      <c r="A236" s="44">
        <v>228</v>
      </c>
      <c r="B236" s="46" t="s">
        <v>526</v>
      </c>
      <c r="C236" s="47" t="s">
        <v>530</v>
      </c>
      <c r="D236" s="45">
        <v>0</v>
      </c>
      <c r="E236" s="9">
        <v>0</v>
      </c>
      <c r="F236" s="22">
        <f>IF(E236&gt;D236,D236,E236)</f>
        <v>0</v>
      </c>
      <c r="G236" s="32" t="str">
        <f>IFERROR(F236/D236,"")</f>
        <v/>
      </c>
    </row>
    <row r="237" spans="1:7" ht="20.100000000000001" hidden="1" customHeight="1">
      <c r="A237" s="44"/>
      <c r="B237" s="46"/>
      <c r="C237" s="47"/>
      <c r="D237" s="45">
        <v>0</v>
      </c>
      <c r="E237" s="9"/>
      <c r="F237" s="22">
        <f t="shared" ref="F237:F245" si="8">IF(E237&gt;D237,D237,E237)</f>
        <v>0</v>
      </c>
      <c r="G237" s="32" t="str">
        <f t="shared" ref="G237:G244" si="9">IFERROR(F237/D237,"")</f>
        <v/>
      </c>
    </row>
    <row r="238" spans="1:7" ht="20.100000000000001" hidden="1" customHeight="1">
      <c r="A238" s="44"/>
      <c r="B238" s="46"/>
      <c r="C238" s="47"/>
      <c r="D238" s="45">
        <v>0</v>
      </c>
      <c r="E238" s="9"/>
      <c r="F238" s="22">
        <f t="shared" si="8"/>
        <v>0</v>
      </c>
      <c r="G238" s="32" t="str">
        <f t="shared" si="9"/>
        <v/>
      </c>
    </row>
    <row r="239" spans="1:7" ht="20.100000000000001" hidden="1" customHeight="1">
      <c r="A239" s="44"/>
      <c r="B239" s="46"/>
      <c r="C239" s="47"/>
      <c r="D239" s="45">
        <v>0</v>
      </c>
      <c r="E239" s="9"/>
      <c r="F239" s="22">
        <f t="shared" si="8"/>
        <v>0</v>
      </c>
      <c r="G239" s="32" t="str">
        <f t="shared" si="9"/>
        <v/>
      </c>
    </row>
    <row r="240" spans="1:7" ht="20.100000000000001" hidden="1" customHeight="1">
      <c r="A240" s="44"/>
      <c r="B240" s="46"/>
      <c r="C240" s="47"/>
      <c r="D240" s="45">
        <v>0</v>
      </c>
      <c r="E240" s="9"/>
      <c r="F240" s="22">
        <f t="shared" si="8"/>
        <v>0</v>
      </c>
      <c r="G240" s="32" t="str">
        <f t="shared" si="9"/>
        <v/>
      </c>
    </row>
    <row r="241" spans="1:7" ht="20.100000000000001" hidden="1" customHeight="1">
      <c r="A241" s="44"/>
      <c r="B241" s="46"/>
      <c r="C241" s="47"/>
      <c r="D241" s="45">
        <v>0</v>
      </c>
      <c r="E241" s="9"/>
      <c r="F241" s="22">
        <f t="shared" si="8"/>
        <v>0</v>
      </c>
      <c r="G241" s="32" t="str">
        <f t="shared" si="9"/>
        <v/>
      </c>
    </row>
    <row r="242" spans="1:7" ht="20.100000000000001" hidden="1" customHeight="1">
      <c r="A242" s="44"/>
      <c r="B242" s="46"/>
      <c r="C242" s="47"/>
      <c r="D242" s="45">
        <v>0</v>
      </c>
      <c r="E242" s="9"/>
      <c r="F242" s="22">
        <f t="shared" si="8"/>
        <v>0</v>
      </c>
      <c r="G242" s="32" t="str">
        <f t="shared" si="9"/>
        <v/>
      </c>
    </row>
    <row r="243" spans="1:7" ht="20.100000000000001" hidden="1" customHeight="1">
      <c r="A243" s="44"/>
      <c r="B243" s="46"/>
      <c r="C243" s="47"/>
      <c r="D243" s="45">
        <v>0</v>
      </c>
      <c r="E243" s="9"/>
      <c r="F243" s="22">
        <f t="shared" si="8"/>
        <v>0</v>
      </c>
      <c r="G243" s="32" t="str">
        <f t="shared" si="9"/>
        <v/>
      </c>
    </row>
    <row r="244" spans="1:7" ht="20.100000000000001" hidden="1" customHeight="1">
      <c r="A244" s="44"/>
      <c r="B244" s="46"/>
      <c r="C244" s="47"/>
      <c r="D244" s="45">
        <v>0</v>
      </c>
      <c r="E244" s="9"/>
      <c r="F244" s="22">
        <f t="shared" si="8"/>
        <v>0</v>
      </c>
      <c r="G244" s="32" t="str">
        <f t="shared" si="9"/>
        <v/>
      </c>
    </row>
    <row r="245" spans="1:7" ht="20.100000000000001" hidden="1" customHeight="1">
      <c r="A245" s="44"/>
      <c r="B245" s="46"/>
      <c r="C245" s="47"/>
      <c r="D245" s="45">
        <v>0</v>
      </c>
      <c r="E245" s="9"/>
      <c r="F245" s="22">
        <f t="shared" si="8"/>
        <v>0</v>
      </c>
      <c r="G245" s="32" t="str">
        <f>IFERROR(F245/D245,"")</f>
        <v/>
      </c>
    </row>
    <row r="246" spans="1:7" ht="20.100000000000001" hidden="1" customHeight="1">
      <c r="A246" s="44"/>
      <c r="B246" s="46"/>
      <c r="C246" s="47"/>
      <c r="D246" s="45">
        <v>0</v>
      </c>
      <c r="E246" s="9"/>
      <c r="F246" s="22">
        <f>IF(E246&gt;D246,D246,E246)</f>
        <v>0</v>
      </c>
      <c r="G246" s="32" t="str">
        <f>IFERROR(F246/D246,"")</f>
        <v/>
      </c>
    </row>
    <row r="247" spans="1:7" ht="20.100000000000001" hidden="1" customHeight="1">
      <c r="A247" s="44"/>
      <c r="B247" s="46"/>
      <c r="C247" s="47"/>
      <c r="D247" s="45">
        <v>0</v>
      </c>
      <c r="E247" s="9"/>
      <c r="F247" s="22">
        <f>IF(E247&gt;D247,D247,E247)</f>
        <v>0</v>
      </c>
      <c r="G247" s="32" t="str">
        <f>IFERROR(F247/D247,"")</f>
        <v/>
      </c>
    </row>
    <row r="248" spans="1:7" ht="20.100000000000001" hidden="1" customHeight="1">
      <c r="A248" s="44"/>
      <c r="B248" s="46"/>
      <c r="C248" s="47"/>
      <c r="D248" s="45">
        <v>0</v>
      </c>
      <c r="E248" s="9"/>
      <c r="F248" s="22">
        <f>IF(E248&gt;D248,D248,E248)</f>
        <v>0</v>
      </c>
      <c r="G248" s="32" t="str">
        <f>IFERROR(F248/D248,"")</f>
        <v/>
      </c>
    </row>
    <row r="249" spans="1:7" ht="20.100000000000001" customHeight="1">
      <c r="A249" s="60" t="s">
        <v>6</v>
      </c>
      <c r="B249" s="60"/>
      <c r="C249" s="60"/>
      <c r="D249" s="24">
        <f>SUM(D9:D248)</f>
        <v>39302</v>
      </c>
      <c r="E249" s="24"/>
      <c r="F249" s="24">
        <f>SUM(F9:F248)</f>
        <v>33706</v>
      </c>
      <c r="G249" s="24"/>
    </row>
    <row r="250" spans="1:7" ht="20.100000000000001" customHeight="1">
      <c r="A250" s="61" t="s">
        <v>39</v>
      </c>
      <c r="B250" s="61"/>
      <c r="C250" s="61"/>
      <c r="D250" s="54">
        <f>F249/D249</f>
        <v>0.85761538852984576</v>
      </c>
      <c r="E250" s="54"/>
      <c r="F250" s="54"/>
      <c r="G250" s="25"/>
    </row>
    <row r="251" spans="1:7" ht="53.25" customHeight="1">
      <c r="A251" s="53" t="s">
        <v>38</v>
      </c>
      <c r="B251" s="53"/>
      <c r="C251" s="53"/>
      <c r="D251" s="53" t="str">
        <f>IF(D250&lt;50%,B258,IF(D250&lt;70%,B257,IF(D250&lt;80%,B256,IF(D250&lt;90%,B255,B254))))</f>
        <v>B</v>
      </c>
      <c r="E251" s="53"/>
      <c r="F251" s="53"/>
      <c r="G251" s="26"/>
    </row>
    <row r="252" spans="1:7" ht="20.100000000000001" customHeight="1">
      <c r="E252" s="2"/>
      <c r="F252" s="2"/>
    </row>
    <row r="253" spans="1:7" ht="20.100000000000001" customHeight="1">
      <c r="B253" s="23" t="s">
        <v>37</v>
      </c>
    </row>
    <row r="254" spans="1:7" ht="20.100000000000001" customHeight="1">
      <c r="B254" s="11" t="s">
        <v>9</v>
      </c>
      <c r="C254" s="12" t="s">
        <v>10</v>
      </c>
    </row>
    <row r="255" spans="1:7" ht="20.100000000000001" customHeight="1">
      <c r="B255" s="11" t="s">
        <v>11</v>
      </c>
      <c r="C255" s="12" t="s">
        <v>12</v>
      </c>
    </row>
    <row r="256" spans="1:7" ht="20.100000000000001" customHeight="1">
      <c r="B256" s="11" t="s">
        <v>13</v>
      </c>
      <c r="C256" s="12" t="s">
        <v>14</v>
      </c>
    </row>
    <row r="257" spans="1:7" ht="20.100000000000001" customHeight="1">
      <c r="B257" s="11" t="s">
        <v>15</v>
      </c>
      <c r="C257" s="12" t="s">
        <v>16</v>
      </c>
    </row>
    <row r="258" spans="1:7" ht="20.100000000000001" customHeight="1">
      <c r="B258" s="11" t="s">
        <v>17</v>
      </c>
      <c r="C258" s="12" t="s">
        <v>18</v>
      </c>
    </row>
    <row r="260" spans="1:7" ht="20.100000000000001" customHeight="1">
      <c r="A260" s="42"/>
      <c r="B260" s="68" t="s">
        <v>536</v>
      </c>
      <c r="C260" s="68"/>
      <c r="D260" s="68"/>
      <c r="E260" s="68"/>
      <c r="F260" s="68"/>
      <c r="G260" s="68"/>
    </row>
    <row r="261" spans="1:7" ht="20.100000000000001" customHeight="1">
      <c r="A261" s="42"/>
      <c r="B261" s="42"/>
      <c r="C261" s="42"/>
      <c r="D261" s="42"/>
      <c r="E261" s="42"/>
      <c r="F261" s="42"/>
      <c r="G261" s="42"/>
    </row>
    <row r="262" spans="1:7" ht="20.100000000000001" customHeight="1">
      <c r="A262" s="68" t="s">
        <v>40</v>
      </c>
      <c r="B262" s="68"/>
      <c r="C262" s="68"/>
      <c r="D262" s="68" t="s">
        <v>211</v>
      </c>
      <c r="E262" s="68"/>
      <c r="F262" s="68"/>
      <c r="G262" s="68"/>
    </row>
    <row r="263" spans="1:7" ht="20.100000000000001" customHeight="1">
      <c r="A263" s="42"/>
      <c r="B263" s="42"/>
      <c r="C263" s="30"/>
      <c r="D263" s="30"/>
      <c r="E263" s="30"/>
      <c r="F263" s="30"/>
      <c r="G263" s="30"/>
    </row>
    <row r="264" spans="1:7" ht="20.100000000000001" customHeight="1">
      <c r="A264" s="69" t="s">
        <v>209</v>
      </c>
      <c r="B264" s="69"/>
      <c r="C264" s="69"/>
      <c r="D264" s="68" t="s">
        <v>41</v>
      </c>
      <c r="E264" s="68"/>
      <c r="F264" s="68"/>
      <c r="G264" s="68"/>
    </row>
    <row r="265" spans="1:7" ht="20.100000000000001" customHeight="1">
      <c r="A265" s="68" t="s">
        <v>208</v>
      </c>
      <c r="B265" s="68"/>
      <c r="C265" s="68"/>
      <c r="D265" s="68"/>
      <c r="E265" s="68"/>
      <c r="F265" s="68"/>
      <c r="G265" s="68"/>
    </row>
  </sheetData>
  <autoFilter ref="D8:G251">
    <filterColumn colId="2">
      <filters blank="1">
        <filter val="100"/>
        <filter val="2,425"/>
        <filter val="2,599"/>
        <filter val="200"/>
        <filter val="210"/>
        <filter val="225"/>
        <filter val="250"/>
        <filter val="300"/>
        <filter val="310"/>
        <filter val="33,706"/>
        <filter val="370"/>
        <filter val="380"/>
        <filter val="4,489"/>
        <filter val="40"/>
        <filter val="400"/>
        <filter val="410"/>
        <filter val="44"/>
        <filter val="5"/>
        <filter val="5,024"/>
        <filter val="5,600"/>
        <filter val="50"/>
        <filter val="60"/>
        <filter val="70"/>
        <filter val="700"/>
        <filter val="82"/>
        <filter val="93"/>
      </filters>
    </filterColumn>
  </autoFilter>
  <mergeCells count="21">
    <mergeCell ref="A262:C262"/>
    <mergeCell ref="D262:G262"/>
    <mergeCell ref="A264:C264"/>
    <mergeCell ref="D264:G264"/>
    <mergeCell ref="A265:C265"/>
    <mergeCell ref="D265:G265"/>
    <mergeCell ref="B260:G260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49:C249"/>
    <mergeCell ref="A250:C250"/>
    <mergeCell ref="D250:F250"/>
    <mergeCell ref="A251:C251"/>
    <mergeCell ref="D251:F251"/>
  </mergeCells>
  <conditionalFormatting sqref="G9:G248">
    <cfRule type="cellIs" dxfId="9" priority="1" operator="lessThan">
      <formula>0.9</formula>
    </cfRule>
    <cfRule type="cellIs" dxfId="8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24</vt:i4>
      </vt:variant>
    </vt:vector>
  </HeadingPairs>
  <TitlesOfParts>
    <vt:vector size="37" baseType="lpstr">
      <vt:lpstr>Resume</vt:lpstr>
      <vt:lpstr>Jan</vt:lpstr>
      <vt:lpstr>Feb</vt:lpstr>
      <vt:lpstr>Mar</vt:lpstr>
      <vt:lpstr>Apr</vt:lpstr>
      <vt:lpstr>May</vt:lpstr>
      <vt:lpstr>Jun</vt:lpstr>
      <vt:lpstr>July</vt:lpstr>
      <vt:lpstr>August</vt:lpstr>
      <vt:lpstr>Sep</vt:lpstr>
      <vt:lpstr>Octo</vt:lpstr>
      <vt:lpstr>Nov</vt:lpstr>
      <vt:lpstr>Des</vt:lpstr>
      <vt:lpstr>Apr!Print_Area</vt:lpstr>
      <vt:lpstr>August!Print_Area</vt:lpstr>
      <vt:lpstr>Des!Print_Area</vt:lpstr>
      <vt:lpstr>Feb!Print_Area</vt:lpstr>
      <vt:lpstr>Jan!Print_Area</vt:lpstr>
      <vt:lpstr>July!Print_Area</vt:lpstr>
      <vt:lpstr>Jun!Print_Area</vt:lpstr>
      <vt:lpstr>Mar!Print_Area</vt:lpstr>
      <vt:lpstr>May!Print_Area</vt:lpstr>
      <vt:lpstr>Nov!Print_Area</vt:lpstr>
      <vt:lpstr>Octo!Print_Area</vt:lpstr>
      <vt:lpstr>Sep!Print_Area</vt:lpstr>
      <vt:lpstr>Apr!Print_Titles</vt:lpstr>
      <vt:lpstr>August!Print_Titles</vt:lpstr>
      <vt:lpstr>Des!Print_Titles</vt:lpstr>
      <vt:lpstr>Feb!Print_Titles</vt:lpstr>
      <vt:lpstr>Jan!Print_Titles</vt:lpstr>
      <vt:lpstr>July!Print_Titles</vt:lpstr>
      <vt:lpstr>Jun!Print_Titles</vt:lpstr>
      <vt:lpstr>Mar!Print_Titles</vt:lpstr>
      <vt:lpstr>May!Print_Titles</vt:lpstr>
      <vt:lpstr>Nov!Print_Titles</vt:lpstr>
      <vt:lpstr>Octo!Print_Titles</vt:lpstr>
      <vt:lpstr>Sep!Print_Titles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PPIC07</dc:creator>
  <cp:lastModifiedBy>SUBKON</cp:lastModifiedBy>
  <dcterms:created xsi:type="dcterms:W3CDTF">2019-03-12T02:00:33Z</dcterms:created>
  <dcterms:modified xsi:type="dcterms:W3CDTF">2022-01-13T02:57:31Z</dcterms:modified>
</cp:coreProperties>
</file>