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Y:\SISTEM MANAJEMEN\2. SMT ISO\6. AUDIT INTERNAL SISTEM MANAJEMEN  ISO\2022\Semester-1\Data Pendukung\Data Produksi\NSB\"/>
    </mc:Choice>
  </mc:AlternateContent>
  <xr:revisionPtr revIDLastSave="0" documentId="13_ncr:1_{C56D92C6-837B-4D3F-80FC-1DD1543DF99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NING" sheetId="1" r:id="rId1"/>
    <sheet name="REALISASI SEMESTER-1" sheetId="2" r:id="rId2"/>
    <sheet name="REALISASI SEMESTER-2" sheetId="3" r:id="rId3"/>
  </sheets>
  <definedNames>
    <definedName name="_xlnm.Print_Area" localSheetId="0">PLANNING!$A$1:$K$24</definedName>
    <definedName name="_xlnm.Print_Area" localSheetId="1">'REALISASI SEMESTER-1'!$A$1:$L$24</definedName>
    <definedName name="_xlnm.Print_Area" localSheetId="2">'REALISASI SEMESTER-2'!$A$1:$L$24</definedName>
    <definedName name="_xlnm.Print_Titles" localSheetId="0">PLANNING!$1:$4</definedName>
    <definedName name="_xlnm.Print_Titles" localSheetId="1">'REALISASI SEMESTER-1'!$1:$6</definedName>
    <definedName name="_xlnm.Print_Titles" localSheetId="2">'REALISASI SEMESTER-2'!$1:$6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3" l="1"/>
  <c r="N24" i="3" s="1"/>
  <c r="H23" i="3"/>
  <c r="N23" i="3" s="1"/>
  <c r="H22" i="3"/>
  <c r="N22" i="3" s="1"/>
  <c r="H21" i="3"/>
  <c r="N21" i="3" s="1"/>
  <c r="H20" i="3"/>
  <c r="N20" i="3" s="1"/>
  <c r="H19" i="3"/>
  <c r="N19" i="3" s="1"/>
  <c r="H18" i="3"/>
  <c r="N18" i="3" s="1"/>
  <c r="H17" i="3"/>
  <c r="N17" i="3" s="1"/>
  <c r="H16" i="3"/>
  <c r="N16" i="3" s="1"/>
  <c r="H15" i="3"/>
  <c r="N15" i="3" s="1"/>
  <c r="H14" i="3"/>
  <c r="N14" i="3" s="1"/>
  <c r="H13" i="3"/>
  <c r="N13" i="3" s="1"/>
  <c r="H12" i="3"/>
  <c r="N12" i="3" s="1"/>
  <c r="H11" i="3"/>
  <c r="N11" i="3" s="1"/>
  <c r="H10" i="3"/>
  <c r="N10" i="3" s="1"/>
  <c r="H9" i="3"/>
  <c r="N9" i="3" s="1"/>
  <c r="H8" i="3"/>
  <c r="N8" i="3" s="1"/>
  <c r="H24" i="2" l="1"/>
  <c r="N24" i="2" s="1"/>
  <c r="H23" i="2"/>
  <c r="N23" i="2" s="1"/>
  <c r="H22" i="2"/>
  <c r="N22" i="2" s="1"/>
  <c r="H21" i="2"/>
  <c r="N21" i="2" s="1"/>
  <c r="H20" i="2"/>
  <c r="N20" i="2" s="1"/>
  <c r="H19" i="2"/>
  <c r="N19" i="2" s="1"/>
  <c r="H18" i="2"/>
  <c r="N18" i="2" s="1"/>
  <c r="H17" i="2"/>
  <c r="N17" i="2" s="1"/>
  <c r="H16" i="2"/>
  <c r="N16" i="2" s="1"/>
  <c r="H15" i="2"/>
  <c r="N15" i="2" s="1"/>
  <c r="H14" i="2"/>
  <c r="N14" i="2" s="1"/>
  <c r="H13" i="2"/>
  <c r="N13" i="2" s="1"/>
  <c r="H12" i="2"/>
  <c r="N12" i="2" s="1"/>
  <c r="H11" i="2"/>
  <c r="N11" i="2" s="1"/>
  <c r="H10" i="2"/>
  <c r="N10" i="2" s="1"/>
  <c r="H9" i="2"/>
  <c r="N9" i="2" s="1"/>
  <c r="H8" i="2"/>
  <c r="N8" i="2" s="1"/>
  <c r="M12" i="1"/>
  <c r="M20" i="1"/>
  <c r="H9" i="1"/>
  <c r="M9" i="1" s="1"/>
  <c r="H24" i="1"/>
  <c r="M24" i="1" s="1"/>
  <c r="H10" i="1"/>
  <c r="M10" i="1" s="1"/>
  <c r="H11" i="1"/>
  <c r="M11" i="1" s="1"/>
  <c r="H12" i="1"/>
  <c r="H13" i="1"/>
  <c r="M13" i="1" s="1"/>
  <c r="H14" i="1"/>
  <c r="M14" i="1" s="1"/>
  <c r="H15" i="1"/>
  <c r="M15" i="1" s="1"/>
  <c r="H16" i="1"/>
  <c r="M16" i="1" s="1"/>
  <c r="H17" i="1"/>
  <c r="M17" i="1" s="1"/>
  <c r="H18" i="1"/>
  <c r="M18" i="1" s="1"/>
  <c r="H19" i="1"/>
  <c r="M19" i="1" s="1"/>
  <c r="H20" i="1"/>
  <c r="H21" i="1"/>
  <c r="M21" i="1" s="1"/>
  <c r="H22" i="1"/>
  <c r="M22" i="1" s="1"/>
  <c r="H23" i="1"/>
  <c r="M23" i="1" s="1"/>
  <c r="H8" i="1"/>
  <c r="M8" i="1" s="1"/>
</calcChain>
</file>

<file path=xl/sharedStrings.xml><?xml version="1.0" encoding="utf-8"?>
<sst xmlns="http://schemas.openxmlformats.org/spreadsheetml/2006/main" count="352" uniqueCount="121">
  <si>
    <t>RISK DETERMINATION &amp; PLANNING TO ACTION</t>
  </si>
  <si>
    <t>Department Name : Nursing Bed</t>
  </si>
  <si>
    <t>(Proses : Pemenuhan Permintaan Marketing)</t>
  </si>
  <si>
    <t>Prepared by</t>
  </si>
  <si>
    <t>Sign &amp; Date</t>
  </si>
  <si>
    <t>Approved by</t>
  </si>
  <si>
    <t>PROSES</t>
  </si>
  <si>
    <t>PIC</t>
  </si>
  <si>
    <t>HASIL YANG DIHARAPKAN</t>
  </si>
  <si>
    <t>RESIKO (RISK)</t>
  </si>
  <si>
    <t>PROB</t>
  </si>
  <si>
    <t>DAMPAK</t>
  </si>
  <si>
    <t>STATUS RESIKO</t>
  </si>
  <si>
    <t>TINDAKAN PERBAIKAN</t>
  </si>
  <si>
    <t>SASARAN MUTU</t>
  </si>
  <si>
    <t>NO</t>
  </si>
  <si>
    <t>Version / Revision</t>
  </si>
  <si>
    <t>N</t>
  </si>
  <si>
    <t>Issue Date</t>
  </si>
  <si>
    <t>Pages</t>
  </si>
  <si>
    <t>PKH terealisasi 100%</t>
  </si>
  <si>
    <t>Officer MasPro NB ke atas</t>
  </si>
  <si>
    <t>Intruksi penempatan SDM sesuai di PKH</t>
  </si>
  <si>
    <t>Pembuatan PKH (RKPH)</t>
  </si>
  <si>
    <t>Memastikan proses produksi sesuai OPC</t>
  </si>
  <si>
    <t>Pengecekan Hasil Awal dan Pengontrolan Kualitas hasil Produksi</t>
  </si>
  <si>
    <t>Monitoring hasil produksi</t>
  </si>
  <si>
    <t>Kepala Line ke atas</t>
  </si>
  <si>
    <t>Operator keatas</t>
  </si>
  <si>
    <t>PKH tidak tercapai 100%</t>
  </si>
  <si>
    <t>Terjadi perubahan order atau Priority order sehingga PKH tidak terealisasi</t>
  </si>
  <si>
    <t>Terjadi pengalihan di RKPH dan PKH tidak 100%</t>
  </si>
  <si>
    <t>Tingkat kehadiran SDM 100% dan minimal 95%</t>
  </si>
  <si>
    <t>Kekurangan SDM sehingga sulit dalam pengaturan tenaga kerja sesuai dengan tugas di PKH</t>
  </si>
  <si>
    <t>Tidak ditemukan baik G1 dan G2</t>
  </si>
  <si>
    <t>Ditemukan banyak G1 di seksi Assy dan Konst NB</t>
  </si>
  <si>
    <t>Ditemukan banyak G2 di seksi Assy dan Konst NB</t>
  </si>
  <si>
    <t>Proses Produksi Mengalir lancar dan sesuai dengan OPC</t>
  </si>
  <si>
    <t>Aliran proses produksi tidak sesuai dengan OPC</t>
  </si>
  <si>
    <t>OPC tidak update / belum dibuat</t>
  </si>
  <si>
    <t>Qty dan Hasil sesuai dengan perintah di RKPH</t>
  </si>
  <si>
    <t>Qty tidak sesuai dengan perintah di RKPH</t>
  </si>
  <si>
    <t>CS 100% untuk pengerjaan sesuai dengan ROP per item</t>
  </si>
  <si>
    <t>CS 100% untuk penyelesaian target sesuai dengan waktu yang diberikan</t>
  </si>
  <si>
    <t>Terjadi perubahan ROP atau Terjadi pengerjaan diluar dari ROP</t>
  </si>
  <si>
    <t>Penyelesaian tidak sesuai waktu yang dijanjikan</t>
  </si>
  <si>
    <t xml:space="preserve">Monitoring CS </t>
  </si>
  <si>
    <t>Pembuatan RPB</t>
  </si>
  <si>
    <t>Monitoring dan Rekap lembur</t>
  </si>
  <si>
    <t>Monitoring SDM</t>
  </si>
  <si>
    <t>Time study dan line balancing</t>
  </si>
  <si>
    <t>Training dan pengisian matrik kompetensi</t>
  </si>
  <si>
    <t>Produktivitas di reguler time Meningkatkan</t>
  </si>
  <si>
    <t xml:space="preserve">Akurasi, agility, dan intelegensi Meningkatkan </t>
  </si>
  <si>
    <t>Kehadiran SDM 100% minimal 95%</t>
  </si>
  <si>
    <t>Realisasi Lembur  &lt;100% (dibawah budget lembur)</t>
  </si>
  <si>
    <t>Training dan penunjukan QC Internal</t>
  </si>
  <si>
    <t>Skill SDM terhadap Kualitas meningkat</t>
  </si>
  <si>
    <t>Skill SDM tetap / tidak meningkat</t>
  </si>
  <si>
    <t>Pemahaman SDM terhadap Qulitas tidak peduli</t>
  </si>
  <si>
    <t>Realisasi lembur&gt;100% (Overbudget)</t>
  </si>
  <si>
    <t>Kehadiran SDM &lt;95% (dibawah 95%)</t>
  </si>
  <si>
    <t>Produktivitas / kapasitas Produksi tidak meningkat</t>
  </si>
  <si>
    <t>Akurasi, agility, dan intelegensi tidak meningkat / tetap</t>
  </si>
  <si>
    <t>PKH, 100%</t>
  </si>
  <si>
    <t>CS, 100%</t>
  </si>
  <si>
    <t>KEGAGALAN, &lt; 0,5 % (G2)</t>
  </si>
  <si>
    <t>OT, &lt; 100% (REALISASI DIBAWAH BUDGET LEMBUR)</t>
  </si>
  <si>
    <t>REMARK STATUS</t>
  </si>
  <si>
    <t>Document No: MR.P.6. Pengendalian Resiko &amp; peluang</t>
  </si>
  <si>
    <t>M. Surya</t>
  </si>
  <si>
    <t>Ruby. KT</t>
  </si>
  <si>
    <t>ANALISIS REAL</t>
  </si>
  <si>
    <t>RENCANA PERBAIKAN</t>
  </si>
  <si>
    <t>REALISASI JUL-DES 2020</t>
  </si>
  <si>
    <t>.............. &amp; 14 Januari 2021</t>
  </si>
  <si>
    <t>Material Belum lengkap</t>
  </si>
  <si>
    <t>ANALISIS AWAL</t>
  </si>
  <si>
    <t>Menyiasati Proses kerja yang belum ada materialnya</t>
  </si>
  <si>
    <t>Perubahan Prioritas Produksi diluar dari ROP</t>
  </si>
  <si>
    <t>Pengalihan target pekerjaan</t>
  </si>
  <si>
    <t>Menyesuaikan jumlah target dengan material yang ada</t>
  </si>
  <si>
    <t>Mengutamakan Top Priority di ROP yang diminta</t>
  </si>
  <si>
    <t>SDM tidak hadir karena sakit</t>
  </si>
  <si>
    <t>Rolling SDM dan memanfaatkan SDM dari seksi yang kosong pekerjaan</t>
  </si>
  <si>
    <t>OPC belum update</t>
  </si>
  <si>
    <t>OPC belum ada</t>
  </si>
  <si>
    <t>Koordinasi dan meminta bagian terkait (R&amp;D) dalam pengupdatean dan pembuatan OPC</t>
  </si>
  <si>
    <t>Pengalihan pekerjaan dan tambahan pekerjaan diluar dari PKH yang diberikan</t>
  </si>
  <si>
    <t>Koordinasi dengan PPIC untuk kesiapan material dan komponen</t>
  </si>
  <si>
    <t>Perubahan permintaan order dari Sales dan Marketing</t>
  </si>
  <si>
    <t>Pemunduran waktu pengiriman dikarenakan Material belum siap dan jadwal produksi padat</t>
  </si>
  <si>
    <t>Merevisi RPB dan membuat strategi baru di sistem kerja di Reguler time</t>
  </si>
  <si>
    <t>Penerapan Self Quality Checking yang belum maksimal</t>
  </si>
  <si>
    <t>Training dan reviews hasil dari self quality checking yang sudah dilakukan</t>
  </si>
  <si>
    <t>Training yang diberikan tidak ditangkap secara baik atau kurang dipahami oleh SDM</t>
  </si>
  <si>
    <t>Mengkaji dan mereview ulang dari hasil pengecekan check sheet dengan keadaan real barang yang di cek</t>
  </si>
  <si>
    <t>Ketidak pedulian dan kesadaran terhadap kualitas dan nama baik perusahaan kurang</t>
  </si>
  <si>
    <t>Memberikan pengertian tentang pentingnya kualitas dan pengaruh nama baik perusahaan terhadap hubungan Konsumen dalam pemesanan produk ke perusahaan</t>
  </si>
  <si>
    <t>Kapasitas di Reguler Time tidak tercapai</t>
  </si>
  <si>
    <t>Meningkatkan kapasitas harian</t>
  </si>
  <si>
    <t>SDM tidak hadir kerja</t>
  </si>
  <si>
    <t>Kepala lapangan tidak dapat menekankan ketercapaian kapasitas harian anak buahnya</t>
  </si>
  <si>
    <t>Training dan leadership untuk kepala lapangan</t>
  </si>
  <si>
    <t>Training yang diberikan kurang effisien</t>
  </si>
  <si>
    <t>Memaksimalkan Training dan pengajuan training yang benar-benar bermanfaat terhadap peningkatan kemampuan SDM terhadap kapasitas produksi</t>
  </si>
  <si>
    <r>
      <rPr>
        <b/>
        <sz val="12"/>
        <color theme="1"/>
        <rFont val="Arial Narrow"/>
        <family val="2"/>
      </rPr>
      <t>G2 = 0,03 % (dibawah / &lt; 0,5%, Tercapai)</t>
    </r>
    <r>
      <rPr>
        <sz val="12"/>
        <color theme="1"/>
        <rFont val="Arial Narrow"/>
        <family val="2"/>
      </rPr>
      <t xml:space="preserve">
Detail Kegagalan G2:
&gt;Jan, G2 = 0%; G1 = 0,51%
&gt;Feb, G2 = 0%; G1 = 0%
&gt;Mar, G2 = 0,01%; G1 = 0,72%
&gt;Apr, G2 = 0,01%; G1 = 1,89%
&gt;Mei, G2 = 0,05%; G1 = 0,61%
&gt;Jun, G2 = 0,1%; G1 = 2,47%
</t>
    </r>
    <r>
      <rPr>
        <b/>
        <sz val="12"/>
        <color theme="1"/>
        <rFont val="Arial Narrow"/>
        <family val="2"/>
      </rPr>
      <t>Rata-rata G2 Jan-Jun 2020 = 0,03%</t>
    </r>
    <r>
      <rPr>
        <sz val="12"/>
        <color theme="1"/>
        <rFont val="Arial Narrow"/>
        <family val="2"/>
      </rPr>
      <t xml:space="preserve">
Rata-rata G1 Jan-Jun 2020 = 1,03%</t>
    </r>
  </si>
  <si>
    <r>
      <rPr>
        <b/>
        <sz val="12"/>
        <color theme="1"/>
        <rFont val="Arial Narrow"/>
        <family val="2"/>
      </rPr>
      <t>OT, 45% (Dibawah / &lt; 100%, Tercapai)</t>
    </r>
    <r>
      <rPr>
        <sz val="12"/>
        <color theme="1"/>
        <rFont val="Arial Narrow"/>
        <family val="2"/>
      </rPr>
      <t xml:space="preserve">
</t>
    </r>
    <r>
      <rPr>
        <b/>
        <sz val="12"/>
        <color theme="1"/>
        <rFont val="Arial Narrow"/>
        <family val="2"/>
      </rPr>
      <t>Total Budget Jan-Jun 2020 : 4272 jam
Total Realisasi Jan-Jun 2020 : 1908 jam
% Real = Realisasi / Budget : 1908/4272 = 45%</t>
    </r>
    <r>
      <rPr>
        <sz val="12"/>
        <color theme="1"/>
        <rFont val="Arial Narrow"/>
        <family val="2"/>
      </rPr>
      <t xml:space="preserve">
Detail realisasi :
&gt;Jan, jml OT = 54 jam
&gt;Feb, jml OT = 139 jam
&gt;Mar, jml OT = 645 jam
&gt;Apr, jml OT = 733 jam
&gt;Mei, jml OT = 337 jam
&gt;Jun, jml OT = 0 jam
</t>
    </r>
    <r>
      <rPr>
        <b/>
        <sz val="12"/>
        <color theme="1"/>
        <rFont val="Arial Narrow"/>
        <family val="2"/>
      </rPr>
      <t>Total Jan-Jun = 1908 jam</t>
    </r>
  </si>
  <si>
    <t>CS, 100% pengerjaan sesuai dengan ROP per item</t>
  </si>
  <si>
    <r>
      <rPr>
        <b/>
        <sz val="12"/>
        <color theme="1"/>
        <rFont val="Arial Narrow"/>
        <family val="2"/>
      </rPr>
      <t>Total CS Jan-Jun 2020 = 100% (CS, 100% tercapai, pengerjaan sesuai dengan ROP per item)</t>
    </r>
    <r>
      <rPr>
        <sz val="12"/>
        <color theme="1"/>
        <rFont val="Arial Narrow"/>
        <family val="2"/>
      </rPr>
      <t xml:space="preserve">
Detail hasil per item :
&gt;Jan, qty target ROP = 46; Hasil 46 (100%)
&gt;Feb, qty target ROP = 357; Hasil 357 (100%)
&gt;Mar, qty target ROP = 1803; Hasil 1803 (100%)
&gt;Apr, qty target ROP = 1054; Hasil 1054 (100%)
&gt;Mei, qty target ROP = 117; Hasil 117 (100%)
&gt;Jun, qty target ROP = 66; Hsil 66 (100%)
Detail Outstanding :
&gt;Jan, qty target ROP = 46; pengerjaan di Januari 46 (100%)
&gt;Feb, qty target ROP = 357; pengerjaan di Feb 1 (0,28%)
</t>
    </r>
    <r>
      <rPr>
        <b/>
        <sz val="12"/>
        <color theme="1"/>
        <rFont val="Arial Narrow"/>
        <family val="2"/>
      </rPr>
      <t>Sisa = 98 di Mar &amp; 258 di Apr</t>
    </r>
    <r>
      <rPr>
        <sz val="12"/>
        <color theme="1"/>
        <rFont val="Arial Narrow"/>
        <family val="2"/>
      </rPr>
      <t xml:space="preserve">
&gt;Mar, qty target ROP = 1803; pengerjaan di Mar 791 (43,9%)
S</t>
    </r>
    <r>
      <rPr>
        <b/>
        <sz val="12"/>
        <color theme="1"/>
        <rFont val="Arial Narrow"/>
        <family val="2"/>
      </rPr>
      <t>isa = 165 di Aprl; 655 di Mei; 192 di Jun</t>
    </r>
    <r>
      <rPr>
        <sz val="12"/>
        <color theme="1"/>
        <rFont val="Arial Narrow"/>
        <family val="2"/>
      </rPr>
      <t xml:space="preserve">
</t>
    </r>
    <r>
      <rPr>
        <b/>
        <sz val="12"/>
        <color theme="1"/>
        <rFont val="Arial Narrow"/>
        <family val="2"/>
      </rPr>
      <t xml:space="preserve">Total Pengerjaan Di Mar setelah ditambah OutStanding Bulan sebelumnya = 889 (Dari Mar &amp; Apr) </t>
    </r>
    <r>
      <rPr>
        <sz val="12"/>
        <color theme="1"/>
        <rFont val="Arial Narrow"/>
        <family val="2"/>
      </rPr>
      <t xml:space="preserve">
(Total Hasil/Target ROP: 889/1803= 49%)
&gt;Apr, qty target ROP = 1054; pengerjaan di Apr  1020 (96,8%)
</t>
    </r>
    <r>
      <rPr>
        <b/>
        <sz val="12"/>
        <color theme="1"/>
        <rFont val="Arial Narrow"/>
        <family val="2"/>
      </rPr>
      <t>Sisa = 34 di Mei</t>
    </r>
    <r>
      <rPr>
        <sz val="12"/>
        <color theme="1"/>
        <rFont val="Arial Narrow"/>
        <family val="2"/>
      </rPr>
      <t xml:space="preserve">
</t>
    </r>
    <r>
      <rPr>
        <b/>
        <sz val="12"/>
        <color theme="1"/>
        <rFont val="Arial Narrow"/>
        <family val="2"/>
      </rPr>
      <t xml:space="preserve">Total Pengerjaan Di Apr setelah ditambah OutStanding Bulan sebelumnya = 1443 (Dari Feb &amp; Mar) </t>
    </r>
    <r>
      <rPr>
        <sz val="12"/>
        <color theme="1"/>
        <rFont val="Arial Narrow"/>
        <family val="2"/>
      </rPr>
      <t xml:space="preserve">
(Total Hasil/Target ROP: 1443/1054= 137%)
&gt;Mei, qty target ROP = 117; Pengerjaan Di Mei 0 (0%)
</t>
    </r>
    <r>
      <rPr>
        <b/>
        <sz val="12"/>
        <color theme="1"/>
        <rFont val="Arial Narrow"/>
        <family val="2"/>
      </rPr>
      <t>Sisa = 117 di Juni</t>
    </r>
    <r>
      <rPr>
        <sz val="12"/>
        <color theme="1"/>
        <rFont val="Arial Narrow"/>
        <family val="2"/>
      </rPr>
      <t xml:space="preserve">
</t>
    </r>
    <r>
      <rPr>
        <b/>
        <sz val="12"/>
        <color theme="1"/>
        <rFont val="Arial Narrow"/>
        <family val="2"/>
      </rPr>
      <t xml:space="preserve">Total Pengerjaan Di Mei setelah ditambah OutStanding Bulan sebelumnya = 689 (Dari Mar &amp; Apr) </t>
    </r>
    <r>
      <rPr>
        <sz val="12"/>
        <color theme="1"/>
        <rFont val="Arial Narrow"/>
        <family val="2"/>
      </rPr>
      <t xml:space="preserve">
(Total Hasil/Target ROP: 689/117= 589%)
&gt;Jun, qty target ROP = 66; Pengerjaan di Juni 66 (100%)
</t>
    </r>
    <r>
      <rPr>
        <b/>
        <sz val="12"/>
        <color theme="1"/>
        <rFont val="Arial Narrow"/>
        <family val="2"/>
      </rPr>
      <t>Total Pengerjaan Di Jun setelah ditambah OutStanding Bulan sebelumnya = 375 (Dari Mar, Mei &amp; Jun)</t>
    </r>
    <r>
      <rPr>
        <sz val="12"/>
        <color theme="1"/>
        <rFont val="Arial Narrow"/>
        <family val="2"/>
      </rPr>
      <t xml:space="preserve"> 
(Total Hasil/Target ROP: 375/66 = 569%)</t>
    </r>
  </si>
  <si>
    <t>PKH, 100% (Di RT / Reguler Time)</t>
  </si>
  <si>
    <t>Pengalihan target pekerjaan sesuai dengan bahan.</t>
  </si>
  <si>
    <r>
      <rPr>
        <b/>
        <sz val="12"/>
        <color theme="1"/>
        <rFont val="Arial Narrow"/>
        <family val="2"/>
      </rPr>
      <t xml:space="preserve">PKH hanya tercapai 90% (tidak tercapai 100%)
Total Target = 81160 (PKH)
Total Hasil = 71797 (LHPH)
% = PKH/LHPH = 71797/81160 = 90%
</t>
    </r>
    <r>
      <rPr>
        <sz val="12"/>
        <color theme="1"/>
        <rFont val="Arial Narrow"/>
        <family val="2"/>
      </rPr>
      <t xml:space="preserve">Detail :
&gt;Jan, target = 5056; hasil = 5164 (102%) 
&gt;Feb, target = 1688; hasil = 1571 (93%) -&gt; SDM Diperbantukan sebanyak ke departemen lain sebanyak 13                                                                         &gt;Mar, target = 14079; hasil = 12926 (92%) -&gt; Bahan konstruksi untuk pipa baru close pada tgl 19 Maret untuk 50 set, Komponen yang datang dari subkon (Contoh Crank bracket) terdapat proses rework sehingga berpengaruh terhadap kapasitas 8%                                                                                    
&gt;Apr, target = 41947; hasil = 36909 (88%) -&gt; Bahan untuk Pipa baru close pada tgl 16 April, Bahan untuk komponen baru close pada tgl 17 April, Proses pengiriman sub compl dari subkon tidak mampu mengimbangi target internal produksi.  
&gt;Mei, target = 13375; hasil = 11030 (82%) -&gt; Penyesuaian Outstanding dan PSBB
&gt;Juni, target = 5015; hasil = 4197 (84%) -&gt; Penyesuaian Outstanding dan PSBB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</si>
  <si>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u/>
        <sz val="12"/>
        <color theme="1"/>
        <rFont val="Arial Narrow"/>
        <family val="2"/>
      </rPr>
      <t>Jul-Des 2020 setelah Revisi di Semester-1 :</t>
    </r>
    <r>
      <rPr>
        <sz val="12"/>
        <color theme="1"/>
        <rFont val="Arial Narrow"/>
        <family val="2"/>
      </rPr>
      <t xml:space="preserve">
Harapan PKH 100%
Realisasi Pencapaian Rata-rata PKH 98,6%
(Remark : Dibawah dari hasil yang diharapkan, -1,4%)
Detail Pencapaian PKH:
JUL = 100%
AUG = 96% -&gt;Penyesuaian dengan kedatangan material
SEP = 97% -&gt;Penyesuaian dengan kedatangan material
OKT = 100%
NOV = 100%
DES = tidak ada target produksi (fokus bantu Steel)
Akumulasi dari Jan-Des 2020 setelah Revisi di Semester-1 :
Harapan PKH 100%
Realisasi Pencapaian Rata-rata PKH 90%
(Remark : Dibawah dari hasil yang diharapkan, -10%)</t>
    </r>
  </si>
  <si>
    <r>
      <rPr>
        <b/>
        <u/>
        <sz val="12"/>
        <color theme="1"/>
        <rFont val="Arial Narrow"/>
        <family val="2"/>
      </rPr>
      <t>Hasil dari Jul-Des 2020 :</t>
    </r>
    <r>
      <rPr>
        <sz val="12"/>
        <color theme="1"/>
        <rFont val="Arial Narrow"/>
        <family val="2"/>
      </rPr>
      <t xml:space="preserve">
G2 = 0 % (dibawah / &lt; 0,5%, Tercapai)
Detail Kegagalan G2:
&gt;Jul, G2 = 0%; G1 = 0,4%
&gt;Aug, G2 = 0%; G1 = 0,9%
&gt;Sep, G2 = 0%; G1 = 0,27%
&gt;Okt, G2 = 0%; G1 = 0%
&gt;Nov, G2 = 0%; G1 = 0%
&gt;Des, tidak ada produksi di Produk Nursing Bed, SDM fokus bantu Steel
</t>
    </r>
    <r>
      <rPr>
        <b/>
        <u/>
        <sz val="12"/>
        <color theme="1"/>
        <rFont val="Arial Narrow"/>
        <family val="2"/>
      </rPr>
      <t>Akumulasi Total setelah Revisi di semester-1</t>
    </r>
    <r>
      <rPr>
        <sz val="12"/>
        <color theme="1"/>
        <rFont val="Arial Narrow"/>
        <family val="2"/>
      </rPr>
      <t xml:space="preserve">
Rata-rata G2 Jan-Des 2020 = 0,03%
Rata-rata G1 Jan-Des 2020 = 0,71%</t>
    </r>
  </si>
  <si>
    <r>
      <rPr>
        <b/>
        <sz val="12"/>
        <color theme="1"/>
        <rFont val="Arial Narrow"/>
        <family val="2"/>
      </rPr>
      <t>Total CS Jul-Des 2020 = 100% (CS, 100% tercapai, pengerjaan sesuai dengan ROP per item)</t>
    </r>
    <r>
      <rPr>
        <sz val="12"/>
        <color theme="1"/>
        <rFont val="Arial Narrow"/>
        <family val="2"/>
      </rPr>
      <t xml:space="preserve">
Detail hasil per item :
&gt;Jul, qty target ROP = 114; Hasil 144 (100%)
&gt;Aug, qty target ROP = 358; Hasil 358 (100%)
&gt;Sep, qty target ROP = 159; Hasil 159 (100%)
&gt;Okt, qty target ROP = 34; Hasil 34 (100%)
&gt;Nov, qty target ROP = 99; Hasil 99 (100%)
&gt;Des, qty target ROP = 190; Hasil 10 - dipenuhi dari Stock yang ada, dan di outstandingkan ke Jan 2021 (Disesuaikan dengan kondisi produksi / SDM diperbantukan ke Steel)
Detail Outstanding :
&gt;Jul, qty target ROP = 114; Pengerjaan di Juli = 84 (74%)
Sisa dikerjakan di Aug = 30 unit (26%)
&gt;Aug, qty target ROP = 358; Pengerjaan di Aug = 121 (34%)
Sisa dikerjakan di Sep = 237 unit (66%)
Pengerjaan outstanding Jul = 30 unit;
&gt;Sep, qty target ROP = 159; Pengerjaan di Sep = 154 (97%)
Sisa dikerjakan di Nov = 5 unit (3%)
Pengerjaan outstanding Aug = 237 unit;
&gt;Okt, qty target ROP = 34; Pengerjaan di Okt = 4 (12%)
Sisa dikerjakan di Nov = 30 unit (88%);
&gt;Nov, qty target ROP = 99; Pengerjaan di Sep = 99 (100%)
Pengerjaan outstanding Sep = 5 unit;
&gt;Des, SDM diperbantukan ke Produksi Steel tidak ada pengerjaan di Nursing Bed
Akumulasi CS setelah revisi di Semester-1, Jan-Des 2020 = 100% (CS, 100% tercapai, pengerjaan sesuai dengan ROP per item)</t>
    </r>
  </si>
  <si>
    <r>
      <rPr>
        <b/>
        <u/>
        <sz val="12"/>
        <color theme="1"/>
        <rFont val="Arial Narrow"/>
        <family val="2"/>
      </rPr>
      <t>Hasil Jul-Des 2020 :</t>
    </r>
    <r>
      <rPr>
        <sz val="12"/>
        <color theme="1"/>
        <rFont val="Arial Narrow"/>
        <family val="2"/>
      </rPr>
      <t xml:space="preserve">
OT, 27,7% (Dibawah / &lt; 100%, Tercapai)
Total Budget Jul-Des 2020 : 3055 jam
Total Realisasi Jul-Des 2020 : 846 jam
% Real = Realisasi / Budget : 846/3055 = 27,7%
Detail :
&gt;Juli, Total Budget OT = 279 jam;  Realisasi OT = 0 jam; Pencapaian = 0%
&gt;Aug, Total Budget OT = 901 jam;  Realisasi OT = 0 jam; Pencapaian = 0%
&gt;Sep, Total Budget OT = 417 jam;  Realisasi OT = 0 jam; Pencapaian = 0%
&gt;Okt, Total Budget OT = 486 jam;  Realisasi OT = 0 jam; Pencapaian = 0%
&gt;Nov, Total Budget OT = 486 jam;  Realisasi OT = 290 jam; Pencapaian = 60%
&gt;Des, Total Budget OT = 486 jam;  Realisasi OT = 556 jam; Pencapaian = 114%
</t>
    </r>
    <r>
      <rPr>
        <b/>
        <u/>
        <sz val="12"/>
        <color theme="1"/>
        <rFont val="Arial Narrow"/>
        <family val="2"/>
      </rPr>
      <t>Akumulasi Jan-Des 2020 setelah Revisi untuk Semester-1 :</t>
    </r>
    <r>
      <rPr>
        <sz val="12"/>
        <color theme="1"/>
        <rFont val="Arial Narrow"/>
        <family val="2"/>
      </rPr>
      <t xml:space="preserve">
Total Jan-Des 2020 : 
Budget = 7210 jam
Realisasi = 2210,8 jam
Pencapaian = 31%</t>
    </r>
  </si>
  <si>
    <t>................... 23 Januari 2023</t>
  </si>
  <si>
    <t xml:space="preserve"> 23 Januari 2023</t>
  </si>
  <si>
    <t>REALISASI JAN-JUN 2022</t>
  </si>
  <si>
    <t>17 Juli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</si>
</sst>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8"/>
      <color theme="1"/>
      <name val="Arial Narrow"/>
      <family val="2"/>
    </font>
    <font>
      <b/>
      <sz val="12"/>
      <color theme="1"/>
      <name val="Arial Narrow"/>
      <family val="2"/>
    </font>
    <font>
      <b/>
      <u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5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7" xfId="0" applyFont="1" applyBorder="1"/>
    <xf numFmtId="0" fontId="3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vertical="top"/>
    </xf>
    <xf numFmtId="0" fontId="1" fillId="0" borderId="1" xfId="0" applyFont="1" applyBorder="1" applyAlignment="1">
      <alignment horizontal="left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/>
    </xf>
    <xf numFmtId="0" fontId="1" fillId="0" borderId="1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36286</xdr:colOff>
      <xdr:row>0</xdr:row>
      <xdr:rowOff>81643</xdr:rowOff>
    </xdr:from>
    <xdr:to>
      <xdr:col>1</xdr:col>
      <xdr:colOff>1231851</xdr:colOff>
      <xdr:row>2</xdr:row>
      <xdr:rowOff>217900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6CE4BE5-C5FA-4C0E-8748-6D63B2B34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86" y="81643"/>
          <a:ext cx="1440494" cy="77125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7</xdr:col>
      <xdr:colOff>523875</xdr:colOff>
      <xdr:row>45</xdr:row>
      <xdr:rowOff>172086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58650AA-BFAB-40EC-99ED-D111B47F5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89150"/>
          <a:ext cx="6804025" cy="3715386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46973</xdr:colOff>
      <xdr:row>27</xdr:row>
      <xdr:rowOff>161795</xdr:rowOff>
    </xdr:from>
    <xdr:to>
      <xdr:col>11</xdr:col>
      <xdr:colOff>923273</xdr:colOff>
      <xdr:row>50</xdr:row>
      <xdr:rowOff>109298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87ADE89-0BB7-44F0-ADAA-FF610EDD5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4923" y="14950945"/>
          <a:ext cx="4171950" cy="447505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45357</xdr:colOff>
      <xdr:row>0</xdr:row>
      <xdr:rowOff>99786</xdr:rowOff>
    </xdr:from>
    <xdr:to>
      <xdr:col>1</xdr:col>
      <xdr:colOff>1240922</xdr:colOff>
      <xdr:row>2</xdr:row>
      <xdr:rowOff>236043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ECBF63B-0E62-42D0-A5E7-63BC9AD1D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57" y="99786"/>
          <a:ext cx="1440494" cy="771257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7</xdr:col>
      <xdr:colOff>117475</xdr:colOff>
      <xdr:row>45</xdr:row>
      <xdr:rowOff>172086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3E24B36-482B-414E-BEBB-A45AAB4C1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89150"/>
          <a:ext cx="6804025" cy="3715386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46973</xdr:colOff>
      <xdr:row>27</xdr:row>
      <xdr:rowOff>161795</xdr:rowOff>
    </xdr:from>
    <xdr:to>
      <xdr:col>11</xdr:col>
      <xdr:colOff>434323</xdr:colOff>
      <xdr:row>50</xdr:row>
      <xdr:rowOff>109298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C4EEA8C-9290-41C4-9857-9BA584C5B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4923" y="14950945"/>
          <a:ext cx="4171950" cy="447505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27214</xdr:colOff>
      <xdr:row>0</xdr:row>
      <xdr:rowOff>99785</xdr:rowOff>
    </xdr:from>
    <xdr:to>
      <xdr:col>1</xdr:col>
      <xdr:colOff>1222779</xdr:colOff>
      <xdr:row>2</xdr:row>
      <xdr:rowOff>236042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07EC884-6936-406F-9D4E-F904511D2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" y="99785"/>
          <a:ext cx="1440494" cy="77125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topLeftCell="A21" zoomScale="70" zoomScaleNormal="70" workbookViewId="0">
      <selection activeCell="F8" sqref="F8"/>
    </sheetView>
  </sheetViews>
  <sheetFormatPr defaultColWidth="8.81640625" defaultRowHeight="15.5" x14ac:dyDescent="0.35"/>
  <cols>
    <col min="1" max="1" width="3.54296875" style="1" customWidth="1"/>
    <col min="2" max="2" width="18.26953125" style="1" customWidth="1"/>
    <col min="3" max="3" width="13.1796875" style="1" customWidth="1"/>
    <col min="4" max="4" width="16.7265625" style="1" customWidth="1"/>
    <col min="5" max="5" width="23" style="1" customWidth="1"/>
    <col min="6" max="6" width="6.1796875" style="1" customWidth="1"/>
    <col min="7" max="7" width="8.81640625" style="1" customWidth="1"/>
    <col min="8" max="8" width="8.7265625" style="1" customWidth="1"/>
    <col min="9" max="9" width="16.26953125" style="1" customWidth="1"/>
    <col min="10" max="10" width="22.1796875" style="1" customWidth="1"/>
    <col min="11" max="11" width="29.54296875" style="1" customWidth="1"/>
    <col min="12" max="12" width="6.81640625" style="1" customWidth="1"/>
    <col min="13" max="13" width="25.453125" style="3" customWidth="1"/>
    <col min="14" max="16384" width="8.81640625" style="1"/>
  </cols>
  <sheetData>
    <row r="1" spans="1:13" ht="25.15" customHeight="1" x14ac:dyDescent="0.35">
      <c r="A1" s="36"/>
      <c r="B1" s="37"/>
      <c r="C1" s="40" t="s">
        <v>0</v>
      </c>
      <c r="D1" s="40"/>
      <c r="E1" s="40"/>
      <c r="F1" s="40"/>
      <c r="G1" s="40"/>
      <c r="H1" s="40"/>
      <c r="I1" s="42" t="s">
        <v>69</v>
      </c>
      <c r="J1" s="42"/>
      <c r="K1" s="43"/>
    </row>
    <row r="2" spans="1:13" ht="25.15" customHeight="1" x14ac:dyDescent="0.35">
      <c r="A2" s="38"/>
      <c r="B2" s="39"/>
      <c r="C2" s="41" t="s">
        <v>1</v>
      </c>
      <c r="D2" s="41"/>
      <c r="E2" s="41"/>
      <c r="F2" s="41"/>
      <c r="G2" s="41"/>
      <c r="H2" s="41"/>
      <c r="I2" s="7" t="s">
        <v>16</v>
      </c>
      <c r="J2" s="7" t="s">
        <v>18</v>
      </c>
      <c r="K2" s="19" t="s">
        <v>19</v>
      </c>
    </row>
    <row r="3" spans="1:13" ht="25.15" customHeight="1" x14ac:dyDescent="0.35">
      <c r="A3" s="38"/>
      <c r="B3" s="39"/>
      <c r="C3" s="41" t="s">
        <v>2</v>
      </c>
      <c r="D3" s="41"/>
      <c r="E3" s="41"/>
      <c r="F3" s="41"/>
      <c r="G3" s="41"/>
      <c r="H3" s="41"/>
      <c r="I3" s="7" t="s">
        <v>17</v>
      </c>
      <c r="J3" s="23">
        <v>43123</v>
      </c>
      <c r="K3" s="19">
        <v>3</v>
      </c>
    </row>
    <row r="4" spans="1:13" s="4" customFormat="1" ht="16" thickBot="1" x14ac:dyDescent="0.4">
      <c r="A4" s="34" t="s">
        <v>3</v>
      </c>
      <c r="B4" s="35"/>
      <c r="C4" s="18" t="s">
        <v>70</v>
      </c>
      <c r="D4" s="18" t="s">
        <v>4</v>
      </c>
      <c r="E4" s="18" t="s">
        <v>118</v>
      </c>
      <c r="F4" s="35" t="s">
        <v>5</v>
      </c>
      <c r="G4" s="35"/>
      <c r="H4" s="35" t="s">
        <v>71</v>
      </c>
      <c r="I4" s="35"/>
      <c r="J4" s="18" t="s">
        <v>4</v>
      </c>
      <c r="K4" s="20" t="s">
        <v>117</v>
      </c>
    </row>
    <row r="5" spans="1:13" ht="3" customHeight="1" x14ac:dyDescent="0.35"/>
    <row r="6" spans="1:13" s="5" customFormat="1" ht="31" x14ac:dyDescent="0.35">
      <c r="A6" s="9" t="s">
        <v>15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  <c r="H6" s="9" t="s">
        <v>12</v>
      </c>
      <c r="I6" s="9" t="s">
        <v>77</v>
      </c>
      <c r="J6" s="9" t="s">
        <v>73</v>
      </c>
      <c r="K6" s="9" t="s">
        <v>14</v>
      </c>
      <c r="M6" s="5" t="s">
        <v>68</v>
      </c>
    </row>
    <row r="7" spans="1:13" ht="3" customHeight="1" x14ac:dyDescent="0.35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3" ht="31.15" customHeight="1" x14ac:dyDescent="0.35">
      <c r="A8" s="45">
        <v>1</v>
      </c>
      <c r="B8" s="46" t="s">
        <v>23</v>
      </c>
      <c r="C8" s="46" t="s">
        <v>21</v>
      </c>
      <c r="D8" s="46" t="s">
        <v>20</v>
      </c>
      <c r="E8" s="14" t="s">
        <v>29</v>
      </c>
      <c r="F8" s="7">
        <v>3</v>
      </c>
      <c r="G8" s="7">
        <v>4</v>
      </c>
      <c r="H8" s="7">
        <f>G8*F8</f>
        <v>12</v>
      </c>
      <c r="I8" s="15" t="s">
        <v>76</v>
      </c>
      <c r="J8" s="15" t="s">
        <v>80</v>
      </c>
      <c r="K8" s="44" t="s">
        <v>64</v>
      </c>
      <c r="M8" s="3" t="str">
        <f>IF(H8&gt;=15,"Katastropik / Bencana",IF(H8&gt;=10,"Tinggi",IF(H8&gt;=5,"Moderat",IF(H8&gt;=3,"Rendah","Tidak Signifikan"))))</f>
        <v>Tinggi</v>
      </c>
    </row>
    <row r="9" spans="1:13" ht="46.5" x14ac:dyDescent="0.35">
      <c r="A9" s="45"/>
      <c r="B9" s="46"/>
      <c r="C9" s="46"/>
      <c r="D9" s="46"/>
      <c r="E9" s="15" t="s">
        <v>31</v>
      </c>
      <c r="F9" s="7">
        <v>2</v>
      </c>
      <c r="G9" s="7">
        <v>2</v>
      </c>
      <c r="H9" s="7">
        <f>G9*F9</f>
        <v>4</v>
      </c>
      <c r="I9" s="15" t="s">
        <v>78</v>
      </c>
      <c r="J9" s="15" t="s">
        <v>81</v>
      </c>
      <c r="K9" s="44"/>
      <c r="M9" s="3" t="str">
        <f t="shared" ref="M9:M24" si="0">IF(H9&gt;=15,"Katastropik / Bencana",IF(H9&gt;=10,"Tinggi",IF(H9&gt;=5,"Moderat",IF(H9&gt;=3,"Rendah","Tidak Signifikan"))))</f>
        <v>Rendah</v>
      </c>
    </row>
    <row r="10" spans="1:13" ht="51.65" customHeight="1" x14ac:dyDescent="0.35">
      <c r="A10" s="45"/>
      <c r="B10" s="46"/>
      <c r="C10" s="46"/>
      <c r="D10" s="46"/>
      <c r="E10" s="15" t="s">
        <v>30</v>
      </c>
      <c r="F10" s="7">
        <v>2</v>
      </c>
      <c r="G10" s="7">
        <v>1</v>
      </c>
      <c r="H10" s="7">
        <f t="shared" ref="H10:H23" si="1">G10*F10</f>
        <v>2</v>
      </c>
      <c r="I10" s="15" t="s">
        <v>79</v>
      </c>
      <c r="J10" s="15" t="s">
        <v>82</v>
      </c>
      <c r="K10" s="44"/>
      <c r="M10" s="3" t="str">
        <f t="shared" si="0"/>
        <v>Tidak Signifikan</v>
      </c>
    </row>
    <row r="11" spans="1:13" ht="64.150000000000006" customHeight="1" x14ac:dyDescent="0.35">
      <c r="A11" s="45"/>
      <c r="B11" s="15" t="s">
        <v>22</v>
      </c>
      <c r="C11" s="15" t="s">
        <v>27</v>
      </c>
      <c r="D11" s="15" t="s">
        <v>32</v>
      </c>
      <c r="E11" s="15" t="s">
        <v>33</v>
      </c>
      <c r="F11" s="7">
        <v>2</v>
      </c>
      <c r="G11" s="7">
        <v>3</v>
      </c>
      <c r="H11" s="7">
        <f t="shared" si="1"/>
        <v>6</v>
      </c>
      <c r="I11" s="15" t="s">
        <v>83</v>
      </c>
      <c r="J11" s="15" t="s">
        <v>84</v>
      </c>
      <c r="K11" s="44"/>
      <c r="M11" s="3" t="str">
        <f t="shared" si="0"/>
        <v>Moderat</v>
      </c>
    </row>
    <row r="12" spans="1:13" ht="62.5" customHeight="1" x14ac:dyDescent="0.35">
      <c r="A12" s="45"/>
      <c r="B12" s="46" t="s">
        <v>24</v>
      </c>
      <c r="C12" s="46" t="s">
        <v>21</v>
      </c>
      <c r="D12" s="46" t="s">
        <v>37</v>
      </c>
      <c r="E12" s="15" t="s">
        <v>38</v>
      </c>
      <c r="F12" s="7">
        <v>2</v>
      </c>
      <c r="G12" s="7">
        <v>1</v>
      </c>
      <c r="H12" s="7">
        <f t="shared" si="1"/>
        <v>2</v>
      </c>
      <c r="I12" s="14" t="s">
        <v>86</v>
      </c>
      <c r="J12" s="32" t="s">
        <v>87</v>
      </c>
      <c r="K12" s="44"/>
      <c r="M12" s="3" t="str">
        <f t="shared" si="0"/>
        <v>Tidak Signifikan</v>
      </c>
    </row>
    <row r="13" spans="1:13" ht="31" x14ac:dyDescent="0.35">
      <c r="A13" s="45"/>
      <c r="B13" s="46"/>
      <c r="C13" s="46"/>
      <c r="D13" s="46"/>
      <c r="E13" s="15" t="s">
        <v>39</v>
      </c>
      <c r="F13" s="7">
        <v>3</v>
      </c>
      <c r="G13" s="7">
        <v>1</v>
      </c>
      <c r="H13" s="7">
        <f t="shared" si="1"/>
        <v>3</v>
      </c>
      <c r="I13" s="21" t="s">
        <v>85</v>
      </c>
      <c r="J13" s="33"/>
      <c r="K13" s="44"/>
      <c r="M13" s="3" t="str">
        <f t="shared" si="0"/>
        <v>Rendah</v>
      </c>
    </row>
    <row r="14" spans="1:13" ht="93" x14ac:dyDescent="0.35">
      <c r="A14" s="45"/>
      <c r="B14" s="15" t="s">
        <v>26</v>
      </c>
      <c r="C14" s="15" t="s">
        <v>21</v>
      </c>
      <c r="D14" s="15" t="s">
        <v>40</v>
      </c>
      <c r="E14" s="15" t="s">
        <v>41</v>
      </c>
      <c r="F14" s="7">
        <v>3</v>
      </c>
      <c r="G14" s="7">
        <v>3</v>
      </c>
      <c r="H14" s="7">
        <f t="shared" si="1"/>
        <v>9</v>
      </c>
      <c r="I14" s="17" t="s">
        <v>88</v>
      </c>
      <c r="J14" s="15" t="s">
        <v>89</v>
      </c>
      <c r="K14" s="44"/>
      <c r="M14" s="3" t="str">
        <f t="shared" si="0"/>
        <v>Moderat</v>
      </c>
    </row>
    <row r="15" spans="1:13" ht="62" x14ac:dyDescent="0.35">
      <c r="A15" s="45">
        <v>2</v>
      </c>
      <c r="B15" s="14" t="s">
        <v>46</v>
      </c>
      <c r="C15" s="46" t="s">
        <v>21</v>
      </c>
      <c r="D15" s="16" t="s">
        <v>42</v>
      </c>
      <c r="E15" s="15" t="s">
        <v>44</v>
      </c>
      <c r="F15" s="7">
        <v>2</v>
      </c>
      <c r="G15" s="7">
        <v>2</v>
      </c>
      <c r="H15" s="7">
        <f t="shared" si="1"/>
        <v>4</v>
      </c>
      <c r="I15" s="15" t="s">
        <v>90</v>
      </c>
      <c r="J15" s="17" t="s">
        <v>82</v>
      </c>
      <c r="K15" s="44" t="s">
        <v>65</v>
      </c>
      <c r="M15" s="3" t="str">
        <f t="shared" si="0"/>
        <v>Rendah</v>
      </c>
    </row>
    <row r="16" spans="1:13" ht="93" x14ac:dyDescent="0.35">
      <c r="A16" s="45"/>
      <c r="B16" s="14" t="s">
        <v>47</v>
      </c>
      <c r="C16" s="46"/>
      <c r="D16" s="16" t="s">
        <v>43</v>
      </c>
      <c r="E16" s="15" t="s">
        <v>45</v>
      </c>
      <c r="F16" s="7">
        <v>3</v>
      </c>
      <c r="G16" s="7">
        <v>4</v>
      </c>
      <c r="H16" s="7">
        <f t="shared" si="1"/>
        <v>12</v>
      </c>
      <c r="I16" s="15" t="s">
        <v>91</v>
      </c>
      <c r="J16" s="17" t="s">
        <v>92</v>
      </c>
      <c r="K16" s="44"/>
      <c r="M16" s="3" t="str">
        <f t="shared" si="0"/>
        <v>Tinggi</v>
      </c>
    </row>
    <row r="17" spans="1:13" ht="62" x14ac:dyDescent="0.35">
      <c r="A17" s="45">
        <v>3</v>
      </c>
      <c r="B17" s="46" t="s">
        <v>25</v>
      </c>
      <c r="C17" s="46" t="s">
        <v>28</v>
      </c>
      <c r="D17" s="46" t="s">
        <v>34</v>
      </c>
      <c r="E17" s="15" t="s">
        <v>35</v>
      </c>
      <c r="F17" s="7">
        <v>2</v>
      </c>
      <c r="G17" s="7">
        <v>3</v>
      </c>
      <c r="H17" s="7">
        <f t="shared" si="1"/>
        <v>6</v>
      </c>
      <c r="I17" s="22" t="s">
        <v>93</v>
      </c>
      <c r="J17" s="15" t="s">
        <v>94</v>
      </c>
      <c r="K17" s="47" t="s">
        <v>66</v>
      </c>
      <c r="M17" s="3" t="str">
        <f t="shared" si="0"/>
        <v>Moderat</v>
      </c>
    </row>
    <row r="18" spans="1:13" ht="62" x14ac:dyDescent="0.35">
      <c r="A18" s="45"/>
      <c r="B18" s="46"/>
      <c r="C18" s="46"/>
      <c r="D18" s="46"/>
      <c r="E18" s="15" t="s">
        <v>36</v>
      </c>
      <c r="F18" s="7">
        <v>3</v>
      </c>
      <c r="G18" s="7">
        <v>4</v>
      </c>
      <c r="H18" s="7">
        <f t="shared" si="1"/>
        <v>12</v>
      </c>
      <c r="I18" s="22" t="s">
        <v>93</v>
      </c>
      <c r="J18" s="15" t="s">
        <v>94</v>
      </c>
      <c r="K18" s="47"/>
      <c r="M18" s="3" t="str">
        <f t="shared" si="0"/>
        <v>Tinggi</v>
      </c>
    </row>
    <row r="19" spans="1:13" ht="93" x14ac:dyDescent="0.35">
      <c r="A19" s="45"/>
      <c r="B19" s="46" t="s">
        <v>56</v>
      </c>
      <c r="C19" s="46" t="s">
        <v>21</v>
      </c>
      <c r="D19" s="46" t="s">
        <v>57</v>
      </c>
      <c r="E19" s="15" t="s">
        <v>58</v>
      </c>
      <c r="F19" s="7">
        <v>2</v>
      </c>
      <c r="G19" s="7">
        <v>3</v>
      </c>
      <c r="H19" s="7">
        <f t="shared" si="1"/>
        <v>6</v>
      </c>
      <c r="I19" s="15" t="s">
        <v>95</v>
      </c>
      <c r="J19" s="15" t="s">
        <v>96</v>
      </c>
      <c r="K19" s="47"/>
      <c r="M19" s="3" t="str">
        <f t="shared" si="0"/>
        <v>Moderat</v>
      </c>
    </row>
    <row r="20" spans="1:13" ht="124" x14ac:dyDescent="0.35">
      <c r="A20" s="45"/>
      <c r="B20" s="46"/>
      <c r="C20" s="46"/>
      <c r="D20" s="46"/>
      <c r="E20" s="15" t="s">
        <v>59</v>
      </c>
      <c r="F20" s="7">
        <v>2</v>
      </c>
      <c r="G20" s="7">
        <v>3</v>
      </c>
      <c r="H20" s="7">
        <f t="shared" si="1"/>
        <v>6</v>
      </c>
      <c r="I20" s="15" t="s">
        <v>97</v>
      </c>
      <c r="J20" s="17" t="s">
        <v>98</v>
      </c>
      <c r="K20" s="47"/>
      <c r="M20" s="3" t="str">
        <f t="shared" si="0"/>
        <v>Moderat</v>
      </c>
    </row>
    <row r="21" spans="1:13" ht="46.5" x14ac:dyDescent="0.35">
      <c r="A21" s="45">
        <v>4</v>
      </c>
      <c r="B21" s="17" t="s">
        <v>48</v>
      </c>
      <c r="C21" s="46" t="s">
        <v>21</v>
      </c>
      <c r="D21" s="17" t="s">
        <v>55</v>
      </c>
      <c r="E21" s="17" t="s">
        <v>60</v>
      </c>
      <c r="F21" s="7">
        <v>3</v>
      </c>
      <c r="G21" s="7">
        <v>4</v>
      </c>
      <c r="H21" s="7">
        <f t="shared" si="1"/>
        <v>12</v>
      </c>
      <c r="I21" s="15" t="s">
        <v>99</v>
      </c>
      <c r="J21" s="15" t="s">
        <v>100</v>
      </c>
      <c r="K21" s="47" t="s">
        <v>67</v>
      </c>
      <c r="M21" s="3" t="str">
        <f t="shared" si="0"/>
        <v>Tinggi</v>
      </c>
    </row>
    <row r="22" spans="1:13" ht="62" x14ac:dyDescent="0.35">
      <c r="A22" s="45"/>
      <c r="B22" s="17" t="s">
        <v>49</v>
      </c>
      <c r="C22" s="46"/>
      <c r="D22" s="17" t="s">
        <v>54</v>
      </c>
      <c r="E22" s="17" t="s">
        <v>61</v>
      </c>
      <c r="F22" s="7">
        <v>3</v>
      </c>
      <c r="G22" s="7">
        <v>3</v>
      </c>
      <c r="H22" s="7">
        <f t="shared" si="1"/>
        <v>9</v>
      </c>
      <c r="I22" s="15" t="s">
        <v>101</v>
      </c>
      <c r="J22" s="15" t="s">
        <v>84</v>
      </c>
      <c r="K22" s="47"/>
      <c r="M22" s="3" t="str">
        <f t="shared" si="0"/>
        <v>Moderat</v>
      </c>
    </row>
    <row r="23" spans="1:13" ht="93" x14ac:dyDescent="0.35">
      <c r="A23" s="45"/>
      <c r="B23" s="17" t="s">
        <v>50</v>
      </c>
      <c r="C23" s="46"/>
      <c r="D23" s="17" t="s">
        <v>52</v>
      </c>
      <c r="E23" s="17" t="s">
        <v>62</v>
      </c>
      <c r="F23" s="7">
        <v>2</v>
      </c>
      <c r="G23" s="7">
        <v>3</v>
      </c>
      <c r="H23" s="7">
        <f t="shared" si="1"/>
        <v>6</v>
      </c>
      <c r="I23" s="15" t="s">
        <v>102</v>
      </c>
      <c r="J23" s="15" t="s">
        <v>103</v>
      </c>
      <c r="K23" s="47"/>
      <c r="M23" s="3" t="str">
        <f t="shared" si="0"/>
        <v>Moderat</v>
      </c>
    </row>
    <row r="24" spans="1:13" ht="108.5" x14ac:dyDescent="0.35">
      <c r="A24" s="45"/>
      <c r="B24" s="17" t="s">
        <v>51</v>
      </c>
      <c r="C24" s="46"/>
      <c r="D24" s="17" t="s">
        <v>53</v>
      </c>
      <c r="E24" s="17" t="s">
        <v>63</v>
      </c>
      <c r="F24" s="7">
        <v>2</v>
      </c>
      <c r="G24" s="7">
        <v>2</v>
      </c>
      <c r="H24" s="7">
        <f>G24*F24</f>
        <v>4</v>
      </c>
      <c r="I24" s="15" t="s">
        <v>104</v>
      </c>
      <c r="J24" s="15" t="s">
        <v>105</v>
      </c>
      <c r="K24" s="47"/>
      <c r="M24" s="3" t="str">
        <f t="shared" si="0"/>
        <v>Rendah</v>
      </c>
    </row>
    <row r="25" spans="1:13" x14ac:dyDescent="0.35">
      <c r="D25" s="2"/>
    </row>
  </sheetData>
  <mergeCells count="31">
    <mergeCell ref="K15:K16"/>
    <mergeCell ref="K17:K20"/>
    <mergeCell ref="K21:K24"/>
    <mergeCell ref="C21:C24"/>
    <mergeCell ref="D19:D20"/>
    <mergeCell ref="C19:C20"/>
    <mergeCell ref="D17:D18"/>
    <mergeCell ref="B19:B20"/>
    <mergeCell ref="A21:A24"/>
    <mergeCell ref="A17:A20"/>
    <mergeCell ref="B17:B18"/>
    <mergeCell ref="C17:C18"/>
    <mergeCell ref="A15:A16"/>
    <mergeCell ref="C15:C16"/>
    <mergeCell ref="B12:B13"/>
    <mergeCell ref="C12:C13"/>
    <mergeCell ref="D12:D13"/>
    <mergeCell ref="A8:A14"/>
    <mergeCell ref="D8:D10"/>
    <mergeCell ref="C8:C10"/>
    <mergeCell ref="B8:B10"/>
    <mergeCell ref="J12:J13"/>
    <mergeCell ref="A4:B4"/>
    <mergeCell ref="A1:B3"/>
    <mergeCell ref="F4:G4"/>
    <mergeCell ref="H4:I4"/>
    <mergeCell ref="C1:H1"/>
    <mergeCell ref="C2:H2"/>
    <mergeCell ref="C3:H3"/>
    <mergeCell ref="I1:K1"/>
    <mergeCell ref="K8:K14"/>
  </mergeCells>
  <printOptions horizontalCentered="1"/>
  <pageMargins left="0" right="0" top="0" bottom="0" header="0" footer="0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4"/>
  <sheetViews>
    <sheetView zoomScale="70" zoomScaleNormal="70" workbookViewId="0">
      <selection activeCell="L2" sqref="L2"/>
    </sheetView>
  </sheetViews>
  <sheetFormatPr defaultColWidth="8.81640625" defaultRowHeight="15.5" x14ac:dyDescent="0.35"/>
  <cols>
    <col min="1" max="1" width="3.54296875" style="27" customWidth="1"/>
    <col min="2" max="2" width="18.26953125" style="27" customWidth="1"/>
    <col min="3" max="3" width="13.1796875" style="27" customWidth="1"/>
    <col min="4" max="4" width="16.7265625" style="27" customWidth="1"/>
    <col min="5" max="5" width="26.7265625" style="27" customWidth="1"/>
    <col min="6" max="6" width="6.1796875" style="27" customWidth="1"/>
    <col min="7" max="7" width="8.81640625" style="27" customWidth="1"/>
    <col min="8" max="8" width="8.7265625" style="27" customWidth="1"/>
    <col min="9" max="9" width="16.26953125" style="27" customWidth="1"/>
    <col min="10" max="10" width="22.1796875" style="27" customWidth="1"/>
    <col min="11" max="11" width="25" style="27" customWidth="1"/>
    <col min="12" max="12" width="96.54296875" style="27" customWidth="1"/>
    <col min="13" max="13" width="5.1796875" style="27" customWidth="1"/>
    <col min="14" max="14" width="25.453125" style="28" customWidth="1"/>
    <col min="15" max="16384" width="8.81640625" style="27"/>
  </cols>
  <sheetData>
    <row r="1" spans="1:14" s="26" customFormat="1" ht="25.15" customHeight="1" x14ac:dyDescent="0.35">
      <c r="A1" s="36"/>
      <c r="B1" s="37"/>
      <c r="C1" s="40" t="s">
        <v>0</v>
      </c>
      <c r="D1" s="40"/>
      <c r="E1" s="40"/>
      <c r="F1" s="40"/>
      <c r="G1" s="40"/>
      <c r="H1" s="40"/>
      <c r="I1" s="42" t="s">
        <v>69</v>
      </c>
      <c r="J1" s="42"/>
      <c r="K1" s="48"/>
      <c r="L1" s="25"/>
      <c r="N1" s="3"/>
    </row>
    <row r="2" spans="1:14" s="26" customFormat="1" ht="25.15" customHeight="1" x14ac:dyDescent="0.35">
      <c r="A2" s="38"/>
      <c r="B2" s="39"/>
      <c r="C2" s="41" t="s">
        <v>1</v>
      </c>
      <c r="D2" s="41"/>
      <c r="E2" s="41"/>
      <c r="F2" s="41"/>
      <c r="G2" s="41"/>
      <c r="H2" s="41"/>
      <c r="I2" s="7" t="s">
        <v>16</v>
      </c>
      <c r="J2" s="7" t="s">
        <v>18</v>
      </c>
      <c r="K2" s="10" t="s">
        <v>19</v>
      </c>
      <c r="L2" s="25"/>
      <c r="N2" s="3"/>
    </row>
    <row r="3" spans="1:14" s="26" customFormat="1" ht="25.15" customHeight="1" x14ac:dyDescent="0.35">
      <c r="A3" s="38"/>
      <c r="B3" s="39"/>
      <c r="C3" s="41" t="s">
        <v>2</v>
      </c>
      <c r="D3" s="41"/>
      <c r="E3" s="41"/>
      <c r="F3" s="41"/>
      <c r="G3" s="41"/>
      <c r="H3" s="41"/>
      <c r="I3" s="7" t="s">
        <v>17</v>
      </c>
      <c r="J3" s="8">
        <v>43123</v>
      </c>
      <c r="K3" s="10">
        <v>3</v>
      </c>
      <c r="L3" s="25"/>
      <c r="N3" s="3"/>
    </row>
    <row r="4" spans="1:14" s="4" customFormat="1" ht="16" thickBot="1" x14ac:dyDescent="0.4">
      <c r="A4" s="34" t="s">
        <v>3</v>
      </c>
      <c r="B4" s="35"/>
      <c r="C4" s="18" t="s">
        <v>70</v>
      </c>
      <c r="D4" s="18" t="s">
        <v>4</v>
      </c>
      <c r="E4" s="18" t="s">
        <v>120</v>
      </c>
      <c r="F4" s="35" t="s">
        <v>5</v>
      </c>
      <c r="G4" s="35"/>
      <c r="H4" s="35" t="s">
        <v>71</v>
      </c>
      <c r="I4" s="35"/>
      <c r="J4" s="18" t="s">
        <v>4</v>
      </c>
      <c r="K4" s="11" t="s">
        <v>120</v>
      </c>
      <c r="L4" s="13"/>
    </row>
    <row r="5" spans="1:14" s="26" customFormat="1" ht="3" customHeight="1" x14ac:dyDescent="0.35">
      <c r="N5" s="3"/>
    </row>
    <row r="6" spans="1:14" s="5" customFormat="1" ht="31" x14ac:dyDescent="0.35">
      <c r="A6" s="9" t="s">
        <v>15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  <c r="H6" s="9" t="s">
        <v>12</v>
      </c>
      <c r="I6" s="9" t="s">
        <v>72</v>
      </c>
      <c r="J6" s="9" t="s">
        <v>13</v>
      </c>
      <c r="K6" s="9" t="s">
        <v>14</v>
      </c>
      <c r="L6" s="9" t="s">
        <v>119</v>
      </c>
      <c r="N6" s="5" t="s">
        <v>68</v>
      </c>
    </row>
    <row r="7" spans="1:14" ht="3" customHeight="1" x14ac:dyDescent="0.3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4" ht="31.15" customHeight="1" x14ac:dyDescent="0.35">
      <c r="A8" s="45">
        <v>1</v>
      </c>
      <c r="B8" s="46" t="s">
        <v>23</v>
      </c>
      <c r="C8" s="46" t="s">
        <v>21</v>
      </c>
      <c r="D8" s="46" t="s">
        <v>20</v>
      </c>
      <c r="E8" s="14" t="s">
        <v>29</v>
      </c>
      <c r="F8" s="24">
        <v>3</v>
      </c>
      <c r="G8" s="24">
        <v>4</v>
      </c>
      <c r="H8" s="24">
        <f>G8*F8</f>
        <v>12</v>
      </c>
      <c r="I8" s="15" t="s">
        <v>76</v>
      </c>
      <c r="J8" s="15" t="s">
        <v>111</v>
      </c>
      <c r="K8" s="49" t="s">
        <v>110</v>
      </c>
      <c r="L8" s="46" t="s">
        <v>112</v>
      </c>
      <c r="N8" s="28" t="str">
        <f>IF(H8&gt;=15,"Katastropik / Bencana",IF(H8&gt;=10,"Tinggi",IF(H8&gt;=5,"Moderat",IF(H8&gt;=3,"Rendah","Tidak Signifikan"))))</f>
        <v>Tinggi</v>
      </c>
    </row>
    <row r="9" spans="1:14" ht="34.9" customHeight="1" x14ac:dyDescent="0.35">
      <c r="A9" s="45"/>
      <c r="B9" s="46"/>
      <c r="C9" s="46"/>
      <c r="D9" s="46"/>
      <c r="E9" s="15" t="s">
        <v>31</v>
      </c>
      <c r="F9" s="24">
        <v>2</v>
      </c>
      <c r="G9" s="24">
        <v>2</v>
      </c>
      <c r="H9" s="24">
        <f>G9*F9</f>
        <v>4</v>
      </c>
      <c r="I9" s="15" t="s">
        <v>78</v>
      </c>
      <c r="J9" s="15" t="s">
        <v>81</v>
      </c>
      <c r="K9" s="49"/>
      <c r="L9" s="50"/>
      <c r="N9" s="28" t="str">
        <f t="shared" ref="N9:N24" si="0">IF(H9&gt;=15,"Katastropik / Bencana",IF(H9&gt;=10,"Tinggi",IF(H9&gt;=5,"Moderat",IF(H9&gt;=3,"Rendah","Tidak Signifikan"))))</f>
        <v>Rendah</v>
      </c>
    </row>
    <row r="10" spans="1:14" ht="51.65" customHeight="1" x14ac:dyDescent="0.35">
      <c r="A10" s="45"/>
      <c r="B10" s="46"/>
      <c r="C10" s="46"/>
      <c r="D10" s="46"/>
      <c r="E10" s="15" t="s">
        <v>30</v>
      </c>
      <c r="F10" s="24">
        <v>2</v>
      </c>
      <c r="G10" s="24">
        <v>1</v>
      </c>
      <c r="H10" s="24">
        <f t="shared" ref="H10:H23" si="1">G10*F10</f>
        <v>2</v>
      </c>
      <c r="I10" s="15" t="s">
        <v>79</v>
      </c>
      <c r="J10" s="15" t="s">
        <v>82</v>
      </c>
      <c r="K10" s="49"/>
      <c r="L10" s="50"/>
      <c r="N10" s="28" t="str">
        <f t="shared" si="0"/>
        <v>Tidak Signifikan</v>
      </c>
    </row>
    <row r="11" spans="1:14" ht="64.150000000000006" customHeight="1" x14ac:dyDescent="0.35">
      <c r="A11" s="45"/>
      <c r="B11" s="15" t="s">
        <v>22</v>
      </c>
      <c r="C11" s="15" t="s">
        <v>27</v>
      </c>
      <c r="D11" s="15" t="s">
        <v>32</v>
      </c>
      <c r="E11" s="15" t="s">
        <v>33</v>
      </c>
      <c r="F11" s="24">
        <v>2</v>
      </c>
      <c r="G11" s="24">
        <v>3</v>
      </c>
      <c r="H11" s="24">
        <f t="shared" si="1"/>
        <v>6</v>
      </c>
      <c r="I11" s="15" t="s">
        <v>83</v>
      </c>
      <c r="J11" s="15" t="s">
        <v>84</v>
      </c>
      <c r="K11" s="49"/>
      <c r="L11" s="50"/>
      <c r="N11" s="28" t="str">
        <f t="shared" si="0"/>
        <v>Moderat</v>
      </c>
    </row>
    <row r="12" spans="1:14" ht="62.5" customHeight="1" x14ac:dyDescent="0.35">
      <c r="A12" s="45"/>
      <c r="B12" s="46" t="s">
        <v>24</v>
      </c>
      <c r="C12" s="46" t="s">
        <v>21</v>
      </c>
      <c r="D12" s="46" t="s">
        <v>37</v>
      </c>
      <c r="E12" s="15" t="s">
        <v>38</v>
      </c>
      <c r="F12" s="24">
        <v>2</v>
      </c>
      <c r="G12" s="24">
        <v>1</v>
      </c>
      <c r="H12" s="24">
        <f t="shared" si="1"/>
        <v>2</v>
      </c>
      <c r="I12" s="14" t="s">
        <v>86</v>
      </c>
      <c r="J12" s="32" t="s">
        <v>87</v>
      </c>
      <c r="K12" s="49"/>
      <c r="L12" s="50"/>
      <c r="N12" s="28" t="str">
        <f t="shared" si="0"/>
        <v>Tidak Signifikan</v>
      </c>
    </row>
    <row r="13" spans="1:14" x14ac:dyDescent="0.35">
      <c r="A13" s="45"/>
      <c r="B13" s="46"/>
      <c r="C13" s="46"/>
      <c r="D13" s="46"/>
      <c r="E13" s="15" t="s">
        <v>39</v>
      </c>
      <c r="F13" s="24">
        <v>3</v>
      </c>
      <c r="G13" s="24">
        <v>1</v>
      </c>
      <c r="H13" s="24">
        <f t="shared" si="1"/>
        <v>3</v>
      </c>
      <c r="I13" s="21" t="s">
        <v>85</v>
      </c>
      <c r="J13" s="33"/>
      <c r="K13" s="49"/>
      <c r="L13" s="50"/>
      <c r="N13" s="28" t="str">
        <f t="shared" si="0"/>
        <v>Rendah</v>
      </c>
    </row>
    <row r="14" spans="1:14" ht="93" x14ac:dyDescent="0.35">
      <c r="A14" s="45"/>
      <c r="B14" s="15" t="s">
        <v>26</v>
      </c>
      <c r="C14" s="15" t="s">
        <v>21</v>
      </c>
      <c r="D14" s="15" t="s">
        <v>40</v>
      </c>
      <c r="E14" s="15" t="s">
        <v>41</v>
      </c>
      <c r="F14" s="24">
        <v>3</v>
      </c>
      <c r="G14" s="24">
        <v>3</v>
      </c>
      <c r="H14" s="24">
        <f t="shared" si="1"/>
        <v>9</v>
      </c>
      <c r="I14" s="17" t="s">
        <v>88</v>
      </c>
      <c r="J14" s="15" t="s">
        <v>89</v>
      </c>
      <c r="K14" s="49"/>
      <c r="L14" s="50"/>
      <c r="N14" s="28" t="str">
        <f t="shared" si="0"/>
        <v>Moderat</v>
      </c>
    </row>
    <row r="15" spans="1:14" ht="236.15" customHeight="1" x14ac:dyDescent="0.35">
      <c r="A15" s="45">
        <v>2</v>
      </c>
      <c r="B15" s="14" t="s">
        <v>46</v>
      </c>
      <c r="C15" s="46" t="s">
        <v>21</v>
      </c>
      <c r="D15" s="15" t="s">
        <v>42</v>
      </c>
      <c r="E15" s="15" t="s">
        <v>44</v>
      </c>
      <c r="F15" s="24">
        <v>2</v>
      </c>
      <c r="G15" s="24">
        <v>2</v>
      </c>
      <c r="H15" s="24">
        <f t="shared" si="1"/>
        <v>4</v>
      </c>
      <c r="I15" s="15" t="s">
        <v>90</v>
      </c>
      <c r="J15" s="17" t="s">
        <v>82</v>
      </c>
      <c r="K15" s="49" t="s">
        <v>108</v>
      </c>
      <c r="L15" s="46" t="s">
        <v>109</v>
      </c>
      <c r="N15" s="28" t="str">
        <f t="shared" si="0"/>
        <v>Rendah</v>
      </c>
    </row>
    <row r="16" spans="1:14" ht="236.15" customHeight="1" x14ac:dyDescent="0.35">
      <c r="A16" s="45"/>
      <c r="B16" s="14" t="s">
        <v>47</v>
      </c>
      <c r="C16" s="46"/>
      <c r="D16" s="15" t="s">
        <v>43</v>
      </c>
      <c r="E16" s="15" t="s">
        <v>45</v>
      </c>
      <c r="F16" s="24">
        <v>3</v>
      </c>
      <c r="G16" s="24">
        <v>4</v>
      </c>
      <c r="H16" s="24">
        <f t="shared" si="1"/>
        <v>12</v>
      </c>
      <c r="I16" s="15" t="s">
        <v>91</v>
      </c>
      <c r="J16" s="17" t="s">
        <v>92</v>
      </c>
      <c r="K16" s="49"/>
      <c r="L16" s="50"/>
      <c r="N16" s="28" t="str">
        <f t="shared" si="0"/>
        <v>Tinggi</v>
      </c>
    </row>
    <row r="17" spans="1:14" ht="62" x14ac:dyDescent="0.35">
      <c r="A17" s="45">
        <v>3</v>
      </c>
      <c r="B17" s="46" t="s">
        <v>25</v>
      </c>
      <c r="C17" s="46" t="s">
        <v>28</v>
      </c>
      <c r="D17" s="46" t="s">
        <v>34</v>
      </c>
      <c r="E17" s="15" t="s">
        <v>35</v>
      </c>
      <c r="F17" s="24">
        <v>2</v>
      </c>
      <c r="G17" s="24">
        <v>3</v>
      </c>
      <c r="H17" s="24">
        <f t="shared" si="1"/>
        <v>6</v>
      </c>
      <c r="I17" s="22" t="s">
        <v>93</v>
      </c>
      <c r="J17" s="15" t="s">
        <v>94</v>
      </c>
      <c r="K17" s="49" t="s">
        <v>66</v>
      </c>
      <c r="L17" s="46" t="s">
        <v>106</v>
      </c>
      <c r="N17" s="28" t="str">
        <f t="shared" si="0"/>
        <v>Moderat</v>
      </c>
    </row>
    <row r="18" spans="1:14" ht="62" x14ac:dyDescent="0.35">
      <c r="A18" s="45"/>
      <c r="B18" s="46"/>
      <c r="C18" s="46"/>
      <c r="D18" s="46"/>
      <c r="E18" s="15" t="s">
        <v>36</v>
      </c>
      <c r="F18" s="24">
        <v>3</v>
      </c>
      <c r="G18" s="24">
        <v>4</v>
      </c>
      <c r="H18" s="24">
        <f t="shared" si="1"/>
        <v>12</v>
      </c>
      <c r="I18" s="22" t="s">
        <v>93</v>
      </c>
      <c r="J18" s="15" t="s">
        <v>94</v>
      </c>
      <c r="K18" s="49"/>
      <c r="L18" s="50"/>
      <c r="N18" s="28" t="str">
        <f t="shared" si="0"/>
        <v>Tinggi</v>
      </c>
    </row>
    <row r="19" spans="1:14" ht="46.9" customHeight="1" x14ac:dyDescent="0.35">
      <c r="A19" s="45"/>
      <c r="B19" s="46" t="s">
        <v>56</v>
      </c>
      <c r="C19" s="46" t="s">
        <v>21</v>
      </c>
      <c r="D19" s="46" t="s">
        <v>57</v>
      </c>
      <c r="E19" s="15" t="s">
        <v>58</v>
      </c>
      <c r="F19" s="24">
        <v>2</v>
      </c>
      <c r="G19" s="24">
        <v>3</v>
      </c>
      <c r="H19" s="24">
        <f t="shared" si="1"/>
        <v>6</v>
      </c>
      <c r="I19" s="15" t="s">
        <v>95</v>
      </c>
      <c r="J19" s="15" t="s">
        <v>96</v>
      </c>
      <c r="K19" s="49"/>
      <c r="L19" s="50"/>
      <c r="N19" s="28" t="str">
        <f t="shared" si="0"/>
        <v>Moderat</v>
      </c>
    </row>
    <row r="20" spans="1:14" ht="58.5" customHeight="1" x14ac:dyDescent="0.35">
      <c r="A20" s="45"/>
      <c r="B20" s="46"/>
      <c r="C20" s="46"/>
      <c r="D20" s="46"/>
      <c r="E20" s="15" t="s">
        <v>59</v>
      </c>
      <c r="F20" s="24">
        <v>2</v>
      </c>
      <c r="G20" s="24">
        <v>3</v>
      </c>
      <c r="H20" s="24">
        <f t="shared" si="1"/>
        <v>6</v>
      </c>
      <c r="I20" s="15" t="s">
        <v>97</v>
      </c>
      <c r="J20" s="17" t="s">
        <v>98</v>
      </c>
      <c r="K20" s="49"/>
      <c r="L20" s="50"/>
      <c r="N20" s="28" t="str">
        <f t="shared" si="0"/>
        <v>Moderat</v>
      </c>
    </row>
    <row r="21" spans="1:14" ht="46.5" x14ac:dyDescent="0.35">
      <c r="A21" s="45">
        <v>4</v>
      </c>
      <c r="B21" s="17" t="s">
        <v>48</v>
      </c>
      <c r="C21" s="46" t="s">
        <v>21</v>
      </c>
      <c r="D21" s="17" t="s">
        <v>55</v>
      </c>
      <c r="E21" s="17" t="s">
        <v>60</v>
      </c>
      <c r="F21" s="24">
        <v>3</v>
      </c>
      <c r="G21" s="24">
        <v>4</v>
      </c>
      <c r="H21" s="24">
        <f t="shared" si="1"/>
        <v>12</v>
      </c>
      <c r="I21" s="15" t="s">
        <v>99</v>
      </c>
      <c r="J21" s="15" t="s">
        <v>100</v>
      </c>
      <c r="K21" s="49" t="s">
        <v>67</v>
      </c>
      <c r="L21" s="46" t="s">
        <v>107</v>
      </c>
      <c r="N21" s="28" t="str">
        <f t="shared" si="0"/>
        <v>Tinggi</v>
      </c>
    </row>
    <row r="22" spans="1:14" ht="62" x14ac:dyDescent="0.35">
      <c r="A22" s="45"/>
      <c r="B22" s="17" t="s">
        <v>49</v>
      </c>
      <c r="C22" s="46"/>
      <c r="D22" s="17" t="s">
        <v>54</v>
      </c>
      <c r="E22" s="17" t="s">
        <v>61</v>
      </c>
      <c r="F22" s="24">
        <v>3</v>
      </c>
      <c r="G22" s="24">
        <v>3</v>
      </c>
      <c r="H22" s="24">
        <f t="shared" si="1"/>
        <v>9</v>
      </c>
      <c r="I22" s="15" t="s">
        <v>101</v>
      </c>
      <c r="J22" s="15" t="s">
        <v>84</v>
      </c>
      <c r="K22" s="49"/>
      <c r="L22" s="50"/>
      <c r="N22" s="28" t="str">
        <f t="shared" si="0"/>
        <v>Moderat</v>
      </c>
    </row>
    <row r="23" spans="1:14" ht="93" x14ac:dyDescent="0.35">
      <c r="A23" s="45"/>
      <c r="B23" s="17" t="s">
        <v>50</v>
      </c>
      <c r="C23" s="46"/>
      <c r="D23" s="17" t="s">
        <v>52</v>
      </c>
      <c r="E23" s="17" t="s">
        <v>62</v>
      </c>
      <c r="F23" s="24">
        <v>2</v>
      </c>
      <c r="G23" s="24">
        <v>3</v>
      </c>
      <c r="H23" s="24">
        <f t="shared" si="1"/>
        <v>6</v>
      </c>
      <c r="I23" s="15" t="s">
        <v>102</v>
      </c>
      <c r="J23" s="15" t="s">
        <v>103</v>
      </c>
      <c r="K23" s="49"/>
      <c r="L23" s="50"/>
      <c r="N23" s="28" t="str">
        <f t="shared" si="0"/>
        <v>Moderat</v>
      </c>
    </row>
    <row r="24" spans="1:14" ht="93.75" customHeight="1" x14ac:dyDescent="0.35">
      <c r="A24" s="45"/>
      <c r="B24" s="17" t="s">
        <v>51</v>
      </c>
      <c r="C24" s="46"/>
      <c r="D24" s="17" t="s">
        <v>53</v>
      </c>
      <c r="E24" s="17" t="s">
        <v>63</v>
      </c>
      <c r="F24" s="24">
        <v>2</v>
      </c>
      <c r="G24" s="24">
        <v>2</v>
      </c>
      <c r="H24" s="24">
        <f>G24*F24</f>
        <v>4</v>
      </c>
      <c r="I24" s="15" t="s">
        <v>104</v>
      </c>
      <c r="J24" s="15" t="s">
        <v>105</v>
      </c>
      <c r="K24" s="49"/>
      <c r="L24" s="50"/>
      <c r="N24" s="28" t="str">
        <f t="shared" si="0"/>
        <v>Rendah</v>
      </c>
    </row>
    <row r="25" spans="1:14" x14ac:dyDescent="0.35">
      <c r="D25" s="29"/>
    </row>
    <row r="27" spans="1:14" x14ac:dyDescent="0.35">
      <c r="B27"/>
      <c r="C27"/>
      <c r="D27"/>
      <c r="E27"/>
      <c r="F27"/>
      <c r="G27"/>
      <c r="H27"/>
      <c r="I27"/>
      <c r="J27"/>
      <c r="K27"/>
    </row>
    <row r="28" spans="1:14" x14ac:dyDescent="0.35">
      <c r="B28"/>
      <c r="C28"/>
      <c r="D28"/>
      <c r="E28"/>
      <c r="F28"/>
      <c r="G28"/>
      <c r="H28"/>
      <c r="I28"/>
      <c r="J28"/>
      <c r="K28"/>
    </row>
    <row r="29" spans="1:14" x14ac:dyDescent="0.35">
      <c r="B29"/>
      <c r="C29"/>
      <c r="D29"/>
      <c r="E29"/>
      <c r="F29"/>
      <c r="G29"/>
      <c r="H29"/>
      <c r="I29"/>
      <c r="J29"/>
      <c r="K29"/>
    </row>
    <row r="30" spans="1:14" x14ac:dyDescent="0.35">
      <c r="B30"/>
      <c r="C30"/>
      <c r="D30"/>
      <c r="E30"/>
      <c r="F30"/>
      <c r="G30"/>
      <c r="H30"/>
      <c r="I30"/>
      <c r="J30"/>
      <c r="K30"/>
    </row>
    <row r="31" spans="1:14" x14ac:dyDescent="0.35">
      <c r="B31"/>
      <c r="C31"/>
      <c r="D31"/>
      <c r="E31"/>
      <c r="F31"/>
      <c r="G31"/>
      <c r="H31"/>
      <c r="I31"/>
      <c r="J31"/>
      <c r="K31"/>
    </row>
    <row r="32" spans="1:14" x14ac:dyDescent="0.35">
      <c r="B32"/>
      <c r="C32"/>
      <c r="D32"/>
      <c r="E32"/>
      <c r="F32"/>
      <c r="G32"/>
      <c r="H32"/>
      <c r="I32"/>
      <c r="J32"/>
      <c r="K32"/>
    </row>
    <row r="33" spans="2:11" x14ac:dyDescent="0.35">
      <c r="B33"/>
      <c r="C33"/>
      <c r="D33"/>
      <c r="E33"/>
      <c r="F33"/>
      <c r="G33"/>
      <c r="H33"/>
      <c r="I33"/>
      <c r="J33"/>
      <c r="K33"/>
    </row>
    <row r="34" spans="2:11" x14ac:dyDescent="0.35">
      <c r="B34"/>
      <c r="C34"/>
      <c r="D34"/>
      <c r="E34"/>
      <c r="F34"/>
      <c r="G34"/>
      <c r="H34"/>
      <c r="I34"/>
      <c r="J34"/>
      <c r="K34"/>
    </row>
    <row r="35" spans="2:11" x14ac:dyDescent="0.35">
      <c r="B35"/>
      <c r="C35"/>
      <c r="D35"/>
      <c r="E35"/>
      <c r="F35"/>
      <c r="G35"/>
      <c r="H35"/>
      <c r="I35"/>
      <c r="J35"/>
      <c r="K35"/>
    </row>
    <row r="36" spans="2:11" x14ac:dyDescent="0.35">
      <c r="B36"/>
      <c r="C36"/>
      <c r="D36"/>
      <c r="E36"/>
      <c r="F36"/>
      <c r="G36"/>
      <c r="H36"/>
      <c r="I36"/>
      <c r="J36"/>
      <c r="K36"/>
    </row>
    <row r="37" spans="2:11" x14ac:dyDescent="0.35">
      <c r="B37"/>
      <c r="C37"/>
      <c r="D37"/>
      <c r="E37"/>
      <c r="F37"/>
      <c r="G37"/>
      <c r="H37"/>
      <c r="I37"/>
      <c r="J37"/>
      <c r="K37"/>
    </row>
    <row r="38" spans="2:11" x14ac:dyDescent="0.35">
      <c r="B38"/>
      <c r="C38"/>
      <c r="D38"/>
      <c r="E38"/>
      <c r="F38"/>
      <c r="G38"/>
      <c r="H38"/>
      <c r="I38"/>
      <c r="J38"/>
      <c r="K38"/>
    </row>
    <row r="39" spans="2:11" x14ac:dyDescent="0.35">
      <c r="B39"/>
      <c r="C39"/>
      <c r="D39"/>
      <c r="E39"/>
      <c r="F39"/>
      <c r="G39"/>
      <c r="H39"/>
      <c r="I39"/>
      <c r="J39"/>
      <c r="K39"/>
    </row>
    <row r="40" spans="2:11" x14ac:dyDescent="0.35">
      <c r="B40"/>
      <c r="C40"/>
      <c r="D40"/>
      <c r="E40"/>
      <c r="F40"/>
      <c r="G40"/>
      <c r="H40"/>
      <c r="I40"/>
      <c r="J40"/>
      <c r="K40"/>
    </row>
    <row r="41" spans="2:11" x14ac:dyDescent="0.35">
      <c r="B41"/>
      <c r="C41"/>
      <c r="D41"/>
      <c r="E41"/>
      <c r="F41"/>
      <c r="G41"/>
      <c r="H41"/>
      <c r="I41"/>
      <c r="J41"/>
      <c r="K41"/>
    </row>
    <row r="42" spans="2:11" x14ac:dyDescent="0.35">
      <c r="B42"/>
      <c r="C42"/>
      <c r="D42"/>
      <c r="E42"/>
      <c r="F42"/>
      <c r="G42"/>
      <c r="H42"/>
      <c r="I42"/>
      <c r="J42"/>
      <c r="K42"/>
    </row>
    <row r="43" spans="2:11" x14ac:dyDescent="0.35">
      <c r="B43"/>
      <c r="C43"/>
      <c r="D43"/>
      <c r="E43"/>
      <c r="F43"/>
      <c r="G43"/>
      <c r="H43"/>
      <c r="I43"/>
      <c r="J43"/>
      <c r="K43"/>
    </row>
    <row r="44" spans="2:11" x14ac:dyDescent="0.35">
      <c r="B44"/>
      <c r="C44"/>
      <c r="D44"/>
      <c r="E44"/>
      <c r="F44"/>
      <c r="G44"/>
      <c r="H44"/>
      <c r="I44"/>
      <c r="J44"/>
      <c r="K44"/>
    </row>
    <row r="45" spans="2:11" x14ac:dyDescent="0.35">
      <c r="B45"/>
      <c r="C45"/>
      <c r="D45"/>
      <c r="E45"/>
      <c r="F45"/>
      <c r="G45"/>
      <c r="H45"/>
      <c r="I45"/>
      <c r="J45"/>
      <c r="K45"/>
    </row>
    <row r="46" spans="2:11" x14ac:dyDescent="0.35">
      <c r="B46"/>
      <c r="C46"/>
      <c r="D46"/>
      <c r="E46"/>
      <c r="F46"/>
      <c r="G46"/>
      <c r="H46"/>
      <c r="I46"/>
      <c r="J46"/>
      <c r="K46"/>
    </row>
    <row r="47" spans="2:11" x14ac:dyDescent="0.35">
      <c r="B47"/>
      <c r="C47"/>
      <c r="D47"/>
      <c r="E47"/>
      <c r="F47"/>
      <c r="G47"/>
      <c r="H47"/>
      <c r="I47"/>
      <c r="J47"/>
      <c r="K47"/>
    </row>
    <row r="48" spans="2:11" x14ac:dyDescent="0.35">
      <c r="B48"/>
      <c r="C48"/>
      <c r="D48"/>
      <c r="E48"/>
      <c r="F48"/>
      <c r="G48"/>
      <c r="H48"/>
      <c r="I48"/>
      <c r="J48"/>
      <c r="K48"/>
    </row>
    <row r="49" spans="2:11" x14ac:dyDescent="0.35">
      <c r="B49"/>
      <c r="C49"/>
      <c r="D49"/>
      <c r="E49"/>
      <c r="F49"/>
      <c r="G49"/>
      <c r="H49"/>
      <c r="I49"/>
      <c r="J49"/>
      <c r="K49"/>
    </row>
    <row r="50" spans="2:11" x14ac:dyDescent="0.35">
      <c r="B50"/>
      <c r="C50"/>
      <c r="D50"/>
      <c r="E50"/>
      <c r="F50"/>
      <c r="G50"/>
      <c r="H50"/>
      <c r="I50"/>
      <c r="J50"/>
      <c r="K50"/>
    </row>
    <row r="51" spans="2:11" x14ac:dyDescent="0.35">
      <c r="B51"/>
      <c r="C51"/>
      <c r="D51"/>
      <c r="E51"/>
      <c r="F51"/>
      <c r="G51"/>
      <c r="H51"/>
      <c r="I51"/>
      <c r="J51"/>
      <c r="K51"/>
    </row>
    <row r="52" spans="2:11" x14ac:dyDescent="0.35">
      <c r="B52"/>
      <c r="C52"/>
      <c r="D52"/>
      <c r="E52"/>
      <c r="F52"/>
      <c r="G52"/>
      <c r="H52"/>
      <c r="I52"/>
      <c r="J52"/>
      <c r="K52"/>
    </row>
    <row r="53" spans="2:11" x14ac:dyDescent="0.35">
      <c r="B53"/>
      <c r="C53"/>
      <c r="D53"/>
      <c r="E53"/>
      <c r="F53"/>
      <c r="G53"/>
      <c r="H53"/>
      <c r="I53"/>
      <c r="J53"/>
      <c r="K53"/>
    </row>
    <row r="54" spans="2:11" x14ac:dyDescent="0.35">
      <c r="B54"/>
      <c r="C54"/>
      <c r="D54"/>
      <c r="E54"/>
      <c r="F54"/>
      <c r="G54"/>
      <c r="H54"/>
      <c r="I54"/>
      <c r="J54"/>
      <c r="K54"/>
    </row>
  </sheetData>
  <mergeCells count="35">
    <mergeCell ref="A21:A24"/>
    <mergeCell ref="C21:C24"/>
    <mergeCell ref="K21:K24"/>
    <mergeCell ref="L17:L20"/>
    <mergeCell ref="L21:L24"/>
    <mergeCell ref="B19:B20"/>
    <mergeCell ref="C19:C20"/>
    <mergeCell ref="D19:D20"/>
    <mergeCell ref="A17:A20"/>
    <mergeCell ref="B17:B18"/>
    <mergeCell ref="C17:C18"/>
    <mergeCell ref="D17:D18"/>
    <mergeCell ref="K17:K20"/>
    <mergeCell ref="K8:K14"/>
    <mergeCell ref="A15:A16"/>
    <mergeCell ref="C15:C16"/>
    <mergeCell ref="K15:K16"/>
    <mergeCell ref="L15:L16"/>
    <mergeCell ref="L8:L14"/>
    <mergeCell ref="B12:B13"/>
    <mergeCell ref="C12:C13"/>
    <mergeCell ref="D12:D13"/>
    <mergeCell ref="J12:J13"/>
    <mergeCell ref="A1:B3"/>
    <mergeCell ref="C1:H1"/>
    <mergeCell ref="I1:K1"/>
    <mergeCell ref="C2:H2"/>
    <mergeCell ref="C3:H3"/>
    <mergeCell ref="A4:B4"/>
    <mergeCell ref="F4:G4"/>
    <mergeCell ref="H4:I4"/>
    <mergeCell ref="A8:A14"/>
    <mergeCell ref="B8:B10"/>
    <mergeCell ref="C8:C10"/>
    <mergeCell ref="D8:D10"/>
  </mergeCells>
  <printOptions horizontalCentered="1"/>
  <pageMargins left="0" right="0" top="0" bottom="0" header="0" footer="0"/>
  <pageSetup paperSize="8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4"/>
  <sheetViews>
    <sheetView topLeftCell="A32" zoomScale="70" zoomScaleNormal="70" workbookViewId="0">
      <selection activeCell="L3" sqref="L3"/>
    </sheetView>
  </sheetViews>
  <sheetFormatPr defaultColWidth="8.81640625" defaultRowHeight="15.5" x14ac:dyDescent="0.35"/>
  <cols>
    <col min="1" max="1" width="3.54296875" style="1" customWidth="1"/>
    <col min="2" max="2" width="18.26953125" style="1" customWidth="1"/>
    <col min="3" max="3" width="13.1796875" style="1" customWidth="1"/>
    <col min="4" max="4" width="16.7265625" style="1" customWidth="1"/>
    <col min="5" max="5" width="32.54296875" style="1" bestFit="1" customWidth="1"/>
    <col min="6" max="6" width="6.1796875" style="1" customWidth="1"/>
    <col min="7" max="7" width="8.81640625" style="1" customWidth="1"/>
    <col min="8" max="8" width="8.7265625" style="1" customWidth="1"/>
    <col min="9" max="9" width="16.26953125" style="1" customWidth="1"/>
    <col min="10" max="10" width="22.1796875" style="1" customWidth="1"/>
    <col min="11" max="11" width="32" style="1" bestFit="1" customWidth="1"/>
    <col min="12" max="12" width="49.1796875" style="1" customWidth="1"/>
    <col min="13" max="13" width="5.1796875" style="1" customWidth="1"/>
    <col min="14" max="14" width="25.453125" style="3" customWidth="1"/>
    <col min="15" max="16384" width="8.81640625" style="1"/>
  </cols>
  <sheetData>
    <row r="1" spans="1:14" ht="25.15" customHeight="1" x14ac:dyDescent="0.35">
      <c r="A1" s="36"/>
      <c r="B1" s="37"/>
      <c r="C1" s="40" t="s">
        <v>0</v>
      </c>
      <c r="D1" s="40"/>
      <c r="E1" s="40"/>
      <c r="F1" s="40"/>
      <c r="G1" s="40"/>
      <c r="H1" s="40"/>
      <c r="I1" s="42" t="s">
        <v>69</v>
      </c>
      <c r="J1" s="42"/>
      <c r="K1" s="48"/>
      <c r="L1" s="12"/>
    </row>
    <row r="2" spans="1:14" ht="25.15" customHeight="1" x14ac:dyDescent="0.35">
      <c r="A2" s="38"/>
      <c r="B2" s="39"/>
      <c r="C2" s="41" t="s">
        <v>1</v>
      </c>
      <c r="D2" s="41"/>
      <c r="E2" s="41"/>
      <c r="F2" s="41"/>
      <c r="G2" s="41"/>
      <c r="H2" s="41"/>
      <c r="I2" s="7" t="s">
        <v>16</v>
      </c>
      <c r="J2" s="7" t="s">
        <v>18</v>
      </c>
      <c r="K2" s="10" t="s">
        <v>19</v>
      </c>
      <c r="L2" s="12"/>
    </row>
    <row r="3" spans="1:14" ht="25.15" customHeight="1" x14ac:dyDescent="0.35">
      <c r="A3" s="38"/>
      <c r="B3" s="39"/>
      <c r="C3" s="41" t="s">
        <v>2</v>
      </c>
      <c r="D3" s="41"/>
      <c r="E3" s="41"/>
      <c r="F3" s="41"/>
      <c r="G3" s="41"/>
      <c r="H3" s="41"/>
      <c r="I3" s="7" t="s">
        <v>17</v>
      </c>
      <c r="J3" s="8">
        <v>43123</v>
      </c>
      <c r="K3" s="10"/>
      <c r="L3" s="12"/>
    </row>
    <row r="4" spans="1:14" s="4" customFormat="1" ht="16" thickBot="1" x14ac:dyDescent="0.4">
      <c r="A4" s="34" t="s">
        <v>3</v>
      </c>
      <c r="B4" s="35"/>
      <c r="C4" s="18" t="s">
        <v>70</v>
      </c>
      <c r="D4" s="18" t="s">
        <v>4</v>
      </c>
      <c r="E4" s="18" t="s">
        <v>75</v>
      </c>
      <c r="F4" s="35" t="s">
        <v>5</v>
      </c>
      <c r="G4" s="35"/>
      <c r="H4" s="35" t="s">
        <v>71</v>
      </c>
      <c r="I4" s="35"/>
      <c r="J4" s="18" t="s">
        <v>4</v>
      </c>
      <c r="K4" s="11" t="s">
        <v>75</v>
      </c>
      <c r="L4" s="13"/>
    </row>
    <row r="5" spans="1:14" ht="3" customHeight="1" x14ac:dyDescent="0.35"/>
    <row r="6" spans="1:14" s="5" customFormat="1" ht="31" x14ac:dyDescent="0.35">
      <c r="A6" s="9" t="s">
        <v>15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  <c r="H6" s="9" t="s">
        <v>12</v>
      </c>
      <c r="I6" s="9" t="s">
        <v>72</v>
      </c>
      <c r="J6" s="9" t="s">
        <v>13</v>
      </c>
      <c r="K6" s="9" t="s">
        <v>14</v>
      </c>
      <c r="L6" s="9" t="s">
        <v>74</v>
      </c>
      <c r="N6" s="5" t="s">
        <v>68</v>
      </c>
    </row>
    <row r="7" spans="1:14" ht="3" customHeight="1" x14ac:dyDescent="0.3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4" ht="31.15" customHeight="1" x14ac:dyDescent="0.35">
      <c r="A8" s="45">
        <v>1</v>
      </c>
      <c r="B8" s="46" t="s">
        <v>23</v>
      </c>
      <c r="C8" s="46" t="s">
        <v>21</v>
      </c>
      <c r="D8" s="46" t="s">
        <v>20</v>
      </c>
      <c r="E8" s="14" t="s">
        <v>29</v>
      </c>
      <c r="F8" s="7">
        <v>3</v>
      </c>
      <c r="G8" s="7">
        <v>4</v>
      </c>
      <c r="H8" s="7">
        <f>G8*F8</f>
        <v>12</v>
      </c>
      <c r="I8" s="15" t="s">
        <v>76</v>
      </c>
      <c r="J8" s="15" t="s">
        <v>111</v>
      </c>
      <c r="K8" s="44" t="s">
        <v>64</v>
      </c>
      <c r="L8" s="46" t="s">
        <v>113</v>
      </c>
      <c r="N8" s="3" t="str">
        <f>IF(H8&gt;=15,"Katastropik / Bencana",IF(H8&gt;=10,"Tinggi",IF(H8&gt;=5,"Moderat",IF(H8&gt;=3,"Rendah","Tidak Signifikan"))))</f>
        <v>Tinggi</v>
      </c>
    </row>
    <row r="9" spans="1:14" ht="34.9" customHeight="1" x14ac:dyDescent="0.35">
      <c r="A9" s="45"/>
      <c r="B9" s="46"/>
      <c r="C9" s="46"/>
      <c r="D9" s="46"/>
      <c r="E9" s="15" t="s">
        <v>31</v>
      </c>
      <c r="F9" s="7">
        <v>2</v>
      </c>
      <c r="G9" s="7">
        <v>2</v>
      </c>
      <c r="H9" s="7">
        <f>G9*F9</f>
        <v>4</v>
      </c>
      <c r="I9" s="15" t="s">
        <v>78</v>
      </c>
      <c r="J9" s="15" t="s">
        <v>81</v>
      </c>
      <c r="K9" s="44"/>
      <c r="L9" s="50"/>
      <c r="N9" s="3" t="str">
        <f t="shared" ref="N9:N24" si="0">IF(H9&gt;=15,"Katastropik / Bencana",IF(H9&gt;=10,"Tinggi",IF(H9&gt;=5,"Moderat",IF(H9&gt;=3,"Rendah","Tidak Signifikan"))))</f>
        <v>Rendah</v>
      </c>
    </row>
    <row r="10" spans="1:14" ht="51.65" customHeight="1" x14ac:dyDescent="0.35">
      <c r="A10" s="45"/>
      <c r="B10" s="46"/>
      <c r="C10" s="46"/>
      <c r="D10" s="46"/>
      <c r="E10" s="15" t="s">
        <v>30</v>
      </c>
      <c r="F10" s="7">
        <v>2</v>
      </c>
      <c r="G10" s="7">
        <v>1</v>
      </c>
      <c r="H10" s="7">
        <f t="shared" ref="H10:H23" si="1">G10*F10</f>
        <v>2</v>
      </c>
      <c r="I10" s="15" t="s">
        <v>79</v>
      </c>
      <c r="J10" s="15" t="s">
        <v>82</v>
      </c>
      <c r="K10" s="44"/>
      <c r="L10" s="50"/>
      <c r="N10" s="3" t="str">
        <f t="shared" si="0"/>
        <v>Tidak Signifikan</v>
      </c>
    </row>
    <row r="11" spans="1:14" ht="64.150000000000006" customHeight="1" x14ac:dyDescent="0.35">
      <c r="A11" s="45"/>
      <c r="B11" s="15" t="s">
        <v>22</v>
      </c>
      <c r="C11" s="15" t="s">
        <v>27</v>
      </c>
      <c r="D11" s="15" t="s">
        <v>32</v>
      </c>
      <c r="E11" s="15" t="s">
        <v>33</v>
      </c>
      <c r="F11" s="7">
        <v>2</v>
      </c>
      <c r="G11" s="7">
        <v>3</v>
      </c>
      <c r="H11" s="7">
        <f t="shared" si="1"/>
        <v>6</v>
      </c>
      <c r="I11" s="15" t="s">
        <v>83</v>
      </c>
      <c r="J11" s="15" t="s">
        <v>84</v>
      </c>
      <c r="K11" s="44"/>
      <c r="L11" s="50"/>
      <c r="N11" s="3" t="str">
        <f t="shared" si="0"/>
        <v>Moderat</v>
      </c>
    </row>
    <row r="12" spans="1:14" ht="62.5" customHeight="1" x14ac:dyDescent="0.35">
      <c r="A12" s="45"/>
      <c r="B12" s="46" t="s">
        <v>24</v>
      </c>
      <c r="C12" s="46" t="s">
        <v>21</v>
      </c>
      <c r="D12" s="46" t="s">
        <v>37</v>
      </c>
      <c r="E12" s="15" t="s">
        <v>38</v>
      </c>
      <c r="F12" s="7">
        <v>2</v>
      </c>
      <c r="G12" s="7">
        <v>1</v>
      </c>
      <c r="H12" s="7">
        <f t="shared" si="1"/>
        <v>2</v>
      </c>
      <c r="I12" s="14" t="s">
        <v>86</v>
      </c>
      <c r="J12" s="32" t="s">
        <v>87</v>
      </c>
      <c r="K12" s="44"/>
      <c r="L12" s="50"/>
      <c r="N12" s="3" t="str">
        <f t="shared" si="0"/>
        <v>Tidak Signifikan</v>
      </c>
    </row>
    <row r="13" spans="1:14" x14ac:dyDescent="0.35">
      <c r="A13" s="45"/>
      <c r="B13" s="46"/>
      <c r="C13" s="46"/>
      <c r="D13" s="46"/>
      <c r="E13" s="15" t="s">
        <v>39</v>
      </c>
      <c r="F13" s="7">
        <v>3</v>
      </c>
      <c r="G13" s="7">
        <v>1</v>
      </c>
      <c r="H13" s="7">
        <f t="shared" si="1"/>
        <v>3</v>
      </c>
      <c r="I13" s="21" t="s">
        <v>85</v>
      </c>
      <c r="J13" s="33"/>
      <c r="K13" s="44"/>
      <c r="L13" s="50"/>
      <c r="N13" s="3" t="str">
        <f t="shared" si="0"/>
        <v>Rendah</v>
      </c>
    </row>
    <row r="14" spans="1:14" ht="93" x14ac:dyDescent="0.35">
      <c r="A14" s="45"/>
      <c r="B14" s="15" t="s">
        <v>26</v>
      </c>
      <c r="C14" s="15" t="s">
        <v>21</v>
      </c>
      <c r="D14" s="15" t="s">
        <v>40</v>
      </c>
      <c r="E14" s="15" t="s">
        <v>41</v>
      </c>
      <c r="F14" s="7">
        <v>3</v>
      </c>
      <c r="G14" s="7">
        <v>3</v>
      </c>
      <c r="H14" s="7">
        <f t="shared" si="1"/>
        <v>9</v>
      </c>
      <c r="I14" s="17" t="s">
        <v>88</v>
      </c>
      <c r="J14" s="15" t="s">
        <v>89</v>
      </c>
      <c r="K14" s="44"/>
      <c r="L14" s="50"/>
      <c r="N14" s="3" t="str">
        <f t="shared" si="0"/>
        <v>Moderat</v>
      </c>
    </row>
    <row r="15" spans="1:14" ht="402" customHeight="1" x14ac:dyDescent="0.35">
      <c r="A15" s="14">
        <v>2</v>
      </c>
      <c r="B15" s="14" t="s">
        <v>46</v>
      </c>
      <c r="C15" s="15" t="s">
        <v>21</v>
      </c>
      <c r="D15" s="15" t="s">
        <v>42</v>
      </c>
      <c r="E15" s="15" t="s">
        <v>44</v>
      </c>
      <c r="F15" s="24">
        <v>2</v>
      </c>
      <c r="G15" s="24">
        <v>2</v>
      </c>
      <c r="H15" s="24">
        <f t="shared" si="1"/>
        <v>4</v>
      </c>
      <c r="I15" s="15" t="s">
        <v>90</v>
      </c>
      <c r="J15" s="17" t="s">
        <v>82</v>
      </c>
      <c r="K15" s="7" t="s">
        <v>65</v>
      </c>
      <c r="L15" s="32" t="s">
        <v>115</v>
      </c>
      <c r="N15" s="3" t="str">
        <f t="shared" si="0"/>
        <v>Rendah</v>
      </c>
    </row>
    <row r="16" spans="1:14" ht="240" customHeight="1" x14ac:dyDescent="0.35">
      <c r="A16" s="14"/>
      <c r="B16" s="14" t="s">
        <v>47</v>
      </c>
      <c r="C16" s="15"/>
      <c r="D16" s="15" t="s">
        <v>43</v>
      </c>
      <c r="E16" s="15" t="s">
        <v>45</v>
      </c>
      <c r="F16" s="24">
        <v>3</v>
      </c>
      <c r="G16" s="24">
        <v>4</v>
      </c>
      <c r="H16" s="24">
        <f t="shared" si="1"/>
        <v>12</v>
      </c>
      <c r="I16" s="15" t="s">
        <v>91</v>
      </c>
      <c r="J16" s="17" t="s">
        <v>92</v>
      </c>
      <c r="K16" s="31"/>
      <c r="L16" s="33"/>
      <c r="N16" s="3" t="str">
        <f t="shared" si="0"/>
        <v>Tinggi</v>
      </c>
    </row>
    <row r="17" spans="1:14" ht="62" x14ac:dyDescent="0.35">
      <c r="A17" s="45">
        <v>3</v>
      </c>
      <c r="B17" s="46" t="s">
        <v>25</v>
      </c>
      <c r="C17" s="46" t="s">
        <v>28</v>
      </c>
      <c r="D17" s="46" t="s">
        <v>34</v>
      </c>
      <c r="E17" s="15" t="s">
        <v>35</v>
      </c>
      <c r="F17" s="7">
        <v>2</v>
      </c>
      <c r="G17" s="7">
        <v>3</v>
      </c>
      <c r="H17" s="7">
        <f t="shared" si="1"/>
        <v>6</v>
      </c>
      <c r="I17" s="22" t="s">
        <v>93</v>
      </c>
      <c r="J17" s="15" t="s">
        <v>94</v>
      </c>
      <c r="K17" s="47" t="s">
        <v>66</v>
      </c>
      <c r="L17" s="46" t="s">
        <v>114</v>
      </c>
      <c r="N17" s="3" t="str">
        <f t="shared" si="0"/>
        <v>Moderat</v>
      </c>
    </row>
    <row r="18" spans="1:14" ht="62" x14ac:dyDescent="0.35">
      <c r="A18" s="45"/>
      <c r="B18" s="46"/>
      <c r="C18" s="46"/>
      <c r="D18" s="46"/>
      <c r="E18" s="15" t="s">
        <v>36</v>
      </c>
      <c r="F18" s="7">
        <v>3</v>
      </c>
      <c r="G18" s="7">
        <v>4</v>
      </c>
      <c r="H18" s="7">
        <f t="shared" si="1"/>
        <v>12</v>
      </c>
      <c r="I18" s="22" t="s">
        <v>93</v>
      </c>
      <c r="J18" s="15" t="s">
        <v>94</v>
      </c>
      <c r="K18" s="47"/>
      <c r="L18" s="50"/>
      <c r="N18" s="3" t="str">
        <f t="shared" si="0"/>
        <v>Tinggi</v>
      </c>
    </row>
    <row r="19" spans="1:14" ht="105" customHeight="1" x14ac:dyDescent="0.35">
      <c r="A19" s="45"/>
      <c r="B19" s="46" t="s">
        <v>56</v>
      </c>
      <c r="C19" s="46" t="s">
        <v>21</v>
      </c>
      <c r="D19" s="46" t="s">
        <v>57</v>
      </c>
      <c r="E19" s="15" t="s">
        <v>58</v>
      </c>
      <c r="F19" s="7">
        <v>2</v>
      </c>
      <c r="G19" s="7">
        <v>3</v>
      </c>
      <c r="H19" s="7">
        <f t="shared" si="1"/>
        <v>6</v>
      </c>
      <c r="I19" s="15" t="s">
        <v>95</v>
      </c>
      <c r="J19" s="15" t="s">
        <v>96</v>
      </c>
      <c r="K19" s="47"/>
      <c r="L19" s="50"/>
      <c r="N19" s="3" t="str">
        <f t="shared" si="0"/>
        <v>Moderat</v>
      </c>
    </row>
    <row r="20" spans="1:14" ht="135" customHeight="1" x14ac:dyDescent="0.35">
      <c r="A20" s="45"/>
      <c r="B20" s="46"/>
      <c r="C20" s="46"/>
      <c r="D20" s="46"/>
      <c r="E20" s="15" t="s">
        <v>59</v>
      </c>
      <c r="F20" s="24">
        <v>2</v>
      </c>
      <c r="G20" s="24">
        <v>3</v>
      </c>
      <c r="H20" s="24">
        <f t="shared" si="1"/>
        <v>6</v>
      </c>
      <c r="I20" s="15" t="s">
        <v>97</v>
      </c>
      <c r="J20" s="17" t="s">
        <v>98</v>
      </c>
      <c r="K20" s="47"/>
      <c r="L20" s="50"/>
      <c r="N20" s="3" t="str">
        <f t="shared" si="0"/>
        <v>Moderat</v>
      </c>
    </row>
    <row r="21" spans="1:14" ht="207" customHeight="1" x14ac:dyDescent="0.35">
      <c r="A21" s="45">
        <v>4</v>
      </c>
      <c r="B21" s="17" t="s">
        <v>48</v>
      </c>
      <c r="C21" s="15" t="s">
        <v>21</v>
      </c>
      <c r="D21" s="17" t="s">
        <v>55</v>
      </c>
      <c r="E21" s="17" t="s">
        <v>60</v>
      </c>
      <c r="F21" s="24">
        <v>3</v>
      </c>
      <c r="G21" s="24">
        <v>4</v>
      </c>
      <c r="H21" s="24">
        <f t="shared" si="1"/>
        <v>12</v>
      </c>
      <c r="I21" s="15" t="s">
        <v>99</v>
      </c>
      <c r="J21" s="15" t="s">
        <v>100</v>
      </c>
      <c r="K21" s="30" t="s">
        <v>67</v>
      </c>
      <c r="L21" s="46" t="s">
        <v>116</v>
      </c>
      <c r="N21" s="3" t="str">
        <f t="shared" si="0"/>
        <v>Tinggi</v>
      </c>
    </row>
    <row r="22" spans="1:14" ht="124.5" customHeight="1" x14ac:dyDescent="0.35">
      <c r="A22" s="45"/>
      <c r="B22" s="17" t="s">
        <v>49</v>
      </c>
      <c r="C22" s="51"/>
      <c r="D22" s="17" t="s">
        <v>54</v>
      </c>
      <c r="E22" s="17" t="s">
        <v>61</v>
      </c>
      <c r="F22" s="24">
        <v>3</v>
      </c>
      <c r="G22" s="24">
        <v>3</v>
      </c>
      <c r="H22" s="24">
        <f t="shared" si="1"/>
        <v>9</v>
      </c>
      <c r="I22" s="15" t="s">
        <v>101</v>
      </c>
      <c r="J22" s="15" t="s">
        <v>84</v>
      </c>
      <c r="K22" s="54"/>
      <c r="L22" s="50"/>
      <c r="N22" s="3" t="str">
        <f t="shared" si="0"/>
        <v>Moderat</v>
      </c>
    </row>
    <row r="23" spans="1:14" ht="158.25" customHeight="1" x14ac:dyDescent="0.35">
      <c r="A23" s="45"/>
      <c r="B23" s="17" t="s">
        <v>50</v>
      </c>
      <c r="C23" s="52"/>
      <c r="D23" s="17" t="s">
        <v>52</v>
      </c>
      <c r="E23" s="17" t="s">
        <v>62</v>
      </c>
      <c r="F23" s="7">
        <v>2</v>
      </c>
      <c r="G23" s="7">
        <v>3</v>
      </c>
      <c r="H23" s="7">
        <f t="shared" si="1"/>
        <v>6</v>
      </c>
      <c r="I23" s="15" t="s">
        <v>102</v>
      </c>
      <c r="J23" s="15" t="s">
        <v>103</v>
      </c>
      <c r="K23" s="55"/>
      <c r="L23" s="50"/>
      <c r="N23" s="3" t="str">
        <f t="shared" si="0"/>
        <v>Moderat</v>
      </c>
    </row>
    <row r="24" spans="1:14" ht="120.75" customHeight="1" x14ac:dyDescent="0.35">
      <c r="A24" s="45"/>
      <c r="B24" s="17" t="s">
        <v>51</v>
      </c>
      <c r="C24" s="53"/>
      <c r="D24" s="17" t="s">
        <v>53</v>
      </c>
      <c r="E24" s="17" t="s">
        <v>63</v>
      </c>
      <c r="F24" s="24">
        <v>2</v>
      </c>
      <c r="G24" s="24">
        <v>2</v>
      </c>
      <c r="H24" s="24">
        <f>G24*F24</f>
        <v>4</v>
      </c>
      <c r="I24" s="15" t="s">
        <v>104</v>
      </c>
      <c r="J24" s="15" t="s">
        <v>105</v>
      </c>
      <c r="K24" s="56"/>
      <c r="L24" s="50"/>
      <c r="N24" s="3" t="str">
        <f t="shared" si="0"/>
        <v>Rendah</v>
      </c>
    </row>
    <row r="25" spans="1:14" x14ac:dyDescent="0.35">
      <c r="D25" s="2"/>
    </row>
    <row r="27" spans="1:14" x14ac:dyDescent="0.35">
      <c r="B27"/>
      <c r="C27"/>
      <c r="D27"/>
      <c r="E27"/>
      <c r="F27"/>
      <c r="G27"/>
      <c r="H27"/>
      <c r="I27"/>
      <c r="J27"/>
      <c r="K27"/>
    </row>
    <row r="28" spans="1:14" x14ac:dyDescent="0.35">
      <c r="B28"/>
      <c r="C28"/>
      <c r="D28"/>
      <c r="E28"/>
      <c r="F28"/>
      <c r="G28"/>
      <c r="H28"/>
      <c r="I28"/>
      <c r="J28"/>
      <c r="K28"/>
    </row>
    <row r="29" spans="1:14" x14ac:dyDescent="0.35">
      <c r="B29"/>
      <c r="C29"/>
      <c r="D29"/>
      <c r="E29"/>
      <c r="F29"/>
      <c r="G29"/>
      <c r="H29"/>
      <c r="I29"/>
      <c r="J29"/>
      <c r="K29"/>
    </row>
    <row r="30" spans="1:14" x14ac:dyDescent="0.35">
      <c r="B30"/>
      <c r="C30"/>
      <c r="D30"/>
      <c r="E30"/>
      <c r="F30"/>
      <c r="G30"/>
      <c r="H30"/>
      <c r="I30"/>
      <c r="J30"/>
      <c r="K30"/>
    </row>
    <row r="31" spans="1:14" x14ac:dyDescent="0.35">
      <c r="B31"/>
      <c r="C31"/>
      <c r="D31"/>
      <c r="E31"/>
      <c r="F31"/>
      <c r="G31"/>
      <c r="H31"/>
      <c r="I31"/>
      <c r="J31"/>
      <c r="K31"/>
    </row>
    <row r="32" spans="1:14" x14ac:dyDescent="0.35">
      <c r="B32"/>
      <c r="C32"/>
      <c r="D32"/>
      <c r="E32"/>
      <c r="F32"/>
      <c r="G32"/>
      <c r="H32"/>
      <c r="I32"/>
      <c r="J32"/>
      <c r="K32"/>
    </row>
    <row r="33" spans="2:11" x14ac:dyDescent="0.35">
      <c r="B33"/>
      <c r="C33"/>
      <c r="D33"/>
      <c r="E33"/>
      <c r="F33"/>
      <c r="G33"/>
      <c r="H33"/>
      <c r="I33"/>
      <c r="J33"/>
      <c r="K33"/>
    </row>
    <row r="34" spans="2:11" x14ac:dyDescent="0.35">
      <c r="B34"/>
      <c r="C34"/>
      <c r="D34"/>
      <c r="E34"/>
      <c r="F34"/>
      <c r="G34"/>
      <c r="H34"/>
      <c r="I34"/>
      <c r="J34"/>
      <c r="K34"/>
    </row>
    <row r="35" spans="2:11" x14ac:dyDescent="0.35">
      <c r="B35"/>
      <c r="C35"/>
      <c r="D35"/>
      <c r="E35"/>
      <c r="F35"/>
      <c r="G35"/>
      <c r="H35"/>
      <c r="I35"/>
      <c r="J35"/>
      <c r="K35"/>
    </row>
    <row r="36" spans="2:11" x14ac:dyDescent="0.35">
      <c r="B36"/>
      <c r="C36"/>
      <c r="D36"/>
      <c r="E36"/>
      <c r="F36"/>
      <c r="G36"/>
      <c r="H36"/>
      <c r="I36"/>
      <c r="J36"/>
      <c r="K36"/>
    </row>
    <row r="37" spans="2:11" x14ac:dyDescent="0.35">
      <c r="B37"/>
      <c r="C37"/>
      <c r="D37"/>
      <c r="E37"/>
      <c r="F37"/>
      <c r="G37"/>
      <c r="H37"/>
      <c r="I37"/>
      <c r="J37"/>
      <c r="K37"/>
    </row>
    <row r="38" spans="2:11" x14ac:dyDescent="0.35">
      <c r="B38"/>
      <c r="C38"/>
      <c r="D38"/>
      <c r="E38"/>
      <c r="F38"/>
      <c r="G38"/>
      <c r="H38"/>
      <c r="I38"/>
      <c r="J38"/>
      <c r="K38"/>
    </row>
    <row r="39" spans="2:11" x14ac:dyDescent="0.35">
      <c r="B39"/>
      <c r="C39"/>
      <c r="D39"/>
      <c r="E39"/>
      <c r="F39"/>
      <c r="G39"/>
      <c r="H39"/>
      <c r="I39"/>
      <c r="J39"/>
      <c r="K39"/>
    </row>
    <row r="40" spans="2:11" x14ac:dyDescent="0.35">
      <c r="B40"/>
      <c r="C40"/>
      <c r="D40"/>
      <c r="E40"/>
      <c r="F40"/>
      <c r="G40"/>
      <c r="H40"/>
      <c r="I40"/>
      <c r="J40"/>
      <c r="K40"/>
    </row>
    <row r="41" spans="2:11" x14ac:dyDescent="0.35">
      <c r="B41"/>
      <c r="C41"/>
      <c r="D41"/>
      <c r="E41"/>
      <c r="F41"/>
      <c r="G41"/>
      <c r="H41"/>
      <c r="I41"/>
      <c r="J41"/>
      <c r="K41"/>
    </row>
    <row r="42" spans="2:11" x14ac:dyDescent="0.35">
      <c r="B42"/>
      <c r="C42"/>
      <c r="D42"/>
      <c r="E42"/>
      <c r="F42"/>
      <c r="G42"/>
      <c r="H42"/>
      <c r="I42"/>
      <c r="J42"/>
      <c r="K42"/>
    </row>
    <row r="43" spans="2:11" x14ac:dyDescent="0.35">
      <c r="B43"/>
      <c r="C43"/>
      <c r="D43"/>
      <c r="E43"/>
      <c r="F43"/>
      <c r="G43"/>
      <c r="H43"/>
      <c r="I43"/>
      <c r="J43"/>
      <c r="K43"/>
    </row>
    <row r="44" spans="2:11" x14ac:dyDescent="0.35">
      <c r="B44"/>
      <c r="C44"/>
      <c r="D44"/>
      <c r="E44"/>
      <c r="F44"/>
      <c r="G44"/>
      <c r="H44"/>
      <c r="I44"/>
      <c r="J44"/>
      <c r="K44"/>
    </row>
    <row r="45" spans="2:11" x14ac:dyDescent="0.35">
      <c r="B45"/>
      <c r="C45"/>
      <c r="D45"/>
      <c r="E45"/>
      <c r="F45"/>
      <c r="G45"/>
      <c r="H45"/>
      <c r="I45"/>
      <c r="J45"/>
      <c r="K45"/>
    </row>
    <row r="46" spans="2:11" x14ac:dyDescent="0.35">
      <c r="B46"/>
      <c r="C46"/>
      <c r="D46"/>
      <c r="E46"/>
      <c r="F46"/>
      <c r="G46"/>
      <c r="H46"/>
      <c r="I46"/>
      <c r="J46"/>
      <c r="K46"/>
    </row>
    <row r="47" spans="2:11" x14ac:dyDescent="0.35">
      <c r="B47"/>
      <c r="C47"/>
      <c r="D47"/>
      <c r="E47"/>
      <c r="F47"/>
      <c r="G47"/>
      <c r="H47"/>
      <c r="I47"/>
      <c r="J47"/>
      <c r="K47"/>
    </row>
    <row r="48" spans="2:11" x14ac:dyDescent="0.35">
      <c r="B48"/>
      <c r="C48"/>
      <c r="D48"/>
      <c r="E48"/>
      <c r="F48"/>
      <c r="G48"/>
      <c r="H48"/>
      <c r="I48"/>
      <c r="J48"/>
      <c r="K48"/>
    </row>
    <row r="49" spans="2:11" x14ac:dyDescent="0.35">
      <c r="B49"/>
      <c r="C49"/>
      <c r="D49"/>
      <c r="E49"/>
      <c r="F49"/>
      <c r="G49"/>
      <c r="H49"/>
      <c r="I49"/>
      <c r="J49"/>
      <c r="K49"/>
    </row>
    <row r="50" spans="2:11" x14ac:dyDescent="0.35">
      <c r="B50"/>
      <c r="C50"/>
      <c r="D50"/>
      <c r="E50"/>
      <c r="F50"/>
      <c r="G50"/>
      <c r="H50"/>
      <c r="I50"/>
      <c r="J50"/>
      <c r="K50"/>
    </row>
    <row r="51" spans="2:11" x14ac:dyDescent="0.35">
      <c r="B51"/>
      <c r="C51"/>
      <c r="D51"/>
      <c r="E51"/>
      <c r="F51"/>
      <c r="G51"/>
      <c r="H51"/>
      <c r="I51"/>
      <c r="J51"/>
      <c r="K51"/>
    </row>
    <row r="52" spans="2:11" x14ac:dyDescent="0.35">
      <c r="B52"/>
      <c r="C52"/>
      <c r="D52"/>
      <c r="E52"/>
      <c r="F52"/>
      <c r="G52"/>
      <c r="H52"/>
      <c r="I52"/>
      <c r="J52"/>
      <c r="K52"/>
    </row>
    <row r="53" spans="2:11" x14ac:dyDescent="0.35">
      <c r="B53"/>
      <c r="C53"/>
      <c r="D53"/>
      <c r="E53"/>
      <c r="F53"/>
      <c r="G53"/>
      <c r="H53"/>
      <c r="I53"/>
      <c r="J53"/>
      <c r="K53"/>
    </row>
    <row r="54" spans="2:11" x14ac:dyDescent="0.35">
      <c r="B54"/>
      <c r="C54"/>
      <c r="D54"/>
      <c r="E54"/>
      <c r="F54"/>
      <c r="G54"/>
      <c r="H54"/>
      <c r="I54"/>
      <c r="J54"/>
      <c r="K54"/>
    </row>
  </sheetData>
  <mergeCells count="32">
    <mergeCell ref="A4:B4"/>
    <mergeCell ref="F4:G4"/>
    <mergeCell ref="H4:I4"/>
    <mergeCell ref="A8:A14"/>
    <mergeCell ref="B8:B10"/>
    <mergeCell ref="C8:C10"/>
    <mergeCell ref="D8:D10"/>
    <mergeCell ref="A1:B3"/>
    <mergeCell ref="C1:H1"/>
    <mergeCell ref="I1:K1"/>
    <mergeCell ref="C2:H2"/>
    <mergeCell ref="C3:H3"/>
    <mergeCell ref="K8:K14"/>
    <mergeCell ref="L15:L16"/>
    <mergeCell ref="L8:L14"/>
    <mergeCell ref="B12:B13"/>
    <mergeCell ref="C12:C13"/>
    <mergeCell ref="D12:D13"/>
    <mergeCell ref="J12:J13"/>
    <mergeCell ref="A21:A24"/>
    <mergeCell ref="L17:L20"/>
    <mergeCell ref="L21:L24"/>
    <mergeCell ref="B19:B20"/>
    <mergeCell ref="C19:C20"/>
    <mergeCell ref="D19:D20"/>
    <mergeCell ref="A17:A20"/>
    <mergeCell ref="B17:B18"/>
    <mergeCell ref="C17:C18"/>
    <mergeCell ref="D17:D18"/>
    <mergeCell ref="K17:K20"/>
    <mergeCell ref="C22:C24"/>
    <mergeCell ref="K22:K24"/>
  </mergeCells>
  <printOptions horizontalCentered="1"/>
  <pageMargins left="0" right="0" top="0.39370078740157483" bottom="0" header="0.39370078740157483" footer="0"/>
  <pageSetup paperSize="8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PLANNING</vt:lpstr>
      <vt:lpstr>REALISASI SEMESTER-1</vt:lpstr>
      <vt:lpstr>REALISASI SEMESTER-2</vt:lpstr>
      <vt:lpstr>PLANNING!Print_Area</vt:lpstr>
      <vt:lpstr>'REALISASI SEMESTER-1'!Print_Area</vt:lpstr>
      <vt:lpstr>'REALISASI SEMESTER-2'!Print_Area</vt:lpstr>
      <vt:lpstr>PLANNING!Print_Titles</vt:lpstr>
      <vt:lpstr>'REALISASI SEMESTER-1'!Print_Titles</vt:lpstr>
      <vt:lpstr>'REALISASI SEMESTER-2'!Print_Titles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 Rochmano</dc:creator>
  <cp:lastModifiedBy>Agung  TW</cp:lastModifiedBy>
  <cp:lastPrinted>2021-01-28T00:58:38Z</cp:lastPrinted>
  <dcterms:created xsi:type="dcterms:W3CDTF">2015-06-05T18:17:20Z</dcterms:created>
  <dcterms:modified xsi:type="dcterms:W3CDTF">2023-11-14T01:10:05Z</dcterms:modified>
</cp:coreProperties>
</file>