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520" windowHeight="11160" firstSheet="1" activeTab="12"/>
  </bookViews>
  <sheets>
    <sheet name="Januari" sheetId="3" r:id="rId1"/>
    <sheet name="Februari" sheetId="2" r:id="rId2"/>
    <sheet name="Maret" sheetId="4" r:id="rId3"/>
    <sheet name="April" sheetId="5" r:id="rId4"/>
    <sheet name="Mei" sheetId="6" r:id="rId5"/>
    <sheet name="Juni" sheetId="7" r:id="rId6"/>
    <sheet name="Juli" sheetId="8" r:id="rId7"/>
    <sheet name="Agustus" sheetId="9" r:id="rId8"/>
    <sheet name="September" sheetId="10" r:id="rId9"/>
    <sheet name="Oktober" sheetId="11" r:id="rId10"/>
    <sheet name="November" sheetId="12" r:id="rId11"/>
    <sheet name="Desember" sheetId="13" r:id="rId12"/>
    <sheet name="Rekap Qty" sheetId="14" r:id="rId1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4"/>
  <c r="B13"/>
  <c r="B12"/>
  <c r="B11"/>
  <c r="B10"/>
  <c r="B9"/>
  <c r="B8"/>
  <c r="B7"/>
  <c r="B6"/>
  <c r="B5"/>
  <c r="B4"/>
  <c r="B3"/>
  <c r="B2"/>
  <c r="H9" i="13"/>
  <c r="H28" i="12"/>
  <c r="H37" i="11"/>
  <c r="H29" i="10"/>
  <c r="H19" i="9"/>
  <c r="H21" i="8"/>
  <c r="H18" i="7"/>
  <c r="H21" i="6"/>
  <c r="H13" i="5"/>
  <c r="H22" i="4"/>
  <c r="H24" i="2"/>
  <c r="H59" i="3"/>
</calcChain>
</file>

<file path=xl/sharedStrings.xml><?xml version="1.0" encoding="utf-8"?>
<sst xmlns="http://schemas.openxmlformats.org/spreadsheetml/2006/main" count="1240" uniqueCount="675">
  <si>
    <t>Mg-1</t>
  </si>
  <si>
    <t>Mg-2</t>
  </si>
  <si>
    <t>Mg-3</t>
  </si>
  <si>
    <t>Mg-4</t>
  </si>
  <si>
    <t>Total</t>
  </si>
  <si>
    <t>Komplain Customer</t>
  </si>
  <si>
    <t>Type product</t>
  </si>
  <si>
    <t>Keluhan</t>
  </si>
  <si>
    <t>Qty</t>
  </si>
  <si>
    <t>Customer</t>
  </si>
  <si>
    <t>Tindakan Perbaikan</t>
  </si>
  <si>
    <t>Status penggantian / perbaikan</t>
  </si>
  <si>
    <t>Tgl</t>
  </si>
  <si>
    <t xml:space="preserve">Bagian </t>
  </si>
  <si>
    <t>: After Sales Service</t>
  </si>
  <si>
    <t>Bulan</t>
  </si>
  <si>
    <t>:  Januari 2020</t>
  </si>
  <si>
    <t>: Februari 2020</t>
  </si>
  <si>
    <t>:  Maret 2020</t>
  </si>
  <si>
    <t>:  April 2020</t>
  </si>
  <si>
    <t>:  Mei  2020</t>
  </si>
  <si>
    <t>:  Juni  2020</t>
  </si>
  <si>
    <t>:  Juli  2020</t>
  </si>
  <si>
    <t>:  Agustus  2020</t>
  </si>
  <si>
    <t>:  September  2020</t>
  </si>
  <si>
    <t>:  Oktober   2020</t>
  </si>
  <si>
    <t>:  November  2020</t>
  </si>
  <si>
    <t>:  Desember  2020</t>
  </si>
  <si>
    <t>2 Januari 2020</t>
  </si>
  <si>
    <t>Shiro WS 1224</t>
  </si>
  <si>
    <t>PT.SWG</t>
  </si>
  <si>
    <t>Whiteboard tidak masuk ke dalam frame</t>
  </si>
  <si>
    <t>Palang kurang 5 pc</t>
  </si>
  <si>
    <t>Diganti tgl 6 Januari 2020</t>
  </si>
  <si>
    <t>Table top dan Laci rusak</t>
  </si>
  <si>
    <t>Kumi FD - PSO</t>
  </si>
  <si>
    <t>Diganti tgl 2 Januari 2020</t>
  </si>
  <si>
    <t>EPO 530</t>
  </si>
  <si>
    <t>Arm rest patah</t>
  </si>
  <si>
    <t>3 Januari 2020</t>
  </si>
  <si>
    <t>Meja Ayumi</t>
  </si>
  <si>
    <t>PT.Delta</t>
  </si>
  <si>
    <t>Table top rusak</t>
  </si>
  <si>
    <t>Diganti tgl 3 January 2020</t>
  </si>
  <si>
    <t>Meja Manabu AH01</t>
  </si>
  <si>
    <t>Table top rusak/Tnut lepas</t>
  </si>
  <si>
    <t>Diganti tgl 8 Januari 2020</t>
  </si>
  <si>
    <t>4 Januari 2020</t>
  </si>
  <si>
    <t>KT Kogu 03 /4 seat</t>
  </si>
  <si>
    <t>PT.Trijati</t>
  </si>
  <si>
    <t>Tidak ada lubang di plate back</t>
  </si>
  <si>
    <t>6 Januari 2020</t>
  </si>
  <si>
    <t>table top echhol desk</t>
  </si>
  <si>
    <t>PT.SPF</t>
  </si>
  <si>
    <t>Permintaan table top echool std dikirim table top echool JP</t>
  </si>
  <si>
    <t>7 Januari 2020</t>
  </si>
  <si>
    <t>PT.Wira Agung</t>
  </si>
  <si>
    <t>Kursi Specta</t>
  </si>
  <si>
    <t>Tidak ada caster dalam dus</t>
  </si>
  <si>
    <t>Diganti tgl 9 Januari 2020</t>
  </si>
  <si>
    <t>8 Januari 2020</t>
  </si>
  <si>
    <t>Achiva</t>
  </si>
  <si>
    <t>Tidak ada gaslift dalam dus</t>
  </si>
  <si>
    <t>Chiba SDG 206</t>
  </si>
  <si>
    <t>Tidak ada rel dan roda dalam dus</t>
  </si>
  <si>
    <t>Diganti tgl 10 Januari 2020</t>
  </si>
  <si>
    <t>9 Januari 2020</t>
  </si>
  <si>
    <t>Caesar N</t>
  </si>
  <si>
    <t>Back lepas</t>
  </si>
  <si>
    <t>Tidak ada arm sebelah kanan</t>
  </si>
  <si>
    <t>Kursi NAN</t>
  </si>
  <si>
    <t>Back plastik cover pecah</t>
  </si>
  <si>
    <t>Kumi FD</t>
  </si>
  <si>
    <t>Table top rusak dan tidak ada lubang baut di leg untuk frondboard</t>
  </si>
  <si>
    <t>Table top mengelupas</t>
  </si>
  <si>
    <t>Foldia 6015</t>
  </si>
  <si>
    <t>Prince</t>
  </si>
  <si>
    <t>Tidak ada back bagian belakang</t>
  </si>
  <si>
    <t>Kumi SD</t>
  </si>
  <si>
    <t>10 Januari 2020</t>
  </si>
  <si>
    <t>Tidak ada voorstock</t>
  </si>
  <si>
    <t>PT.SPF Palembang</t>
  </si>
  <si>
    <t>No seri anak kunci dan rumah kunci tidak sesuai</t>
  </si>
  <si>
    <t>Rel lemari kurang 1 pc</t>
  </si>
  <si>
    <t>Kurang skrup 20 pc</t>
  </si>
  <si>
    <t>Diganti tgl 15 Januari 2020</t>
  </si>
  <si>
    <t>13 Januari 2020</t>
  </si>
  <si>
    <t>Cozy - red Yk3</t>
  </si>
  <si>
    <t>Back celah</t>
  </si>
  <si>
    <t>Diganti tgl 17 Januari 2020</t>
  </si>
  <si>
    <t xml:space="preserve"> </t>
  </si>
  <si>
    <t>14 Januari 2020</t>
  </si>
  <si>
    <t>PT.MIM Medan</t>
  </si>
  <si>
    <t>Kumi FD-PSO</t>
  </si>
  <si>
    <t>Calisto N-Red Velvet</t>
  </si>
  <si>
    <t>Back berjamur</t>
  </si>
  <si>
    <t>15 Januari 2020</t>
  </si>
  <si>
    <t>NBK</t>
  </si>
  <si>
    <t>TU 7014</t>
  </si>
  <si>
    <t>Caster  pecah</t>
  </si>
  <si>
    <t>Tidak ada leg plastik cap 5 kursi</t>
  </si>
  <si>
    <t>Diganti tgl 16 Januari 2020</t>
  </si>
  <si>
    <t>Chiba FC 114</t>
  </si>
  <si>
    <t>Top filling rusak</t>
  </si>
  <si>
    <t>Kumi MD</t>
  </si>
  <si>
    <t>Baut kurang 350 pc</t>
  </si>
  <si>
    <t>16 Januari 2020</t>
  </si>
  <si>
    <t>Keiko FB no 6</t>
  </si>
  <si>
    <t>Tidak ada lubang holder frondboard</t>
  </si>
  <si>
    <t>ETD 500</t>
  </si>
  <si>
    <t>Manabu AH 01</t>
  </si>
  <si>
    <t>Tidak ada board samping dalam dus 24 pc</t>
  </si>
  <si>
    <t>Centr box rusak</t>
  </si>
  <si>
    <t>Diganti tgl 14 Januari 2020</t>
  </si>
  <si>
    <t>Kumi Wagon 2D</t>
  </si>
  <si>
    <t>Board belakang rusak</t>
  </si>
  <si>
    <t>Diganti tgl 17 Januari 2021</t>
  </si>
  <si>
    <t>NC</t>
  </si>
  <si>
    <t>Tidak ada pin in seat</t>
  </si>
  <si>
    <t>Shaft tidak masuk  dalam lubang selongsong plate seat</t>
  </si>
  <si>
    <t>Hanako - P Gold</t>
  </si>
  <si>
    <t>Rangka bengkok</t>
  </si>
  <si>
    <t>Chiba SD 203</t>
  </si>
  <si>
    <t>Mg-2.</t>
  </si>
  <si>
    <t>Diganti tgl 20 Januari 2020</t>
  </si>
  <si>
    <t>Diganti tgl 23 Januari 2020</t>
  </si>
  <si>
    <t>23 Januari 2020</t>
  </si>
  <si>
    <t>MBD</t>
  </si>
  <si>
    <t>Memo table patah</t>
  </si>
  <si>
    <t>Cek proses bending, cek jig las, follow up ke Trison mengenai hasil back depan dan back belakang yang menumpuk di sudut, informasi ke PT.MWS mengenai backboard yang keras dan lentur</t>
  </si>
  <si>
    <t>Diganti tgl 31 Januari 2020</t>
  </si>
  <si>
    <t>29 Januari 2020</t>
  </si>
  <si>
    <t>31 Januari 2020</t>
  </si>
  <si>
    <t>Salah kirim komponen rotari centre,harusnya clamp adjuster</t>
  </si>
  <si>
    <t>Diganti tgl 29 Januari 2020</t>
  </si>
  <si>
    <t>Seat berkerut dan back celah</t>
  </si>
  <si>
    <t>Yamanto MND</t>
  </si>
  <si>
    <t>Memo table yamato patah</t>
  </si>
  <si>
    <t>Diganti tgl 3 Februari 2020</t>
  </si>
  <si>
    <t>Drawer tidak presisi</t>
  </si>
  <si>
    <t>4 Februari 2020</t>
  </si>
  <si>
    <t>3 Februari 2020</t>
  </si>
  <si>
    <t>Winner</t>
  </si>
  <si>
    <t>Gaslift rusak</t>
  </si>
  <si>
    <t>Diganti tgl 4 Februari 2020</t>
  </si>
  <si>
    <t>ET 170</t>
  </si>
  <si>
    <t>19 Februari 2020</t>
  </si>
  <si>
    <t>15 Februari 2020</t>
  </si>
  <si>
    <t>Drawer rusak dan palang meja tidak ada lubang 1 sisi</t>
  </si>
  <si>
    <t>Diganti tgl 19 Februari 2020</t>
  </si>
  <si>
    <t>CBC 002</t>
  </si>
  <si>
    <t>Penyok di bagian bawah</t>
  </si>
  <si>
    <t>20 February 2020</t>
  </si>
  <si>
    <t>PT.MIM</t>
  </si>
  <si>
    <t>Diganti tgl 21 Februari 2020</t>
  </si>
  <si>
    <t>PT.SSM Semarang</t>
  </si>
  <si>
    <t>Meja Kumon</t>
  </si>
  <si>
    <t>Joint leg kurang 1 pc</t>
  </si>
  <si>
    <t>Meja Keiko FB no 6</t>
  </si>
  <si>
    <t>Caesar N-Biru V1</t>
  </si>
  <si>
    <t>Back rusak</t>
  </si>
  <si>
    <t>Whiteboard tidak masuk dalam frame</t>
  </si>
  <si>
    <t>Caesar N-Abu L2</t>
  </si>
  <si>
    <t>Seat Cpro berkerut,minta diganti busa</t>
  </si>
  <si>
    <t>Diganti tgl 24 Februari 2020</t>
  </si>
  <si>
    <t>21 Februari 2020</t>
  </si>
  <si>
    <t>Caesar N-Cream N5</t>
  </si>
  <si>
    <t>Back rusak baut lepas</t>
  </si>
  <si>
    <t>Kursi ET</t>
  </si>
  <si>
    <t>Gaslift tidak bisa turun</t>
  </si>
  <si>
    <t>24 Februari 2020</t>
  </si>
  <si>
    <t>FTC 6018</t>
  </si>
  <si>
    <t>Ok</t>
  </si>
  <si>
    <t>Diganti tgl 6 Februari 2020</t>
  </si>
  <si>
    <t>Diganti tgl 25 Februari 2020</t>
  </si>
  <si>
    <t>Diganti tgl 28 Februari 2020</t>
  </si>
  <si>
    <t>Cosmo MPR</t>
  </si>
  <si>
    <t>Memo table cacat</t>
  </si>
  <si>
    <t>27 Februari 2020</t>
  </si>
  <si>
    <t>Rel rusak salah pasang</t>
  </si>
  <si>
    <t>2 Maret 2020</t>
  </si>
  <si>
    <t>Fitto SW-Hitam</t>
  </si>
  <si>
    <t>Posisi kursi miring / tidak rata</t>
  </si>
  <si>
    <t>Diperbaiki</t>
  </si>
  <si>
    <t>4 Maret 2020</t>
  </si>
  <si>
    <t>Olive ALM</t>
  </si>
  <si>
    <t>PT.SSM Jogja</t>
  </si>
  <si>
    <t>Posisi pengelasan plate arm miring</t>
  </si>
  <si>
    <t>Diganti tgl 4 Maret 2020</t>
  </si>
  <si>
    <t>5 Maret 2020</t>
  </si>
  <si>
    <t>Manabu AH-01</t>
  </si>
  <si>
    <t>Tidak ada seat chair plywood dalam packing case</t>
  </si>
  <si>
    <t>Diganti tgl 5 Maret 2020</t>
  </si>
  <si>
    <t>Fitto SW</t>
  </si>
  <si>
    <t>Saat handling harus lebih hati hati</t>
  </si>
  <si>
    <t>Sebelum pengiriman produk,dibongkar dan diperiksa untuk dipastikan produk trb dalam kondisi baik dan diberi label lot number QC</t>
  </si>
  <si>
    <t>Memastikan ke supplier supaya menggunakan material multyplex</t>
  </si>
  <si>
    <t>Sudah dibuatkan jig untuk lubang pada whiteboard</t>
  </si>
  <si>
    <t>Barang yg baru datang 30 Desember 2019 sebanyak 40 pc sudah ok, sudah sesuai standar</t>
  </si>
  <si>
    <t>Perbaikan jig las, briefing ke orang produksi soal claim (sudah dilakukan tgl 3 Feb 2020)</t>
  </si>
  <si>
    <t>Sistem inspeksi dirubah  &gt; produksi (cek) QC (doble cek) 17 Jan 2020</t>
  </si>
  <si>
    <t>Caesar Merah - N3</t>
  </si>
  <si>
    <t>Diganti tgl 9 Maret 2020</t>
  </si>
  <si>
    <t>7 Maret 2020</t>
  </si>
  <si>
    <t>Prince - N3</t>
  </si>
  <si>
    <t>Tidak ada back belakang</t>
  </si>
  <si>
    <t>Diganti tgl 10 Maret 2020</t>
  </si>
  <si>
    <t>11 Maret 2020</t>
  </si>
  <si>
    <t>Manabu AH 02 Desk</t>
  </si>
  <si>
    <t>Kaki meja tidak ada stabilisator</t>
  </si>
  <si>
    <t>Chiba MF/6-18</t>
  </si>
  <si>
    <t>16 Maret 2020</t>
  </si>
  <si>
    <t>1 unit dinding kanan semua</t>
  </si>
  <si>
    <t>1 unit tidak ada voorstock dan tiang belakang</t>
  </si>
  <si>
    <t>Olive DX</t>
  </si>
  <si>
    <t>Back sobek</t>
  </si>
  <si>
    <t>Diganti tgl 17 Maret 2020</t>
  </si>
  <si>
    <t>Diganti 17 Maret 2020</t>
  </si>
  <si>
    <t>Yamato MBD dan MNR</t>
  </si>
  <si>
    <t>Memo table mengelupas</t>
  </si>
  <si>
    <t>Diganti 17 Maret 2021</t>
  </si>
  <si>
    <t>18 Maret 2020</t>
  </si>
  <si>
    <t>Costa</t>
  </si>
  <si>
    <t>Seat tidak ada lubang baut</t>
  </si>
  <si>
    <t>26 Maret 2020</t>
  </si>
  <si>
    <t>T 7012</t>
  </si>
  <si>
    <t>Diganti tgl 26 Maret 2020</t>
  </si>
  <si>
    <t>1.Handling proses dari gudang jadi harus lebih diperhatikan lagi, dan bila ada yg terjatuh harus dibingkar dipastikan isinya Ok</t>
  </si>
  <si>
    <t>2. Supplier harus menyortir multiplex, lembaran multiplex yang ada sambungan jangan dikirim ke Chitose</t>
  </si>
  <si>
    <t>1. Informasi dan memanggil supplier (PT Daekan)</t>
  </si>
  <si>
    <t>2. Pemberian lembar status dan dipisahkan komponen yang belum dan sudah diproses bor</t>
  </si>
  <si>
    <t>Dipastikan penyimpanan di gudang cushion tidak rusak dan tidak lemban</t>
  </si>
  <si>
    <t>Review packing dan penambahan protector</t>
  </si>
  <si>
    <t>1. Memastikan urutan proses tidak terlewat</t>
  </si>
  <si>
    <t>2. Dilakukan pengecekan kembali sebelum masuk ke packing case</t>
  </si>
  <si>
    <t>Penambahan safety packing dipalet dengan cara diikat dengan plastik rapping pada tumpukan bagian atas</t>
  </si>
  <si>
    <t>Jig welding memakai stopper untuk menghindari posisi bracket arm plate terbalik</t>
  </si>
  <si>
    <t>1. Gram yang menempel pada jig welding dibersihkan</t>
  </si>
  <si>
    <t>2. sample centre box hasil proses yang baru sudah dicoba ke produk dan hasilnya OK</t>
  </si>
  <si>
    <t>Lebih diperhatikan lagi handling proses dan packing di asembling , juga handling di gudang jadi</t>
  </si>
  <si>
    <t>Untuk memastikan lubang pada holder proses pengelasan jig proses las ditambah pin</t>
  </si>
  <si>
    <t>Diganti tgl 30 Maret 2020</t>
  </si>
  <si>
    <t>30 Maret 2020</t>
  </si>
  <si>
    <t>Meja Keiko</t>
  </si>
  <si>
    <t>Tidak ada palang</t>
  </si>
  <si>
    <t>Diganti tgl 31 Maret 2020</t>
  </si>
  <si>
    <t>9 Maret 2020</t>
  </si>
  <si>
    <t>Chiba SC 201</t>
  </si>
  <si>
    <t>Body samping kanan semua, Top bottom tidak sesuai</t>
  </si>
  <si>
    <t>Diganti tgl 12 Maret 2020</t>
  </si>
  <si>
    <t>Duo 04</t>
  </si>
  <si>
    <t>Kursi Duo 04 sebanyak 3 unit tidak ada leg plastik shoes</t>
  </si>
  <si>
    <t>Diganti tgl 6 April 2020</t>
  </si>
  <si>
    <t>Echool Desk</t>
  </si>
  <si>
    <t>Kekurangan hanger/gantungan tas</t>
  </si>
  <si>
    <t>Diganti tgl 15 April 2020</t>
  </si>
  <si>
    <t>Body belakang L semua</t>
  </si>
  <si>
    <t>17 April 2020</t>
  </si>
  <si>
    <t>Ayumi desk no 5</t>
  </si>
  <si>
    <t>Diganti tgl 17 April 2020</t>
  </si>
  <si>
    <t>28 April 2020</t>
  </si>
  <si>
    <t>Yamato MND</t>
  </si>
  <si>
    <t>6 Mei 2020</t>
  </si>
  <si>
    <t>Kumi MT - DBO</t>
  </si>
  <si>
    <t>Meja FTC 6012 - Maple</t>
  </si>
  <si>
    <t>Diganti tgl 6 Mei 2020</t>
  </si>
  <si>
    <t>Tidak ada laci 1 set</t>
  </si>
  <si>
    <t>Benkyo- blue</t>
  </si>
  <si>
    <t>Meja T 7014</t>
  </si>
  <si>
    <t>PT.Wirakencana</t>
  </si>
  <si>
    <t>Meja Keiko no 6</t>
  </si>
  <si>
    <t>Meja Keiko no 5</t>
  </si>
  <si>
    <t>Kumi MT</t>
  </si>
  <si>
    <t>Diganti tgl 16 April 2020</t>
  </si>
  <si>
    <t>Diganti tgl 11 Mei 2020</t>
  </si>
  <si>
    <t>14 Mei 2020</t>
  </si>
  <si>
    <t>KT 03 Kogu 4"s</t>
  </si>
  <si>
    <t>Desain seat berbeda</t>
  </si>
  <si>
    <t>Diganti tgl 15 Mei 2020</t>
  </si>
  <si>
    <t>27 Mei 2020</t>
  </si>
  <si>
    <t>Wira Agung-Padang</t>
  </si>
  <si>
    <t>Kumi MD-DBO</t>
  </si>
  <si>
    <t>Chiba FC-114</t>
  </si>
  <si>
    <t>Tidak ada dinding bagian belakang</t>
  </si>
  <si>
    <t>29 Mei 2020</t>
  </si>
  <si>
    <t>CV.Aneka Jaya Banjarmasin</t>
  </si>
  <si>
    <t>Ayumi desk no 6</t>
  </si>
  <si>
    <t>Tidak ada baut untuk 20 meja</t>
  </si>
  <si>
    <t>Diganti tgl 2 Juni 2020</t>
  </si>
  <si>
    <t>Meja T-1010 maple</t>
  </si>
  <si>
    <t>Tinggi kaki meja tidak sesuai standart</t>
  </si>
  <si>
    <t>Diganti tgl 23 Juni 2020</t>
  </si>
  <si>
    <t>2 Juni 2020</t>
  </si>
  <si>
    <t>Cat mengelupas</t>
  </si>
  <si>
    <t>Flora H - Biru</t>
  </si>
  <si>
    <t>15 Juni 2020</t>
  </si>
  <si>
    <t>Drawer / laci rusak</t>
  </si>
  <si>
    <t>Diganti tgl 16 Juni 2020</t>
  </si>
  <si>
    <t>20 Juni 2020</t>
  </si>
  <si>
    <t>Tidak ada gaslift dalam packing case</t>
  </si>
  <si>
    <t>NA</t>
  </si>
  <si>
    <t>Caster patah</t>
  </si>
  <si>
    <t>30 Juni 2020</t>
  </si>
  <si>
    <t>23 Juni 2020</t>
  </si>
  <si>
    <t>Tidak ada frontboard dalam packing case</t>
  </si>
  <si>
    <t>Diganti tgl 29 Juni 2020</t>
  </si>
  <si>
    <t>26 Juni 2020</t>
  </si>
  <si>
    <t>Kasai - red</t>
  </si>
  <si>
    <t>Tidak ada leg plastik cap 1 pc</t>
  </si>
  <si>
    <t>Diganti tgl 30 Juni 2020</t>
  </si>
  <si>
    <t>29 Juni 2020</t>
  </si>
  <si>
    <t>Meja Ayumi no 6</t>
  </si>
  <si>
    <t>Table top dan frondboard tidak ada baut</t>
  </si>
  <si>
    <t>Diganti tgl 8 Juli 2020</t>
  </si>
  <si>
    <t>Diganti tgl 3 Juli 2020</t>
  </si>
  <si>
    <t>Meja Flaptor</t>
  </si>
  <si>
    <t>Table top rusak dan cat kaki mengelupas</t>
  </si>
  <si>
    <t>2 Juli 2020</t>
  </si>
  <si>
    <t>Jasmine C111  - Orange</t>
  </si>
  <si>
    <t>Tidak ada back plastik</t>
  </si>
  <si>
    <t>Diganti tgl 2 Juli 2020</t>
  </si>
  <si>
    <t>9 Juli 2020</t>
  </si>
  <si>
    <t>Fronty - Hitam</t>
  </si>
  <si>
    <t>Tidak ada leg plastik cap</t>
  </si>
  <si>
    <t>Diganti tgl 9 Juli 2020</t>
  </si>
  <si>
    <t>16 Juli 2020</t>
  </si>
  <si>
    <t>Duo 02 - Red</t>
  </si>
  <si>
    <t>PT.Delta Furindotama</t>
  </si>
  <si>
    <t>Tidak ada starbase dan caster dalam dus</t>
  </si>
  <si>
    <t>Diganti tgl 16 Juli 2020</t>
  </si>
  <si>
    <t>20 Juli 2020</t>
  </si>
  <si>
    <t>Seat echool no 4</t>
  </si>
  <si>
    <t>Seat echool no 4 cacat</t>
  </si>
  <si>
    <t>Back echool no 4 cacat</t>
  </si>
  <si>
    <t>Diganti tgl 20 Juli 2020</t>
  </si>
  <si>
    <t>21 Juli 2020</t>
  </si>
  <si>
    <t>Tidak ada drawer</t>
  </si>
  <si>
    <t>Diganti tgl 21 Juli 2020</t>
  </si>
  <si>
    <t>FTC 6012</t>
  </si>
  <si>
    <t>Diganti tgl 22 Juli 2020</t>
  </si>
  <si>
    <t>Seat echool plus</t>
  </si>
  <si>
    <t>Seat plastik rusak</t>
  </si>
  <si>
    <t>Frondboard rusak</t>
  </si>
  <si>
    <t>Diganti Juni 2020</t>
  </si>
  <si>
    <t>Back belakang lepas</t>
  </si>
  <si>
    <t>1)Saat pemasangan back belakang, dipastikan terlebih dahulu dudukan pintrr 4 pc sudah centre ke lubang plate, baru dipukul dikencangkan dan dicek hasilnya.</t>
  </si>
  <si>
    <t>2) Sebelum proses packing dicek/inspeksi ulang</t>
  </si>
  <si>
    <t>Sebelum proses packing, pengecekan ulang kelengkapan komponen dengan mengisi form componen list dan form componen list ditempel dilidah packing case</t>
  </si>
  <si>
    <t>Penyediaan komponen di line asembling jumlah disesuaikan dengan target, dan saat proses packing harus mengisi list komponen dan jumlah yang dibutuhkan.</t>
  </si>
  <si>
    <t>Doble cek selama proses asembling dan proses packing</t>
  </si>
  <si>
    <t>Busa ati diganti dengan busa yellow tebal 10 mm</t>
  </si>
  <si>
    <t>1) Barang yang baru datang tgl 30 Desember 2019</t>
  </si>
  <si>
    <t>sebanyak 40 pc sudah sesuai dengan standart</t>
  </si>
  <si>
    <t>2) Sudah dibuatkan jig untuk lubang pada whiteboard</t>
  </si>
  <si>
    <t>Caster Optimus</t>
  </si>
  <si>
    <t>Indomedik</t>
  </si>
  <si>
    <t>Caster rusak</t>
  </si>
  <si>
    <t>Diganti tgl 23 Juli 2020</t>
  </si>
  <si>
    <t>Ok sudah diganti</t>
  </si>
  <si>
    <t>30 Juli 2020</t>
  </si>
  <si>
    <t>Starbase/caster seret</t>
  </si>
  <si>
    <t>Diganti tgl 5 Agustus 2020</t>
  </si>
  <si>
    <t>Mg-5</t>
  </si>
  <si>
    <t>a. Diinformasikan ke supplier leg plastik mengenai masalah tersebut, kemungkinan leg plastik pecah</t>
  </si>
  <si>
    <t>b. Produksi dan QC mengecek hasil proses pemasangan leg plastik dan proses balancing produk tersebut.</t>
  </si>
  <si>
    <t>Pemeriksaan di proses akhir/packing case lebih diperketat lagi oleh produksi dan qc</t>
  </si>
  <si>
    <t>Tidak ada frame dan drawer</t>
  </si>
  <si>
    <t>a. Inspeksi stock table top</t>
  </si>
  <si>
    <t xml:space="preserve">     Memastikan selama proses kondisi komponen dan handling dalam kondisi ok</t>
  </si>
  <si>
    <t>b. Tidak ada frame dan drawer untuk lebih ditekankan lagi khususnya ke produksi bagian packibng untuk memastikan jumlah, warna dan isi komponen dalam dus (keterangan sama dengan isinya)</t>
  </si>
  <si>
    <t>b. Inspeksi komponen dan memastikan selama proses asembling dan handling berjalan baik dan benar</t>
  </si>
  <si>
    <t>Pemeriksaan diproses akhir/packing case akan lebih diperketat lagi oleh produksi dan qc</t>
  </si>
  <si>
    <t>Hasil proses setting spot welding dipisahkan dan di cek(test)</t>
  </si>
  <si>
    <t>Untuk proses asembling yang komponennya belum lengkap, akan dipisah dan diberi status.</t>
  </si>
  <si>
    <t>a. Inspeksi stok dan packing table top</t>
  </si>
  <si>
    <t>b. Handling selama proses dan sesudah proses lebih diperhatikan lg.</t>
  </si>
  <si>
    <t>a. Memastikan stok komponen leg stok klama di gudang PPIC tidak ada</t>
  </si>
  <si>
    <t>b. Memastikan untuk proses selanjutnya sudah menggunakan spek baru.</t>
  </si>
  <si>
    <t>c. Mengganti produk spek lama dengan yang spek baru.</t>
  </si>
  <si>
    <t>a. Memastikan komponen yang diproses sesuai dengan komponen yang diperlukan.</t>
  </si>
  <si>
    <t>b. Inspeksi di proses akhir / packing case lebih diperketat oleh produksi dan qc</t>
  </si>
  <si>
    <t>7 Agustus 2020</t>
  </si>
  <si>
    <t>Diganti tgk 12 Agustus 2020</t>
  </si>
  <si>
    <t>11 Agustus 2020</t>
  </si>
  <si>
    <t>Shiro 1224</t>
  </si>
  <si>
    <t>Papan shiro cacat/rusak</t>
  </si>
  <si>
    <t>Diganti tgl 18 Agustus 2020</t>
  </si>
  <si>
    <t>Diganti tgl 19 Agustus 2020</t>
  </si>
  <si>
    <t>13 Agustus 2020</t>
  </si>
  <si>
    <t>Kumi ED</t>
  </si>
  <si>
    <t>Tidak ada holder join dan baut</t>
  </si>
  <si>
    <t>14 Agustus 2020</t>
  </si>
  <si>
    <t>KT 02 Olive 4's</t>
  </si>
  <si>
    <t>Yang dikirim KT02 Cavis 4's</t>
  </si>
  <si>
    <t>21 Agustus 2020</t>
  </si>
  <si>
    <t>Frondboard ukuran tidak presisi</t>
  </si>
  <si>
    <t>Diganti 24 Agustus 2020</t>
  </si>
  <si>
    <t>25 Agustus 2020</t>
  </si>
  <si>
    <t>Drawer Kumi FD rusak</t>
  </si>
  <si>
    <t>Diganti tgl 27 Agustus 2020</t>
  </si>
  <si>
    <t>27 Agustus 2020</t>
  </si>
  <si>
    <t>Cosmo LMPR</t>
  </si>
  <si>
    <t>Baut memo lepas</t>
  </si>
  <si>
    <t>centre box goyang</t>
  </si>
  <si>
    <t>31 Agustus 2020</t>
  </si>
  <si>
    <t>Jasmine C 211</t>
  </si>
  <si>
    <t>Kursi kurang 1 pc dalam dus</t>
  </si>
  <si>
    <t>Diganti tgl 1 September 2020</t>
  </si>
  <si>
    <t>1 September 2020</t>
  </si>
  <si>
    <t>Tidak ada back</t>
  </si>
  <si>
    <t>Diganti tgl 2 September 2020</t>
  </si>
  <si>
    <t>Palang kurang 1 dan leg lecet lecet</t>
  </si>
  <si>
    <t>3 September 2020</t>
  </si>
  <si>
    <t>Yamato HAA -hitam</t>
  </si>
  <si>
    <t>Rangka berkarat</t>
  </si>
  <si>
    <t>Dibersihkan</t>
  </si>
  <si>
    <t>Diganti tgl 28 Agustus 2020</t>
  </si>
  <si>
    <t>Diganti tgl 7 September 2020</t>
  </si>
  <si>
    <t>5 September 2020</t>
  </si>
  <si>
    <t>Kogu</t>
  </si>
  <si>
    <t>Leg Kogu pecah</t>
  </si>
  <si>
    <t>Diganti tgl 8 September 2020</t>
  </si>
  <si>
    <t>9 September 2020</t>
  </si>
  <si>
    <t>Caesar Cpro</t>
  </si>
  <si>
    <t>Seat kempes</t>
  </si>
  <si>
    <t>10 September 2020</t>
  </si>
  <si>
    <t xml:space="preserve">Drawer rusak </t>
  </si>
  <si>
    <t>Kumi FD - DBO</t>
  </si>
  <si>
    <t>Kumi MT - PSO</t>
  </si>
  <si>
    <t>Diganti tgl 11 September 2020</t>
  </si>
  <si>
    <t>ET 171 - Red N3</t>
  </si>
  <si>
    <t>Centre box rusak</t>
  </si>
  <si>
    <t>Diganti tgl 10 September 2020</t>
  </si>
  <si>
    <t>18 September 2020</t>
  </si>
  <si>
    <t>Leg miring</t>
  </si>
  <si>
    <t>21 September 2020</t>
  </si>
  <si>
    <t>Matras MT 002S</t>
  </si>
  <si>
    <t>Matras berlubang</t>
  </si>
  <si>
    <t>Diganti tgl 22 September 2020</t>
  </si>
  <si>
    <t>Locker LC 4</t>
  </si>
  <si>
    <t>Top buttom penyok</t>
  </si>
  <si>
    <t>22 September 2020</t>
  </si>
  <si>
    <t>Body belakang kiri semua, tidak ada yang kanan</t>
  </si>
  <si>
    <t>23 September 2020</t>
  </si>
  <si>
    <t xml:space="preserve">PT.SWG </t>
  </si>
  <si>
    <t>Rangka penyok</t>
  </si>
  <si>
    <t>Diganti tgl 24 September 2020</t>
  </si>
  <si>
    <t>Table top banyak lubang</t>
  </si>
  <si>
    <t>Diganti dari Baros</t>
  </si>
  <si>
    <t>a) Improve posisi las bracket siku</t>
  </si>
  <si>
    <t>b) Revisi manual guide</t>
  </si>
  <si>
    <t>a) Air rinsing di bak bak pencucian dikuras</t>
  </si>
  <si>
    <t>b) Hasil nickel chrome dilap sebelum proses rangka</t>
  </si>
  <si>
    <t>Sosialisasi kembali penggunaan checksheet kelengkapan komponen</t>
  </si>
  <si>
    <t>Ganti gaslift atau centre box</t>
  </si>
  <si>
    <t>a) Review sistem hanling dari chitose ke SWG</t>
  </si>
  <si>
    <t>b) Memperketat inspeksi oleh QC dan Produksi</t>
  </si>
  <si>
    <t>Komponen yang diproses di line asembling harus sesuai dengan spek yang R&amp;D tetapkan.</t>
  </si>
  <si>
    <t>Standar setting pengelasan akan ditetapkan</t>
  </si>
  <si>
    <t>a) Sosialisasi kembali penggunaan checksheet kelengkapan komponen</t>
  </si>
  <si>
    <t>b) Kontrol pelaksanaan oleh kepala regu dan QC</t>
  </si>
  <si>
    <t>a) Sosialisasi lagi pelaksanaan checksheet kelengkapan komponen</t>
  </si>
  <si>
    <t>b) Kontrol pelaksanaan checksheet oleh kepala regu dan QC</t>
  </si>
  <si>
    <t>a) Proses inspeksi final check lebih diperhatikan lagi</t>
  </si>
  <si>
    <t>b)  Sosialisasi lagi penggunaan checksheet kelengkapan komponen</t>
  </si>
  <si>
    <t>Sosialisasi lagi penggunaan checksheet kelengkapan komponen</t>
  </si>
  <si>
    <t>Proses bubut harus disesuaikan dengan gambar</t>
  </si>
  <si>
    <t>Sosialisasi kembali SOP pemasangan srew pada arm</t>
  </si>
  <si>
    <t xml:space="preserve"> Sosialisasi kembali SOP asembling</t>
  </si>
  <si>
    <t>Informasikan ke supplier leg plastik shoes dan memperketat inspeksi oleh produksi dan QC</t>
  </si>
  <si>
    <t xml:space="preserve">review packing system </t>
  </si>
  <si>
    <t>Informasikan ke R&amp;D untuk review packing system</t>
  </si>
  <si>
    <t>a) Penggunaan spped vessel disesuaikan dengan kebutuha (komponen yang dipasang)</t>
  </si>
  <si>
    <t>b) Cek kembali tentang penggunaan checksheet kelengkapan komponen</t>
  </si>
  <si>
    <t>Frondboard berjamur</t>
  </si>
  <si>
    <t>Diganti tgl 28 September 2020.</t>
  </si>
  <si>
    <t>Chiba SC 202</t>
  </si>
  <si>
    <t>Posisi Top dan buttom tidak presisi</t>
  </si>
  <si>
    <t>b) Minta penggantian barang ke bagian woodline</t>
  </si>
  <si>
    <t>25 September 2020</t>
  </si>
  <si>
    <t>Echool no 6</t>
  </si>
  <si>
    <t>Table top dan back kursi echool cacat</t>
  </si>
  <si>
    <t>Executive Rack L</t>
  </si>
  <si>
    <t>Ambalan cacat lecet lecet sebanyak 13 pc</t>
  </si>
  <si>
    <t>Diganti tgl 30 September 2020</t>
  </si>
  <si>
    <t>Diganti tgl 24 Seot, tgl 30 Sept dan tgl 5 oct</t>
  </si>
  <si>
    <t>5 Oktober 2020</t>
  </si>
  <si>
    <t>Table top lecet lecet</t>
  </si>
  <si>
    <t xml:space="preserve">Sear dan back lecet </t>
  </si>
  <si>
    <t>cacat kena tindih barang lain</t>
  </si>
  <si>
    <t>6 Oktober 2020</t>
  </si>
  <si>
    <t>Rel penyok</t>
  </si>
  <si>
    <t>Leg frame tidak bisa dikunci</t>
  </si>
  <si>
    <t>7 Oktober 2020</t>
  </si>
  <si>
    <t>Chiba MF/6-18 dan MF/8-18</t>
  </si>
  <si>
    <t>PT.Wira Agung Bengkulu</t>
  </si>
  <si>
    <t>Kurang kirim chasis dan plate</t>
  </si>
  <si>
    <t>FTC 6018 - Grey</t>
  </si>
  <si>
    <t>191009017229</t>
  </si>
  <si>
    <t>Diganti tgl 9 Oktober 2020</t>
  </si>
  <si>
    <t>Cacat lecet</t>
  </si>
  <si>
    <t>a) Sebelum proses packing atau asembling komponen dipastikan dalam kondisi Ok</t>
  </si>
  <si>
    <t>b) Komponen dari supplier yang dalam kondisi dipacking akan dibongkar / di cekulang</t>
  </si>
  <si>
    <t>a) Minta ke bagian R&amp;D untuk menganalisa cara packing dan packing case drawer Kumi FD</t>
  </si>
  <si>
    <t>b ) Minta untuk dibuatkan penggantian untuk barang rusak tersebut ke bagian woodline</t>
  </si>
  <si>
    <t>Rangka kaki goyang</t>
  </si>
  <si>
    <t>Disosialisasikan kembali pada bagian penyedia komponen tersebut cara penggunaan cheksheet kelengkapan komponen</t>
  </si>
  <si>
    <t>Disosialisasikan kembali tentang masalah instruksi kerja (SOP) dan standart pengelasan pada produk tersebut.</t>
  </si>
  <si>
    <t>Akan disosialisasikan kembali penggunaan check buat kelengkapan komponen</t>
  </si>
  <si>
    <t>Disosialisasikan kembali cara penggunaan / pengisian lembar checksheet kelengkapan komponen</t>
  </si>
  <si>
    <t>Disosialisasikan lagi cara penggunaan / pengisian lembar kelengkapan komponen.</t>
  </si>
  <si>
    <t>Komponen yang sudah terpcking  dari supplier dan bila packing rusak / terkena hujan harus diinspeksi 100% sebelum diproses packing atau asembling</t>
  </si>
  <si>
    <t>Minta kebagian R&amp;D untuk menganalisa / mereview cara packing produk tipe Matras MT 002S</t>
  </si>
  <si>
    <t>a) Minta ke R&amp;D untuk menganalisa /mereview packing case tsb.</t>
  </si>
  <si>
    <t>Komponen hasil trial dan hasil proses dipisahkan dan diberi status antara barang Ok dan barang NG</t>
  </si>
  <si>
    <t>Disosialisasikan lagi penggunaan penamaan komponen untuk Leg KT 02 Olive dan Leg KT 02 Cavis</t>
  </si>
  <si>
    <t>a) Lebih diperhatikan lagi cara handling di proses asembling dan diinformasikan untuk handling ke gudang dan penyimpanan produk jadi harus dijaga</t>
  </si>
  <si>
    <t>b) Selama mesin hotpress rusak diperbaiki, proses hotpress selanjutnya menggunakan mesin yang satunya lagi.</t>
  </si>
  <si>
    <t>9 Oktober 2020</t>
  </si>
  <si>
    <t>Diganti tgl 12 Oktober 2020</t>
  </si>
  <si>
    <t>Drawer rusak</t>
  </si>
  <si>
    <t>MND</t>
  </si>
  <si>
    <t>Tidak ada rack frame</t>
  </si>
  <si>
    <t>Tidak ada baut arm</t>
  </si>
  <si>
    <t>Diganti tgl 13 Oktober 2020</t>
  </si>
  <si>
    <t>13 Oktober 2020</t>
  </si>
  <si>
    <t>Duo 01</t>
  </si>
  <si>
    <t>Tidak ada adjuster</t>
  </si>
  <si>
    <t>Diganti tgl 14 Oktober 2020</t>
  </si>
  <si>
    <t>Keiko FB</t>
  </si>
  <si>
    <t>PT.Wirakencana Pekanbaru</t>
  </si>
  <si>
    <t>Table top beda warna</t>
  </si>
  <si>
    <t>Diganti tgl 15 Oktober 2020</t>
  </si>
  <si>
    <t>Drawer Kumi FD - PSO</t>
  </si>
  <si>
    <t>Diganti tgl 19 Oktober 2020</t>
  </si>
  <si>
    <t>Diganti tgl 21 Oktober 2020</t>
  </si>
  <si>
    <t>19 Oktober 2020</t>
  </si>
  <si>
    <t>Kursi Manabu AH 01</t>
  </si>
  <si>
    <t>Las lepas</t>
  </si>
  <si>
    <t>Diganti tgl 26 Oktober 2020</t>
  </si>
  <si>
    <t>21 Oktober 2020</t>
  </si>
  <si>
    <t>PT.DetaKarya</t>
  </si>
  <si>
    <t>Memo table miring</t>
  </si>
  <si>
    <t>Sambungan edge tape kelihatan</t>
  </si>
  <si>
    <t>Celah pada sandaran</t>
  </si>
  <si>
    <t>22 Oktober 2020</t>
  </si>
  <si>
    <t>PT.Wira Agung Padang</t>
  </si>
  <si>
    <t>Meja Manabu AH02</t>
  </si>
  <si>
    <t>Tidak ada table top</t>
  </si>
  <si>
    <t>Diganti tgl 22 Oktober 2020</t>
  </si>
  <si>
    <t>Chiba MF 8-18</t>
  </si>
  <si>
    <t>Rel dan dinding plate salah kirim</t>
  </si>
  <si>
    <t>Seat tidak terbaut</t>
  </si>
  <si>
    <t>Hanako S-P Gold</t>
  </si>
  <si>
    <t>Kursi NBK</t>
  </si>
  <si>
    <t>Seat tidak ada lubang untuk pasang arm</t>
  </si>
  <si>
    <t>Diganti tgl 27 Oktober 2020</t>
  </si>
  <si>
    <t>27 Oktober 2020</t>
  </si>
  <si>
    <t>28 Oktober 2020</t>
  </si>
  <si>
    <t>2 November 2020</t>
  </si>
  <si>
    <t>KT Kogu 03 '4 seat</t>
  </si>
  <si>
    <t>Baut dan clamping kurang 20 set dan dop palang kurang 4 pc</t>
  </si>
  <si>
    <t>KT 01 Cavis 4 seat</t>
  </si>
  <si>
    <t>PT.Massindo - Manado</t>
  </si>
  <si>
    <t>Tidak ada baut dan clamping</t>
  </si>
  <si>
    <t>Diganti tgl 28 Oktober 2020</t>
  </si>
  <si>
    <t>31 Oktober 2020</t>
  </si>
  <si>
    <t>Seat rusak</t>
  </si>
  <si>
    <t>Kumi wagon 3D</t>
  </si>
  <si>
    <t>Cacat</t>
  </si>
  <si>
    <t>Diganti tgl 3 November 2020</t>
  </si>
  <si>
    <t>Duo 03-Red</t>
  </si>
  <si>
    <t>Seat tidak ada plate besi untuk baut</t>
  </si>
  <si>
    <t>Memo table pecah</t>
  </si>
  <si>
    <t xml:space="preserve">Diganti  6 pc tgl 11 September 2020 ,sisa 4 diganti tgl 4 November </t>
  </si>
  <si>
    <t>Diganti tgl 4 November 2020</t>
  </si>
  <si>
    <t>Diganti tgl 5 November 2020</t>
  </si>
  <si>
    <t>3 November 2020</t>
  </si>
  <si>
    <t>Meja echool no 5</t>
  </si>
  <si>
    <t>Tidak ada frontboard</t>
  </si>
  <si>
    <t>Meja Manabu AH 01</t>
  </si>
  <si>
    <t>4 November 2020</t>
  </si>
  <si>
    <t>Kursi NA</t>
  </si>
  <si>
    <t>Caster patah 1 pc</t>
  </si>
  <si>
    <t>Diganti tgl 9 November 2020</t>
  </si>
  <si>
    <t>12 November 2020</t>
  </si>
  <si>
    <t>Chiba SD 204</t>
  </si>
  <si>
    <t>Lemari CK 1800</t>
  </si>
  <si>
    <t>Dinding belakang kanan semua</t>
  </si>
  <si>
    <t>Base bawah tidak ada</t>
  </si>
  <si>
    <t>Tidak ada base dan penyambung rak kaca dan rak pintu</t>
  </si>
  <si>
    <t>Caster seret putar</t>
  </si>
  <si>
    <t>Diganti tgl 23 November 2020</t>
  </si>
  <si>
    <t>Seat sobek</t>
  </si>
  <si>
    <t>17 November 2020</t>
  </si>
  <si>
    <t>Back belakang kotor</t>
  </si>
  <si>
    <t>Diganti tgl 24 Oktober 2020</t>
  </si>
  <si>
    <t>Arm kotor</t>
  </si>
  <si>
    <t>Arm Fitto ST</t>
  </si>
  <si>
    <t>20 November 2020</t>
  </si>
  <si>
    <t>frondboard rusak</t>
  </si>
  <si>
    <t>SDG 206</t>
  </si>
  <si>
    <t>Tiang belakang tidak ada dalam dus</t>
  </si>
  <si>
    <t>21 November 2020</t>
  </si>
  <si>
    <t>Table top cacat</t>
  </si>
  <si>
    <t>PT.SSF Samarinda</t>
  </si>
  <si>
    <t>Diganti tgl 24 November 2020</t>
  </si>
  <si>
    <t>Manabu AH 02</t>
  </si>
  <si>
    <t>Tidak ada rangka meja</t>
  </si>
  <si>
    <t>24 November 2020</t>
  </si>
  <si>
    <t>Manabu AH 03</t>
  </si>
  <si>
    <t>Diganti tgl 25 November 2020</t>
  </si>
  <si>
    <t>25 November 2020</t>
  </si>
  <si>
    <t>Drawer jebol</t>
  </si>
  <si>
    <t>16 Oktober 2020.</t>
  </si>
  <si>
    <t>Posisi leg tidak tegak lurus, jadi tampak miring</t>
  </si>
  <si>
    <t>Kursi Neo</t>
  </si>
  <si>
    <t>Pemasangan back sulit masuk ke dalam frame</t>
  </si>
  <si>
    <t>Diperbaiki tgl 22 Oktober 2020</t>
  </si>
  <si>
    <t>Back terlalu condong ke depan</t>
  </si>
  <si>
    <t>Diperbaiki tgl 16 Oktober 2020</t>
  </si>
  <si>
    <t>a) Back yang celah ditampah EPA foam</t>
  </si>
  <si>
    <t>b)Celah pada memo table diberi label stiker chitose</t>
  </si>
  <si>
    <t>c) Standar kemiringanmemang2-5*</t>
  </si>
  <si>
    <t>d) Saat proses pemasangan rack frame hati hati</t>
  </si>
  <si>
    <t>a) Rangka yang akan diproses diasembling, dipastikan sesuai dengan tipe dan komponen yang akan dikerjakan</t>
  </si>
  <si>
    <t>b) Perketat inspeksi dan informasikan ke R&amp;D untuk review packing sistem</t>
  </si>
  <si>
    <t>Dipastikan saat proses tersebut komponen terpasang dengan baik dan benar, dan bagian operator yang ditugaskan di bagian tersebut sudah paham proses dan komponen yang akan dirakit</t>
  </si>
  <si>
    <t>a) Untuk selanjutnya di area tersebut catnya dipertebal</t>
  </si>
  <si>
    <t>B) Diinformasikan ke bagian R&amp;D untuk menganalisa posisi pengelasan di area tsb</t>
  </si>
  <si>
    <t>Informasikan ke CV.Rajawali bahwa hasil setting proses bending back pipe tidak boleh dicampur dengan hasil produksi yang sudah OK</t>
  </si>
  <si>
    <t>Informasikan ke CV Hinani mengenai hal tersebut, agar hasil setting segera dipisahkan dari hasil produksi dan diberi status</t>
  </si>
  <si>
    <t>Diganti tgl 25 September 2020</t>
  </si>
  <si>
    <t>Informasikan ke bagian R&amp;D untuk mereview packing system</t>
  </si>
  <si>
    <t>a) Dibuatkan manual guide cara perakitan frame,table top dan frondboard</t>
  </si>
  <si>
    <t>b) Diinformasikan ke bagian R&amp;D untuk menganalisa lubang untuk pemasangan screw</t>
  </si>
  <si>
    <t>Hasil produksi harus diberi status/ kartu geser sesuai denagn jenis produknya</t>
  </si>
  <si>
    <t>Informasikan hal tersebut kepada supplier kayunya</t>
  </si>
  <si>
    <t>Diganti tgl 27 November 2020</t>
  </si>
  <si>
    <t>Diganti tgl 14 Desember 2020</t>
  </si>
  <si>
    <t>Diganti 4 Januari 2021</t>
  </si>
  <si>
    <t>30 November 2020</t>
  </si>
  <si>
    <t>Diganti edging list tgl 1 Desember 2020</t>
  </si>
  <si>
    <t>Maple Rack L</t>
  </si>
  <si>
    <t>Ambalan rusak</t>
  </si>
  <si>
    <t>Diganti tgl 3 Desember 2020</t>
  </si>
  <si>
    <t>7 Desember 2020</t>
  </si>
  <si>
    <t>Tidak ada gromet</t>
  </si>
  <si>
    <t>Diganti tgl 22 Desember 2020</t>
  </si>
  <si>
    <t>15 Desember 2020</t>
  </si>
  <si>
    <t>Drawer Kumi FD</t>
  </si>
  <si>
    <t>Pesanan PSO yang dikirim DBO</t>
  </si>
  <si>
    <t>Diganti tgl 15 Desember 2020</t>
  </si>
  <si>
    <t>17 Desember 2020</t>
  </si>
  <si>
    <t>Frontboard Ayumi</t>
  </si>
  <si>
    <t>Frondboard lengket</t>
  </si>
  <si>
    <t>Diganti tgl 18 Desember 2020</t>
  </si>
  <si>
    <t>Diganti tgl 3 Februari 2021</t>
  </si>
  <si>
    <t>Diganti tgl 15 Januari 2021</t>
  </si>
  <si>
    <t>Diganti tgl 1 Desember 2020</t>
  </si>
  <si>
    <t>Diganti tgl 8 Desember 2020</t>
  </si>
  <si>
    <t>Mg-1 s/d 3</t>
  </si>
  <si>
    <t>Diganti tgl 25 Agustus 2020</t>
  </si>
  <si>
    <t>Jan</t>
  </si>
  <si>
    <t>Feb</t>
  </si>
  <si>
    <t>Mar</t>
  </si>
  <si>
    <t>Apr</t>
  </si>
  <si>
    <t>Mei</t>
  </si>
  <si>
    <t>Jun</t>
  </si>
  <si>
    <t>Jul</t>
  </si>
  <si>
    <t>Agt</t>
  </si>
  <si>
    <t>Sep</t>
  </si>
  <si>
    <t>Okt</t>
  </si>
  <si>
    <t>Nov</t>
  </si>
  <si>
    <t>Des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</si>
</sst>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[$-409]d\-mmm\-yy;@"/>
  </numFmts>
  <fonts count="4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64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2" borderId="1" xfId="0" applyFont="1" applyFill="1" applyBorder="1" applyAlignment="1">
      <alignment vertical="center"/>
    </xf>
    <xf numFmtId="0" fontId="1" fillId="3" borderId="0" xfId="0" applyFont="1" applyFill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1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/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6" xfId="0" applyBorder="1" applyAlignment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/>
    <xf numFmtId="0" fontId="0" fillId="0" borderId="6" xfId="0" applyBorder="1" applyAlignment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6" xfId="0" applyBorder="1" applyAlignment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/>
    <xf numFmtId="0" fontId="0" fillId="0" borderId="6" xfId="0" applyBorder="1" applyAlignment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/>
    <xf numFmtId="0" fontId="0" fillId="0" borderId="6" xfId="0" applyFill="1" applyBorder="1" applyAlignment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/>
    <xf numFmtId="15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>
      <alignment horizontal="center" vertical="center"/>
    </xf>
    <xf numFmtId="164" fontId="0" fillId="0" borderId="6" xfId="0" quotePrefix="1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/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/>
    <xf numFmtId="0" fontId="0" fillId="0" borderId="6" xfId="0" applyBorder="1" applyAlignment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/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15" fontId="0" fillId="0" borderId="6" xfId="0" quotePrefix="1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164" fontId="0" fillId="0" borderId="1" xfId="0" quotePrefix="1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4" xfId="0" applyBorder="1" applyAlignment="1"/>
    <xf numFmtId="0" fontId="0" fillId="0" borderId="6" xfId="0" applyBorder="1" applyAlignment="1"/>
    <xf numFmtId="0" fontId="0" fillId="0" borderId="1" xfId="0" quotePrefix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6" xfId="0" applyBorder="1" applyAlignment="1"/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6" xfId="0" applyBorder="1" applyAlignment="1"/>
    <xf numFmtId="0" fontId="0" fillId="0" borderId="1" xfId="0" applyFill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0" fillId="0" borderId="4" xfId="0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14" fontId="0" fillId="0" borderId="1" xfId="0" quotePrefix="1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0" xfId="0" applyBorder="1"/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15" fontId="0" fillId="0" borderId="1" xfId="0" quotePrefix="1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6" xfId="0" applyBorder="1" applyAlignment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/>
    <xf numFmtId="0" fontId="0" fillId="0" borderId="1" xfId="0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6" xfId="0" applyBorder="1" applyAlignment="1"/>
    <xf numFmtId="0" fontId="0" fillId="0" borderId="1" xfId="0" applyBorder="1" applyAlignment="1">
      <alignment horizontal="left"/>
    </xf>
    <xf numFmtId="15" fontId="0" fillId="0" borderId="4" xfId="0" applyNumberFormat="1" applyBorder="1" applyAlignment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6" xfId="0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6" xfId="0" quotePrefix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6" xfId="0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6" xfId="0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quotePrefix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4" xfId="0" applyBorder="1" applyAlignment="1">
      <alignment horizontal="left"/>
    </xf>
    <xf numFmtId="0" fontId="0" fillId="0" borderId="4" xfId="0" applyBorder="1" applyAlignment="1"/>
    <xf numFmtId="0" fontId="0" fillId="0" borderId="4" xfId="0" applyFill="1" applyBorder="1" applyAlignment="1"/>
    <xf numFmtId="0" fontId="0" fillId="0" borderId="4" xfId="0" applyBorder="1" applyAlignment="1">
      <alignment horizontal="left"/>
    </xf>
    <xf numFmtId="0" fontId="0" fillId="0" borderId="4" xfId="0" applyBorder="1" applyAlignment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41" fontId="0" fillId="0" borderId="0" xfId="1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9"/>
  <sheetViews>
    <sheetView topLeftCell="A55" workbookViewId="0">
      <selection activeCell="A59" sqref="A59:XFD77"/>
    </sheetView>
  </sheetViews>
  <sheetFormatPr defaultRowHeight="15"/>
  <cols>
    <col min="1" max="1" width="6.85546875" customWidth="1"/>
    <col min="2" max="2" width="15.28515625" customWidth="1"/>
    <col min="3" max="3" width="22.42578125" customWidth="1"/>
    <col min="4" max="4" width="18.5703125" customWidth="1"/>
    <col min="7" max="7" width="33.85546875" customWidth="1"/>
    <col min="10" max="10" width="59.42578125" customWidth="1"/>
    <col min="13" max="13" width="23.7109375" customWidth="1"/>
  </cols>
  <sheetData>
    <row r="1" spans="1:14" ht="18.75">
      <c r="A1" s="18" t="s">
        <v>13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8.75">
      <c r="A2" s="18" t="s">
        <v>15</v>
      </c>
      <c r="B2" s="18" t="s">
        <v>16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4" spans="1:14">
      <c r="A4" s="23" t="s">
        <v>5</v>
      </c>
      <c r="B4" s="23"/>
    </row>
    <row r="5" spans="1:14">
      <c r="A5" s="51"/>
      <c r="B5" s="14" t="s">
        <v>12</v>
      </c>
      <c r="C5" s="14" t="s">
        <v>6</v>
      </c>
      <c r="D5" s="14" t="s">
        <v>9</v>
      </c>
      <c r="E5" s="638" t="s">
        <v>7</v>
      </c>
      <c r="F5" s="638"/>
      <c r="G5" s="638"/>
      <c r="H5" s="14" t="s">
        <v>8</v>
      </c>
      <c r="I5" s="638" t="s">
        <v>10</v>
      </c>
      <c r="J5" s="638"/>
      <c r="K5" s="638" t="s">
        <v>11</v>
      </c>
      <c r="L5" s="638"/>
      <c r="M5" s="638"/>
    </row>
    <row r="6" spans="1:14">
      <c r="A6" s="404"/>
      <c r="B6" s="14"/>
      <c r="C6" s="14"/>
      <c r="D6" s="14"/>
      <c r="E6" s="630"/>
      <c r="F6" s="631"/>
      <c r="G6" s="632"/>
      <c r="H6" s="14"/>
      <c r="I6" s="635"/>
      <c r="J6" s="635"/>
      <c r="K6" s="638"/>
      <c r="L6" s="638"/>
      <c r="M6" s="638"/>
    </row>
    <row r="7" spans="1:14">
      <c r="A7" s="399" t="s">
        <v>0</v>
      </c>
      <c r="B7" s="219" t="s">
        <v>28</v>
      </c>
      <c r="C7" s="227" t="s">
        <v>29</v>
      </c>
      <c r="D7" s="227" t="s">
        <v>30</v>
      </c>
      <c r="E7" s="644" t="s">
        <v>31</v>
      </c>
      <c r="F7" s="645"/>
      <c r="G7" s="646"/>
      <c r="H7" s="14">
        <v>5</v>
      </c>
      <c r="I7" s="635" t="s">
        <v>197</v>
      </c>
      <c r="J7" s="635"/>
      <c r="K7" s="635" t="s">
        <v>33</v>
      </c>
      <c r="L7" s="635"/>
      <c r="M7" s="635"/>
    </row>
    <row r="8" spans="1:14">
      <c r="A8" s="404"/>
      <c r="B8" s="14"/>
      <c r="C8" s="14"/>
      <c r="D8" s="14"/>
      <c r="E8" s="644" t="s">
        <v>32</v>
      </c>
      <c r="F8" s="645"/>
      <c r="G8" s="646"/>
      <c r="H8" s="14"/>
      <c r="I8" s="635" t="s">
        <v>198</v>
      </c>
      <c r="J8" s="635"/>
      <c r="K8" s="635" t="s">
        <v>33</v>
      </c>
      <c r="L8" s="635"/>
      <c r="M8" s="635"/>
    </row>
    <row r="9" spans="1:14">
      <c r="A9" s="404"/>
      <c r="B9" s="219" t="s">
        <v>28</v>
      </c>
      <c r="C9" s="227" t="s">
        <v>35</v>
      </c>
      <c r="D9" s="227" t="s">
        <v>30</v>
      </c>
      <c r="E9" s="630" t="s">
        <v>34</v>
      </c>
      <c r="F9" s="631"/>
      <c r="G9" s="632"/>
      <c r="H9" s="14">
        <v>3</v>
      </c>
      <c r="I9" s="635" t="s">
        <v>501</v>
      </c>
      <c r="J9" s="635"/>
      <c r="K9" s="635" t="s">
        <v>36</v>
      </c>
      <c r="L9" s="635"/>
      <c r="M9" s="635"/>
    </row>
    <row r="10" spans="1:14">
      <c r="A10" s="528"/>
      <c r="B10" s="219"/>
      <c r="C10" s="529"/>
      <c r="D10" s="529"/>
      <c r="E10" s="523"/>
      <c r="F10" s="524"/>
      <c r="G10" s="525"/>
      <c r="H10" s="529"/>
      <c r="I10" s="523" t="s">
        <v>502</v>
      </c>
      <c r="J10" s="525"/>
      <c r="K10" s="523"/>
      <c r="L10" s="524"/>
      <c r="M10" s="525"/>
    </row>
    <row r="11" spans="1:14">
      <c r="A11" s="51"/>
      <c r="B11" s="219" t="s">
        <v>28</v>
      </c>
      <c r="C11" s="227" t="s">
        <v>37</v>
      </c>
      <c r="D11" s="227" t="s">
        <v>30</v>
      </c>
      <c r="E11" s="226" t="s">
        <v>38</v>
      </c>
      <c r="F11" s="16"/>
      <c r="G11" s="17"/>
      <c r="H11" s="14">
        <v>1</v>
      </c>
      <c r="I11" s="633"/>
      <c r="J11" s="634"/>
      <c r="K11" s="237" t="s">
        <v>65</v>
      </c>
      <c r="L11" s="16"/>
      <c r="M11" s="17"/>
    </row>
    <row r="12" spans="1:14">
      <c r="A12" s="51"/>
      <c r="B12" s="219" t="s">
        <v>28</v>
      </c>
      <c r="C12" s="246" t="s">
        <v>63</v>
      </c>
      <c r="D12" s="246" t="s">
        <v>30</v>
      </c>
      <c r="E12" s="121" t="s">
        <v>82</v>
      </c>
      <c r="F12" s="244"/>
      <c r="G12" s="245"/>
      <c r="H12" s="246">
        <v>1</v>
      </c>
      <c r="I12" s="241"/>
      <c r="J12" s="242"/>
      <c r="K12" s="243" t="s">
        <v>85</v>
      </c>
      <c r="L12" s="244"/>
      <c r="M12" s="245"/>
    </row>
    <row r="13" spans="1:14">
      <c r="A13" s="51"/>
      <c r="B13" s="219"/>
      <c r="C13" s="246"/>
      <c r="D13" s="246" t="s">
        <v>30</v>
      </c>
      <c r="E13" s="121" t="s">
        <v>83</v>
      </c>
      <c r="F13" s="244"/>
      <c r="G13" s="245"/>
      <c r="H13" s="246">
        <v>1</v>
      </c>
      <c r="I13" s="241"/>
      <c r="J13" s="242"/>
      <c r="K13" s="243" t="s">
        <v>85</v>
      </c>
      <c r="L13" s="244"/>
      <c r="M13" s="245"/>
    </row>
    <row r="14" spans="1:14">
      <c r="A14" s="51"/>
      <c r="B14" s="219"/>
      <c r="C14" s="246"/>
      <c r="D14" s="246" t="s">
        <v>30</v>
      </c>
      <c r="E14" s="253" t="s">
        <v>84</v>
      </c>
      <c r="F14" s="244"/>
      <c r="G14" s="245"/>
      <c r="H14" s="246">
        <v>1</v>
      </c>
      <c r="I14" s="241"/>
      <c r="J14" s="242"/>
      <c r="K14" s="243" t="s">
        <v>85</v>
      </c>
      <c r="L14" s="244"/>
      <c r="M14" s="245"/>
    </row>
    <row r="15" spans="1:14">
      <c r="A15" s="52"/>
      <c r="B15" s="219" t="s">
        <v>39</v>
      </c>
      <c r="C15" s="227" t="s">
        <v>40</v>
      </c>
      <c r="D15" s="227" t="s">
        <v>41</v>
      </c>
      <c r="E15" s="228" t="s">
        <v>42</v>
      </c>
      <c r="F15" s="4"/>
      <c r="G15" s="5"/>
      <c r="H15" s="14">
        <v>8</v>
      </c>
      <c r="I15" s="635"/>
      <c r="J15" s="635"/>
      <c r="K15" s="635" t="s">
        <v>43</v>
      </c>
      <c r="L15" s="635"/>
      <c r="M15" s="635"/>
    </row>
    <row r="16" spans="1:14">
      <c r="A16" s="52"/>
      <c r="B16" s="219" t="s">
        <v>39</v>
      </c>
      <c r="C16" s="227" t="s">
        <v>44</v>
      </c>
      <c r="D16" s="227" t="s">
        <v>30</v>
      </c>
      <c r="E16" s="228" t="s">
        <v>45</v>
      </c>
      <c r="F16" s="229"/>
      <c r="G16" s="230"/>
      <c r="H16" s="227">
        <v>23</v>
      </c>
      <c r="I16" s="630" t="s">
        <v>637</v>
      </c>
      <c r="J16" s="632"/>
      <c r="K16" s="630" t="s">
        <v>46</v>
      </c>
      <c r="L16" s="631"/>
      <c r="M16" s="632"/>
    </row>
    <row r="17" spans="1:14">
      <c r="A17" s="52"/>
      <c r="B17" s="219" t="s">
        <v>47</v>
      </c>
      <c r="C17" s="231" t="s">
        <v>48</v>
      </c>
      <c r="D17" s="231" t="s">
        <v>49</v>
      </c>
      <c r="E17" s="121" t="s">
        <v>50</v>
      </c>
      <c r="F17" s="229"/>
      <c r="G17" s="230"/>
      <c r="H17" s="227">
        <v>1</v>
      </c>
      <c r="I17" s="328" t="s">
        <v>240</v>
      </c>
      <c r="J17" s="225"/>
      <c r="K17" s="630" t="s">
        <v>33</v>
      </c>
      <c r="L17" s="631"/>
      <c r="M17" s="632"/>
    </row>
    <row r="18" spans="1:14">
      <c r="A18" s="52" t="s">
        <v>123</v>
      </c>
      <c r="B18" s="219" t="s">
        <v>51</v>
      </c>
      <c r="C18" s="231" t="s">
        <v>52</v>
      </c>
      <c r="D18" s="236" t="s">
        <v>53</v>
      </c>
      <c r="E18" s="240" t="s">
        <v>54</v>
      </c>
      <c r="F18" s="234"/>
      <c r="G18" s="235"/>
      <c r="H18" s="231">
        <v>4</v>
      </c>
      <c r="I18" s="232"/>
      <c r="J18" s="233"/>
      <c r="K18" s="630" t="s">
        <v>33</v>
      </c>
      <c r="L18" s="631"/>
      <c r="M18" s="632"/>
    </row>
    <row r="19" spans="1:14">
      <c r="A19" s="52"/>
      <c r="B19" s="219" t="s">
        <v>55</v>
      </c>
      <c r="C19" s="236" t="s">
        <v>57</v>
      </c>
      <c r="D19" s="236" t="s">
        <v>56</v>
      </c>
      <c r="E19" s="240" t="s">
        <v>58</v>
      </c>
      <c r="F19" s="234"/>
      <c r="G19" s="235"/>
      <c r="H19" s="236">
        <v>5</v>
      </c>
      <c r="I19" s="232"/>
      <c r="J19" s="233"/>
      <c r="K19" s="630" t="s">
        <v>59</v>
      </c>
      <c r="L19" s="631"/>
      <c r="M19" s="632"/>
    </row>
    <row r="20" spans="1:14">
      <c r="A20" s="52"/>
      <c r="B20" s="236" t="s">
        <v>60</v>
      </c>
      <c r="C20" s="236" t="s">
        <v>61</v>
      </c>
      <c r="D20" s="236" t="s">
        <v>53</v>
      </c>
      <c r="E20" s="630" t="s">
        <v>62</v>
      </c>
      <c r="F20" s="631"/>
      <c r="G20" s="632"/>
      <c r="H20" s="14">
        <v>1</v>
      </c>
      <c r="I20" s="635"/>
      <c r="J20" s="635"/>
      <c r="K20" s="630" t="s">
        <v>59</v>
      </c>
      <c r="L20" s="631"/>
      <c r="M20" s="632"/>
    </row>
    <row r="21" spans="1:14">
      <c r="A21" s="52"/>
      <c r="B21" s="236"/>
      <c r="C21" s="236" t="s">
        <v>63</v>
      </c>
      <c r="D21" s="236" t="s">
        <v>53</v>
      </c>
      <c r="E21" s="237" t="s">
        <v>64</v>
      </c>
      <c r="F21" s="238"/>
      <c r="G21" s="239"/>
      <c r="H21" s="236">
        <v>8</v>
      </c>
      <c r="I21" s="237"/>
      <c r="J21" s="239"/>
      <c r="K21" s="630" t="s">
        <v>173</v>
      </c>
      <c r="L21" s="631"/>
      <c r="M21" s="632"/>
    </row>
    <row r="22" spans="1:14">
      <c r="A22" s="52"/>
      <c r="B22" s="219" t="s">
        <v>66</v>
      </c>
      <c r="C22" s="236" t="s">
        <v>67</v>
      </c>
      <c r="D22" s="236" t="s">
        <v>49</v>
      </c>
      <c r="E22" s="390" t="s">
        <v>344</v>
      </c>
      <c r="F22" s="238"/>
      <c r="G22" s="239"/>
      <c r="H22" s="236">
        <v>2</v>
      </c>
      <c r="I22" s="390" t="s">
        <v>345</v>
      </c>
      <c r="J22" s="239"/>
      <c r="K22" s="630" t="s">
        <v>59</v>
      </c>
      <c r="L22" s="631"/>
      <c r="M22" s="632"/>
    </row>
    <row r="23" spans="1:14">
      <c r="A23" s="52"/>
      <c r="B23" s="219"/>
      <c r="C23" s="393"/>
      <c r="D23" s="393"/>
      <c r="E23" s="390"/>
      <c r="F23" s="391"/>
      <c r="G23" s="392"/>
      <c r="H23" s="393"/>
      <c r="I23" s="390" t="s">
        <v>346</v>
      </c>
      <c r="J23" s="392"/>
      <c r="K23" s="390"/>
      <c r="L23" s="391"/>
      <c r="M23" s="392"/>
    </row>
    <row r="24" spans="1:14">
      <c r="A24" s="52"/>
      <c r="B24" s="219" t="s">
        <v>66</v>
      </c>
      <c r="C24" s="236" t="s">
        <v>61</v>
      </c>
      <c r="D24" s="236" t="s">
        <v>49</v>
      </c>
      <c r="E24" s="237" t="s">
        <v>69</v>
      </c>
      <c r="F24" s="238"/>
      <c r="G24" s="239"/>
      <c r="H24" s="236">
        <v>1</v>
      </c>
      <c r="I24" s="237"/>
      <c r="J24" s="239"/>
      <c r="K24" s="630" t="s">
        <v>65</v>
      </c>
      <c r="L24" s="631"/>
      <c r="M24" s="632"/>
    </row>
    <row r="25" spans="1:14">
      <c r="A25" s="52"/>
      <c r="B25" s="219" t="s">
        <v>66</v>
      </c>
      <c r="C25" s="236" t="s">
        <v>70</v>
      </c>
      <c r="D25" s="236" t="s">
        <v>30</v>
      </c>
      <c r="E25" s="237" t="s">
        <v>71</v>
      </c>
      <c r="F25" s="238"/>
      <c r="G25" s="239"/>
      <c r="H25" s="236">
        <v>5</v>
      </c>
      <c r="I25" s="237"/>
      <c r="J25" s="239"/>
      <c r="K25" s="639" t="s">
        <v>65</v>
      </c>
      <c r="L25" s="640"/>
      <c r="M25" s="640"/>
      <c r="N25" s="640"/>
    </row>
    <row r="26" spans="1:14">
      <c r="A26" s="52"/>
      <c r="B26" s="219" t="s">
        <v>66</v>
      </c>
      <c r="C26" s="236" t="s">
        <v>72</v>
      </c>
      <c r="D26" s="236" t="s">
        <v>30</v>
      </c>
      <c r="E26" s="237" t="s">
        <v>73</v>
      </c>
      <c r="F26" s="16"/>
      <c r="G26" s="17"/>
      <c r="H26" s="14">
        <v>1</v>
      </c>
      <c r="I26" s="630" t="s">
        <v>229</v>
      </c>
      <c r="J26" s="632"/>
      <c r="K26" s="635" t="s">
        <v>89</v>
      </c>
      <c r="L26" s="635"/>
      <c r="M26" s="635"/>
    </row>
    <row r="27" spans="1:14">
      <c r="A27" s="52"/>
      <c r="B27" s="219"/>
      <c r="C27" s="327"/>
      <c r="D27" s="327"/>
      <c r="E27" s="323"/>
      <c r="F27" s="324"/>
      <c r="G27" s="325"/>
      <c r="H27" s="327"/>
      <c r="I27" s="323" t="s">
        <v>230</v>
      </c>
      <c r="J27" s="325"/>
      <c r="K27" s="323"/>
      <c r="L27" s="324"/>
      <c r="M27" s="325"/>
    </row>
    <row r="28" spans="1:14">
      <c r="A28" s="51"/>
      <c r="B28" s="219" t="s">
        <v>66</v>
      </c>
      <c r="C28" s="236" t="s">
        <v>75</v>
      </c>
      <c r="D28" s="236" t="s">
        <v>30</v>
      </c>
      <c r="E28" s="630" t="s">
        <v>74</v>
      </c>
      <c r="F28" s="631"/>
      <c r="G28" s="632"/>
      <c r="H28" s="14">
        <v>1</v>
      </c>
      <c r="I28" s="635"/>
      <c r="J28" s="635"/>
      <c r="K28" s="630" t="s">
        <v>172</v>
      </c>
      <c r="L28" s="631"/>
      <c r="M28" s="632"/>
    </row>
    <row r="29" spans="1:14">
      <c r="A29" s="51"/>
      <c r="B29" s="219" t="s">
        <v>66</v>
      </c>
      <c r="C29" s="236" t="s">
        <v>76</v>
      </c>
      <c r="D29" s="236" t="s">
        <v>30</v>
      </c>
      <c r="E29" s="630" t="s">
        <v>77</v>
      </c>
      <c r="F29" s="631"/>
      <c r="G29" s="632"/>
      <c r="H29" s="236">
        <v>1</v>
      </c>
      <c r="I29" s="323" t="s">
        <v>233</v>
      </c>
      <c r="J29" s="239"/>
      <c r="K29" s="251" t="s">
        <v>65</v>
      </c>
      <c r="L29" s="252"/>
      <c r="M29" s="250"/>
    </row>
    <row r="30" spans="1:14">
      <c r="A30" s="51"/>
      <c r="B30" s="219"/>
      <c r="C30" s="327"/>
      <c r="D30" s="327"/>
      <c r="E30" s="323"/>
      <c r="F30" s="324"/>
      <c r="G30" s="325"/>
      <c r="H30" s="327"/>
      <c r="I30" s="323" t="s">
        <v>234</v>
      </c>
      <c r="J30" s="325"/>
      <c r="K30" s="330"/>
      <c r="L30" s="331"/>
      <c r="M30" s="329"/>
    </row>
    <row r="31" spans="1:14">
      <c r="A31" s="51" t="s">
        <v>90</v>
      </c>
      <c r="B31" s="219" t="s">
        <v>66</v>
      </c>
      <c r="C31" s="236" t="s">
        <v>78</v>
      </c>
      <c r="D31" s="236" t="s">
        <v>30</v>
      </c>
      <c r="E31" s="237" t="s">
        <v>42</v>
      </c>
      <c r="F31" s="238"/>
      <c r="G31" s="239"/>
      <c r="H31" s="236">
        <v>1</v>
      </c>
      <c r="I31" s="237"/>
      <c r="J31" s="239"/>
      <c r="K31" s="630" t="s">
        <v>124</v>
      </c>
      <c r="L31" s="631"/>
      <c r="M31" s="632"/>
    </row>
    <row r="32" spans="1:14">
      <c r="A32" s="51"/>
      <c r="B32" s="236" t="s">
        <v>79</v>
      </c>
      <c r="C32" s="236" t="s">
        <v>63</v>
      </c>
      <c r="D32" s="236" t="s">
        <v>56</v>
      </c>
      <c r="E32" s="237" t="s">
        <v>80</v>
      </c>
      <c r="F32" s="238"/>
      <c r="G32" s="239"/>
      <c r="H32" s="236">
        <v>1</v>
      </c>
      <c r="I32" s="237"/>
      <c r="J32" s="239"/>
      <c r="K32" s="630" t="s">
        <v>245</v>
      </c>
      <c r="L32" s="631"/>
      <c r="M32" s="632"/>
    </row>
    <row r="33" spans="1:13">
      <c r="A33" s="51"/>
      <c r="B33" s="219" t="s">
        <v>79</v>
      </c>
      <c r="C33" s="122" t="s">
        <v>104</v>
      </c>
      <c r="D33" s="122" t="s">
        <v>53</v>
      </c>
      <c r="E33" s="253" t="s">
        <v>111</v>
      </c>
      <c r="F33" s="248"/>
      <c r="G33" s="249"/>
      <c r="H33" s="122">
        <v>12</v>
      </c>
      <c r="I33" s="606" t="s">
        <v>636</v>
      </c>
      <c r="J33" s="249"/>
      <c r="K33" s="247" t="s">
        <v>113</v>
      </c>
      <c r="L33" s="248"/>
      <c r="M33" s="249"/>
    </row>
    <row r="34" spans="1:13">
      <c r="A34" s="51"/>
      <c r="B34" s="250"/>
      <c r="C34" s="122" t="s">
        <v>109</v>
      </c>
      <c r="D34" s="122" t="s">
        <v>53</v>
      </c>
      <c r="E34" s="253" t="s">
        <v>112</v>
      </c>
      <c r="F34" s="248"/>
      <c r="G34" s="249"/>
      <c r="H34" s="122">
        <v>4</v>
      </c>
      <c r="I34" s="247"/>
      <c r="J34" s="249"/>
      <c r="K34" s="247" t="s">
        <v>113</v>
      </c>
      <c r="L34" s="248"/>
      <c r="M34" s="249"/>
    </row>
    <row r="35" spans="1:13">
      <c r="A35" s="51"/>
      <c r="B35" s="250"/>
      <c r="C35" s="122" t="s">
        <v>110</v>
      </c>
      <c r="D35" s="122" t="s">
        <v>53</v>
      </c>
      <c r="E35" s="253" t="s">
        <v>42</v>
      </c>
      <c r="F35" s="248"/>
      <c r="G35" s="249"/>
      <c r="H35" s="122">
        <v>1</v>
      </c>
      <c r="I35" s="247"/>
      <c r="J35" s="249"/>
      <c r="K35" s="247" t="s">
        <v>113</v>
      </c>
      <c r="L35" s="248"/>
      <c r="M35" s="249"/>
    </row>
    <row r="36" spans="1:13">
      <c r="A36" s="51"/>
      <c r="B36" s="250"/>
      <c r="C36" s="250" t="s">
        <v>114</v>
      </c>
      <c r="D36" s="122" t="s">
        <v>53</v>
      </c>
      <c r="E36" s="247" t="s">
        <v>115</v>
      </c>
      <c r="F36" s="248"/>
      <c r="G36" s="249"/>
      <c r="H36" s="250">
        <v>1</v>
      </c>
      <c r="I36" s="247"/>
      <c r="J36" s="249"/>
      <c r="K36" s="247" t="s">
        <v>116</v>
      </c>
      <c r="L36" s="248"/>
      <c r="M36" s="249"/>
    </row>
    <row r="37" spans="1:13">
      <c r="A37" s="52" t="s">
        <v>2</v>
      </c>
      <c r="B37" s="250" t="s">
        <v>86</v>
      </c>
      <c r="C37" s="250" t="s">
        <v>87</v>
      </c>
      <c r="D37" s="250" t="s">
        <v>30</v>
      </c>
      <c r="E37" s="247" t="s">
        <v>88</v>
      </c>
      <c r="F37" s="248"/>
      <c r="G37" s="249"/>
      <c r="H37" s="250">
        <v>40</v>
      </c>
      <c r="I37" s="258" t="s">
        <v>129</v>
      </c>
      <c r="J37" s="249"/>
      <c r="K37" s="630" t="s">
        <v>125</v>
      </c>
      <c r="L37" s="631"/>
      <c r="M37" s="632"/>
    </row>
    <row r="38" spans="1:13">
      <c r="A38" s="52"/>
      <c r="B38" s="302"/>
      <c r="C38" s="302"/>
      <c r="D38" s="302"/>
      <c r="E38" s="299"/>
      <c r="F38" s="300"/>
      <c r="G38" s="301"/>
      <c r="H38" s="302"/>
      <c r="I38" s="299" t="s">
        <v>199</v>
      </c>
      <c r="J38" s="301"/>
      <c r="K38" s="299"/>
      <c r="L38" s="300"/>
      <c r="M38" s="301"/>
    </row>
    <row r="39" spans="1:13">
      <c r="A39" s="52"/>
      <c r="B39" s="302"/>
      <c r="C39" s="302"/>
      <c r="D39" s="302"/>
      <c r="E39" s="299"/>
      <c r="F39" s="300"/>
      <c r="G39" s="301"/>
      <c r="H39" s="302"/>
      <c r="I39" s="299" t="s">
        <v>200</v>
      </c>
      <c r="J39" s="301"/>
      <c r="K39" s="299"/>
      <c r="L39" s="300"/>
      <c r="M39" s="301"/>
    </row>
    <row r="40" spans="1:13">
      <c r="A40" s="51"/>
      <c r="B40" s="219" t="s">
        <v>91</v>
      </c>
      <c r="C40" s="250" t="s">
        <v>93</v>
      </c>
      <c r="D40" s="250" t="s">
        <v>92</v>
      </c>
      <c r="E40" s="247" t="s">
        <v>42</v>
      </c>
      <c r="F40" s="248"/>
      <c r="G40" s="249"/>
      <c r="H40" s="250">
        <v>1</v>
      </c>
      <c r="I40" s="323" t="s">
        <v>232</v>
      </c>
      <c r="J40" s="249"/>
      <c r="K40" s="630" t="s">
        <v>124</v>
      </c>
      <c r="L40" s="631"/>
      <c r="M40" s="632"/>
    </row>
    <row r="41" spans="1:13">
      <c r="A41" s="51"/>
      <c r="B41" s="219"/>
      <c r="C41" s="250" t="s">
        <v>94</v>
      </c>
      <c r="D41" s="393" t="s">
        <v>92</v>
      </c>
      <c r="E41" s="247" t="s">
        <v>95</v>
      </c>
      <c r="F41" s="248"/>
      <c r="G41" s="249"/>
      <c r="H41" s="250">
        <v>2</v>
      </c>
      <c r="I41" s="323" t="s">
        <v>231</v>
      </c>
      <c r="J41" s="249"/>
      <c r="K41" s="630" t="s">
        <v>124</v>
      </c>
      <c r="L41" s="631"/>
      <c r="M41" s="632"/>
    </row>
    <row r="42" spans="1:13">
      <c r="A42" s="51"/>
      <c r="B42" s="219" t="s">
        <v>91</v>
      </c>
      <c r="C42" s="250" t="s">
        <v>117</v>
      </c>
      <c r="D42" s="250" t="s">
        <v>53</v>
      </c>
      <c r="E42" s="253" t="s">
        <v>119</v>
      </c>
      <c r="F42" s="248"/>
      <c r="G42" s="249"/>
      <c r="H42" s="250"/>
      <c r="I42" s="247"/>
      <c r="J42" s="249"/>
      <c r="K42" s="247" t="s">
        <v>101</v>
      </c>
      <c r="L42" s="248"/>
      <c r="M42" s="249"/>
    </row>
    <row r="43" spans="1:13">
      <c r="A43" s="51"/>
      <c r="B43" s="219"/>
      <c r="C43" s="250" t="s">
        <v>117</v>
      </c>
      <c r="D43" s="250" t="s">
        <v>53</v>
      </c>
      <c r="E43" s="253" t="s">
        <v>71</v>
      </c>
      <c r="F43" s="248"/>
      <c r="G43" s="249"/>
      <c r="H43" s="250"/>
      <c r="I43" s="247"/>
      <c r="J43" s="249"/>
      <c r="K43" s="247" t="s">
        <v>101</v>
      </c>
      <c r="L43" s="248"/>
      <c r="M43" s="249"/>
    </row>
    <row r="44" spans="1:13">
      <c r="A44" s="51"/>
      <c r="B44" s="219"/>
      <c r="C44" s="250" t="s">
        <v>117</v>
      </c>
      <c r="D44" s="250" t="s">
        <v>53</v>
      </c>
      <c r="E44" s="253" t="s">
        <v>118</v>
      </c>
      <c r="F44" s="248"/>
      <c r="G44" s="249"/>
      <c r="H44" s="250"/>
      <c r="I44" s="247"/>
      <c r="J44" s="249"/>
      <c r="K44" s="247" t="s">
        <v>101</v>
      </c>
      <c r="L44" s="248"/>
      <c r="M44" s="249"/>
    </row>
    <row r="45" spans="1:13">
      <c r="A45" s="51"/>
      <c r="B45" s="219" t="s">
        <v>96</v>
      </c>
      <c r="C45" s="122" t="s">
        <v>97</v>
      </c>
      <c r="D45" s="250" t="s">
        <v>56</v>
      </c>
      <c r="E45" s="253" t="s">
        <v>99</v>
      </c>
      <c r="F45" s="248"/>
      <c r="G45" s="249"/>
      <c r="H45" s="250">
        <v>1</v>
      </c>
      <c r="I45" s="491" t="s">
        <v>468</v>
      </c>
      <c r="J45" s="249"/>
      <c r="K45" s="630" t="s">
        <v>101</v>
      </c>
      <c r="L45" s="631"/>
      <c r="M45" s="632"/>
    </row>
    <row r="46" spans="1:13">
      <c r="A46" s="51"/>
      <c r="B46" s="250"/>
      <c r="C46" s="122" t="s">
        <v>67</v>
      </c>
      <c r="D46" s="250" t="s">
        <v>56</v>
      </c>
      <c r="E46" s="253" t="s">
        <v>100</v>
      </c>
      <c r="F46" s="248"/>
      <c r="G46" s="249"/>
      <c r="H46" s="250">
        <v>20</v>
      </c>
      <c r="I46" s="491" t="s">
        <v>469</v>
      </c>
      <c r="J46" s="249"/>
      <c r="K46" s="630" t="s">
        <v>101</v>
      </c>
      <c r="L46" s="631"/>
      <c r="M46" s="632"/>
    </row>
    <row r="47" spans="1:13">
      <c r="A47" s="51"/>
      <c r="B47" s="250"/>
      <c r="C47" s="122" t="s">
        <v>98</v>
      </c>
      <c r="D47" s="250" t="s">
        <v>56</v>
      </c>
      <c r="E47" s="253" t="s">
        <v>42</v>
      </c>
      <c r="F47" s="248"/>
      <c r="G47" s="249"/>
      <c r="H47" s="250">
        <v>1</v>
      </c>
      <c r="I47" s="491" t="s">
        <v>470</v>
      </c>
      <c r="J47" s="249"/>
      <c r="K47" s="630" t="s">
        <v>101</v>
      </c>
      <c r="L47" s="631"/>
      <c r="M47" s="632"/>
    </row>
    <row r="48" spans="1:13">
      <c r="A48" s="51"/>
      <c r="B48" s="250"/>
      <c r="C48" s="250" t="s">
        <v>102</v>
      </c>
      <c r="D48" s="250" t="s">
        <v>56</v>
      </c>
      <c r="E48" s="247" t="s">
        <v>103</v>
      </c>
      <c r="F48" s="248"/>
      <c r="G48" s="249"/>
      <c r="H48" s="250">
        <v>1</v>
      </c>
      <c r="I48" s="247"/>
      <c r="J48" s="249"/>
      <c r="K48" s="630" t="s">
        <v>245</v>
      </c>
      <c r="L48" s="631"/>
      <c r="M48" s="632"/>
    </row>
    <row r="49" spans="1:13">
      <c r="A49" s="51"/>
      <c r="B49" s="250"/>
      <c r="C49" s="250" t="s">
        <v>104</v>
      </c>
      <c r="D49" s="250" t="s">
        <v>56</v>
      </c>
      <c r="E49" s="247" t="s">
        <v>105</v>
      </c>
      <c r="F49" s="248"/>
      <c r="G49" s="249"/>
      <c r="H49" s="250">
        <v>50</v>
      </c>
      <c r="I49" s="247"/>
      <c r="J49" s="249"/>
      <c r="K49" s="630" t="s">
        <v>85</v>
      </c>
      <c r="L49" s="631"/>
      <c r="M49" s="632"/>
    </row>
    <row r="50" spans="1:13">
      <c r="A50" s="51"/>
      <c r="B50" s="219" t="s">
        <v>106</v>
      </c>
      <c r="C50" s="250" t="s">
        <v>107</v>
      </c>
      <c r="D50" s="250" t="s">
        <v>30</v>
      </c>
      <c r="E50" s="247" t="s">
        <v>108</v>
      </c>
      <c r="F50" s="248"/>
      <c r="G50" s="249"/>
      <c r="H50" s="250">
        <v>1</v>
      </c>
      <c r="I50" s="247"/>
      <c r="J50" s="249"/>
      <c r="K50" s="630" t="s">
        <v>89</v>
      </c>
      <c r="L50" s="631"/>
      <c r="M50" s="632"/>
    </row>
    <row r="51" spans="1:13">
      <c r="A51" s="51"/>
      <c r="B51" s="219" t="s">
        <v>106</v>
      </c>
      <c r="C51" s="250" t="s">
        <v>120</v>
      </c>
      <c r="D51" s="250" t="s">
        <v>30</v>
      </c>
      <c r="E51" s="247" t="s">
        <v>121</v>
      </c>
      <c r="F51" s="248"/>
      <c r="G51" s="249"/>
      <c r="H51" s="250">
        <v>4</v>
      </c>
      <c r="I51" s="323" t="s">
        <v>239</v>
      </c>
      <c r="J51" s="249"/>
      <c r="K51" s="630" t="s">
        <v>89</v>
      </c>
      <c r="L51" s="631"/>
      <c r="M51" s="632"/>
    </row>
    <row r="52" spans="1:13">
      <c r="A52" s="51"/>
      <c r="B52" s="219" t="s">
        <v>106</v>
      </c>
      <c r="C52" s="250" t="s">
        <v>122</v>
      </c>
      <c r="D52" s="250" t="s">
        <v>30</v>
      </c>
      <c r="E52" s="247" t="s">
        <v>82</v>
      </c>
      <c r="F52" s="238"/>
      <c r="G52" s="239"/>
      <c r="H52" s="236">
        <v>1</v>
      </c>
      <c r="I52" s="237"/>
      <c r="J52" s="239"/>
      <c r="K52" s="630" t="s">
        <v>125</v>
      </c>
      <c r="L52" s="631"/>
      <c r="M52" s="632"/>
    </row>
    <row r="53" spans="1:13">
      <c r="A53" s="51"/>
      <c r="B53" s="219" t="s">
        <v>126</v>
      </c>
      <c r="C53" s="122" t="s">
        <v>67</v>
      </c>
      <c r="D53" s="257" t="s">
        <v>49</v>
      </c>
      <c r="E53" s="253" t="s">
        <v>121</v>
      </c>
      <c r="F53" s="255"/>
      <c r="G53" s="256"/>
      <c r="H53" s="257">
        <v>2</v>
      </c>
      <c r="I53" s="323" t="s">
        <v>227</v>
      </c>
      <c r="J53" s="256"/>
      <c r="K53" s="254" t="s">
        <v>125</v>
      </c>
      <c r="L53" s="255"/>
      <c r="M53" s="256"/>
    </row>
    <row r="54" spans="1:13">
      <c r="A54" s="51"/>
      <c r="B54" s="219"/>
      <c r="C54" s="122" t="s">
        <v>67</v>
      </c>
      <c r="D54" s="257" t="s">
        <v>49</v>
      </c>
      <c r="E54" s="253" t="s">
        <v>68</v>
      </c>
      <c r="F54" s="255"/>
      <c r="G54" s="256"/>
      <c r="H54" s="257">
        <v>1</v>
      </c>
      <c r="I54" s="254"/>
      <c r="J54" s="256"/>
      <c r="K54" s="254" t="s">
        <v>125</v>
      </c>
      <c r="L54" s="255"/>
      <c r="M54" s="256"/>
    </row>
    <row r="55" spans="1:13">
      <c r="A55" s="52"/>
      <c r="B55" s="14"/>
      <c r="C55" s="122" t="s">
        <v>127</v>
      </c>
      <c r="D55" s="257" t="s">
        <v>49</v>
      </c>
      <c r="E55" s="641" t="s">
        <v>128</v>
      </c>
      <c r="F55" s="642"/>
      <c r="G55" s="643"/>
      <c r="H55" s="14">
        <v>1</v>
      </c>
      <c r="I55" s="323" t="s">
        <v>228</v>
      </c>
      <c r="J55" s="17"/>
      <c r="K55" s="635" t="s">
        <v>130</v>
      </c>
      <c r="L55" s="635"/>
      <c r="M55" s="635"/>
    </row>
    <row r="56" spans="1:13">
      <c r="A56" s="52" t="s">
        <v>3</v>
      </c>
      <c r="B56" s="219" t="s">
        <v>131</v>
      </c>
      <c r="C56" s="122" t="s">
        <v>29</v>
      </c>
      <c r="D56" s="262" t="s">
        <v>41</v>
      </c>
      <c r="E56" s="263" t="s">
        <v>133</v>
      </c>
      <c r="F56" s="264"/>
      <c r="G56" s="265"/>
      <c r="H56" s="262">
        <v>1</v>
      </c>
      <c r="I56" s="259"/>
      <c r="J56" s="261"/>
      <c r="K56" s="630" t="s">
        <v>134</v>
      </c>
      <c r="L56" s="631"/>
      <c r="M56" s="632"/>
    </row>
    <row r="57" spans="1:13">
      <c r="A57" s="52"/>
      <c r="B57" s="219" t="s">
        <v>131</v>
      </c>
      <c r="C57" s="122" t="s">
        <v>67</v>
      </c>
      <c r="D57" s="262" t="s">
        <v>53</v>
      </c>
      <c r="E57" s="263" t="s">
        <v>135</v>
      </c>
      <c r="F57" s="264"/>
      <c r="G57" s="265"/>
      <c r="H57" s="262">
        <v>2</v>
      </c>
      <c r="I57" s="259"/>
      <c r="J57" s="261"/>
      <c r="K57" s="259" t="s">
        <v>134</v>
      </c>
      <c r="L57" s="260"/>
      <c r="M57" s="261"/>
    </row>
    <row r="58" spans="1:13">
      <c r="A58" s="51"/>
      <c r="B58" s="262" t="s">
        <v>132</v>
      </c>
      <c r="C58" s="262" t="s">
        <v>67</v>
      </c>
      <c r="D58" s="262" t="s">
        <v>49</v>
      </c>
      <c r="E58" s="630" t="s">
        <v>121</v>
      </c>
      <c r="F58" s="631"/>
      <c r="G58" s="632"/>
      <c r="H58" s="14">
        <v>1</v>
      </c>
      <c r="I58" s="15"/>
      <c r="J58" s="17"/>
      <c r="K58" s="635" t="s">
        <v>144</v>
      </c>
      <c r="L58" s="635"/>
      <c r="M58" s="635"/>
    </row>
    <row r="59" spans="1:13">
      <c r="H59">
        <f>SUM(H7:H58)</f>
        <v>223</v>
      </c>
    </row>
  </sheetData>
  <mergeCells count="54">
    <mergeCell ref="E29:G29"/>
    <mergeCell ref="E28:G28"/>
    <mergeCell ref="K45:M45"/>
    <mergeCell ref="K28:M28"/>
    <mergeCell ref="K8:M8"/>
    <mergeCell ref="E9:G9"/>
    <mergeCell ref="I9:J9"/>
    <mergeCell ref="E20:G20"/>
    <mergeCell ref="I20:J20"/>
    <mergeCell ref="K20:M20"/>
    <mergeCell ref="K9:M9"/>
    <mergeCell ref="I16:J16"/>
    <mergeCell ref="K16:M16"/>
    <mergeCell ref="I11:J11"/>
    <mergeCell ref="I15:J15"/>
    <mergeCell ref="K15:M15"/>
    <mergeCell ref="E5:G5"/>
    <mergeCell ref="I5:J5"/>
    <mergeCell ref="K5:M5"/>
    <mergeCell ref="E6:G6"/>
    <mergeCell ref="I6:J6"/>
    <mergeCell ref="K6:M6"/>
    <mergeCell ref="E7:G7"/>
    <mergeCell ref="I7:J7"/>
    <mergeCell ref="K7:M7"/>
    <mergeCell ref="E8:G8"/>
    <mergeCell ref="I8:J8"/>
    <mergeCell ref="K17:M17"/>
    <mergeCell ref="K18:M18"/>
    <mergeCell ref="K19:M19"/>
    <mergeCell ref="K55:M55"/>
    <mergeCell ref="E55:G55"/>
    <mergeCell ref="K21:M21"/>
    <mergeCell ref="K22:M22"/>
    <mergeCell ref="K25:N25"/>
    <mergeCell ref="K58:M58"/>
    <mergeCell ref="I28:J28"/>
    <mergeCell ref="K41:M41"/>
    <mergeCell ref="K49:M49"/>
    <mergeCell ref="K48:M48"/>
    <mergeCell ref="K31:M31"/>
    <mergeCell ref="K32:M32"/>
    <mergeCell ref="K37:M37"/>
    <mergeCell ref="K40:M40"/>
    <mergeCell ref="K24:M24"/>
    <mergeCell ref="K46:M46"/>
    <mergeCell ref="I26:J26"/>
    <mergeCell ref="K26:M26"/>
    <mergeCell ref="K47:M47"/>
    <mergeCell ref="E58:G58"/>
    <mergeCell ref="K50:M50"/>
    <mergeCell ref="K51:M51"/>
    <mergeCell ref="K52:M52"/>
    <mergeCell ref="K56:M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37"/>
  <sheetViews>
    <sheetView topLeftCell="A19" workbookViewId="0">
      <selection activeCell="A56" sqref="A37:XFD56"/>
    </sheetView>
  </sheetViews>
  <sheetFormatPr defaultRowHeight="15"/>
  <cols>
    <col min="1" max="1" width="10.28515625" customWidth="1"/>
    <col min="2" max="2" width="18.140625" customWidth="1"/>
    <col min="3" max="3" width="29.42578125" customWidth="1"/>
    <col min="4" max="4" width="31.5703125" customWidth="1"/>
    <col min="7" max="7" width="20" customWidth="1"/>
    <col min="8" max="8" width="13.140625" customWidth="1"/>
    <col min="10" max="10" width="22.42578125" customWidth="1"/>
  </cols>
  <sheetData>
    <row r="1" spans="1:13" ht="18.75">
      <c r="A1" s="18" t="s">
        <v>13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8.75">
      <c r="A2" s="18" t="s">
        <v>15</v>
      </c>
      <c r="B2" s="18" t="s">
        <v>25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4" spans="1:13">
      <c r="A4" s="23" t="s">
        <v>5</v>
      </c>
      <c r="B4" s="23"/>
    </row>
    <row r="5" spans="1:13">
      <c r="A5" s="137"/>
      <c r="B5" s="142" t="s">
        <v>12</v>
      </c>
      <c r="C5" s="138" t="s">
        <v>6</v>
      </c>
      <c r="D5" s="138" t="s">
        <v>9</v>
      </c>
      <c r="E5" s="638" t="s">
        <v>7</v>
      </c>
      <c r="F5" s="638"/>
      <c r="G5" s="638"/>
      <c r="H5" s="138" t="s">
        <v>8</v>
      </c>
      <c r="I5" s="638" t="s">
        <v>10</v>
      </c>
      <c r="J5" s="638"/>
      <c r="K5" s="638" t="s">
        <v>11</v>
      </c>
      <c r="L5" s="638"/>
      <c r="M5" s="638"/>
    </row>
    <row r="6" spans="1:13">
      <c r="A6" s="146" t="s">
        <v>0</v>
      </c>
      <c r="B6" s="147" t="s">
        <v>486</v>
      </c>
      <c r="C6" s="543" t="s">
        <v>104</v>
      </c>
      <c r="D6" s="513" t="s">
        <v>30</v>
      </c>
      <c r="E6" s="630" t="s">
        <v>487</v>
      </c>
      <c r="F6" s="631"/>
      <c r="G6" s="632"/>
      <c r="H6" s="138">
        <v>6</v>
      </c>
      <c r="I6" s="637" t="s">
        <v>633</v>
      </c>
      <c r="J6" s="637"/>
      <c r="K6" s="635" t="s">
        <v>534</v>
      </c>
      <c r="L6" s="635"/>
      <c r="M6" s="635"/>
    </row>
    <row r="7" spans="1:13">
      <c r="A7" s="146"/>
      <c r="B7" s="147" t="s">
        <v>486</v>
      </c>
      <c r="C7" s="514" t="s">
        <v>480</v>
      </c>
      <c r="D7" s="513" t="s">
        <v>30</v>
      </c>
      <c r="E7" s="512" t="s">
        <v>488</v>
      </c>
      <c r="F7" s="139"/>
      <c r="G7" s="140"/>
      <c r="H7" s="138">
        <v>5</v>
      </c>
      <c r="I7" s="637" t="s">
        <v>633</v>
      </c>
      <c r="J7" s="637"/>
      <c r="K7" s="521" t="s">
        <v>499</v>
      </c>
      <c r="L7" s="139"/>
      <c r="M7" s="140"/>
    </row>
    <row r="8" spans="1:13">
      <c r="A8" s="146"/>
      <c r="B8" s="147"/>
      <c r="C8" s="543" t="s">
        <v>533</v>
      </c>
      <c r="D8" s="513"/>
      <c r="E8" s="512" t="s">
        <v>489</v>
      </c>
      <c r="F8" s="139"/>
      <c r="G8" s="140"/>
      <c r="H8" s="138">
        <v>2</v>
      </c>
      <c r="I8" s="143"/>
      <c r="J8" s="145"/>
      <c r="K8" s="585" t="s">
        <v>570</v>
      </c>
      <c r="L8" s="139"/>
      <c r="M8" s="140"/>
    </row>
    <row r="9" spans="1:13">
      <c r="A9" s="146" t="s">
        <v>1</v>
      </c>
      <c r="B9" s="147" t="s">
        <v>490</v>
      </c>
      <c r="C9" s="517" t="s">
        <v>210</v>
      </c>
      <c r="D9" s="516" t="s">
        <v>30</v>
      </c>
      <c r="E9" s="515" t="s">
        <v>491</v>
      </c>
      <c r="F9" s="139"/>
      <c r="G9" s="140"/>
      <c r="H9" s="138">
        <v>1</v>
      </c>
      <c r="I9" s="143"/>
      <c r="J9" s="145"/>
      <c r="K9" s="544" t="s">
        <v>524</v>
      </c>
      <c r="L9" s="139"/>
      <c r="M9" s="140"/>
    </row>
    <row r="10" spans="1:13">
      <c r="A10" s="152"/>
      <c r="B10" s="147" t="s">
        <v>490</v>
      </c>
      <c r="C10" s="517" t="s">
        <v>338</v>
      </c>
      <c r="D10" s="516" t="s">
        <v>30</v>
      </c>
      <c r="E10" s="515" t="s">
        <v>492</v>
      </c>
      <c r="F10" s="149"/>
      <c r="G10" s="150"/>
      <c r="H10" s="148">
        <v>1</v>
      </c>
      <c r="I10" s="612" t="s">
        <v>627</v>
      </c>
      <c r="J10" s="151"/>
      <c r="K10" s="533" t="s">
        <v>519</v>
      </c>
      <c r="L10" s="149"/>
      <c r="M10" s="150"/>
    </row>
    <row r="11" spans="1:13">
      <c r="A11" s="9"/>
      <c r="B11" s="471" t="s">
        <v>493</v>
      </c>
      <c r="C11" s="520" t="s">
        <v>494</v>
      </c>
      <c r="D11" s="519" t="s">
        <v>495</v>
      </c>
      <c r="E11" s="518" t="s">
        <v>496</v>
      </c>
      <c r="F11" s="154"/>
      <c r="G11" s="155"/>
      <c r="H11" s="520">
        <v>3</v>
      </c>
      <c r="I11" s="156"/>
      <c r="J11" s="157"/>
      <c r="K11" s="553" t="s">
        <v>535</v>
      </c>
      <c r="L11" s="554"/>
      <c r="M11" s="153"/>
    </row>
    <row r="12" spans="1:13">
      <c r="A12" s="146"/>
      <c r="B12" s="471" t="s">
        <v>493</v>
      </c>
      <c r="C12" s="520" t="s">
        <v>497</v>
      </c>
      <c r="D12" s="519" t="s">
        <v>30</v>
      </c>
      <c r="E12" s="522" t="s">
        <v>498</v>
      </c>
      <c r="F12" s="139"/>
      <c r="G12" s="140"/>
      <c r="H12" s="163">
        <v>1</v>
      </c>
      <c r="I12" s="633"/>
      <c r="J12" s="634"/>
      <c r="K12" s="630" t="s">
        <v>499</v>
      </c>
      <c r="L12" s="631"/>
      <c r="M12" s="632"/>
    </row>
    <row r="13" spans="1:13">
      <c r="A13" s="162"/>
      <c r="B13" s="471" t="s">
        <v>493</v>
      </c>
      <c r="C13" s="520" t="s">
        <v>114</v>
      </c>
      <c r="D13" s="519" t="s">
        <v>30</v>
      </c>
      <c r="E13" s="518" t="s">
        <v>500</v>
      </c>
      <c r="F13" s="158"/>
      <c r="G13" s="159"/>
      <c r="H13" s="163">
        <v>1</v>
      </c>
      <c r="I13" s="160"/>
      <c r="J13" s="161"/>
      <c r="K13" s="629" t="s">
        <v>660</v>
      </c>
      <c r="L13" s="158"/>
      <c r="M13" s="159"/>
    </row>
    <row r="14" spans="1:13">
      <c r="A14" s="9"/>
      <c r="B14" s="471" t="s">
        <v>493</v>
      </c>
      <c r="C14" s="537" t="s">
        <v>72</v>
      </c>
      <c r="D14" s="536" t="s">
        <v>92</v>
      </c>
      <c r="E14" s="533" t="s">
        <v>520</v>
      </c>
      <c r="F14" s="165"/>
      <c r="G14" s="166"/>
      <c r="H14" s="164">
        <v>1</v>
      </c>
      <c r="I14" s="167"/>
      <c r="J14" s="168"/>
      <c r="K14" s="586" t="s">
        <v>570</v>
      </c>
      <c r="L14" s="169"/>
      <c r="M14" s="170"/>
    </row>
    <row r="15" spans="1:13">
      <c r="A15" s="146"/>
      <c r="B15" s="192" t="s">
        <v>518</v>
      </c>
      <c r="C15" s="537" t="s">
        <v>521</v>
      </c>
      <c r="D15" s="536" t="s">
        <v>30</v>
      </c>
      <c r="E15" s="630" t="s">
        <v>177</v>
      </c>
      <c r="F15" s="631"/>
      <c r="G15" s="632"/>
      <c r="H15" s="173">
        <v>1</v>
      </c>
      <c r="I15" s="141"/>
      <c r="J15" s="142"/>
      <c r="K15" s="540" t="s">
        <v>519</v>
      </c>
      <c r="L15" s="144"/>
      <c r="M15" s="145"/>
    </row>
    <row r="16" spans="1:13">
      <c r="A16" s="191"/>
      <c r="B16" s="192" t="s">
        <v>518</v>
      </c>
      <c r="C16" s="537" t="s">
        <v>521</v>
      </c>
      <c r="D16" s="536" t="s">
        <v>30</v>
      </c>
      <c r="E16" s="533" t="s">
        <v>522</v>
      </c>
      <c r="F16" s="534"/>
      <c r="G16" s="535"/>
      <c r="H16" s="537">
        <v>1</v>
      </c>
      <c r="I16" s="538"/>
      <c r="J16" s="539"/>
      <c r="K16" s="540" t="s">
        <v>519</v>
      </c>
      <c r="L16" s="541"/>
      <c r="M16" s="542"/>
    </row>
    <row r="17" spans="1:13">
      <c r="A17" s="174"/>
      <c r="B17" s="192" t="s">
        <v>518</v>
      </c>
      <c r="C17" s="537" t="s">
        <v>222</v>
      </c>
      <c r="D17" s="536" t="s">
        <v>30</v>
      </c>
      <c r="E17" s="533" t="s">
        <v>523</v>
      </c>
      <c r="F17" s="178"/>
      <c r="G17" s="179"/>
      <c r="H17" s="177">
        <v>1</v>
      </c>
      <c r="I17" s="171"/>
      <c r="J17" s="172"/>
      <c r="K17" s="540" t="s">
        <v>524</v>
      </c>
      <c r="L17" s="175"/>
      <c r="M17" s="176"/>
    </row>
    <row r="18" spans="1:13">
      <c r="A18" s="191"/>
      <c r="B18" s="192" t="s">
        <v>525</v>
      </c>
      <c r="C18" s="537" t="s">
        <v>526</v>
      </c>
      <c r="D18" s="536" t="s">
        <v>186</v>
      </c>
      <c r="E18" s="533" t="s">
        <v>527</v>
      </c>
      <c r="F18" s="534"/>
      <c r="G18" s="535"/>
      <c r="H18" s="537">
        <v>4</v>
      </c>
      <c r="I18" s="538"/>
      <c r="J18" s="539"/>
      <c r="K18" s="540" t="s">
        <v>528</v>
      </c>
      <c r="L18" s="541"/>
      <c r="M18" s="542"/>
    </row>
    <row r="19" spans="1:13">
      <c r="A19" s="191"/>
      <c r="B19" s="192" t="s">
        <v>525</v>
      </c>
      <c r="C19" s="537" t="s">
        <v>529</v>
      </c>
      <c r="D19" s="536" t="s">
        <v>530</v>
      </c>
      <c r="E19" s="533" t="s">
        <v>531</v>
      </c>
      <c r="F19" s="534"/>
      <c r="G19" s="535"/>
      <c r="H19" s="537">
        <v>5</v>
      </c>
      <c r="I19" s="538"/>
      <c r="J19" s="539"/>
      <c r="K19" s="540" t="s">
        <v>532</v>
      </c>
      <c r="L19" s="541"/>
      <c r="M19" s="542"/>
    </row>
    <row r="20" spans="1:13">
      <c r="A20" s="191"/>
      <c r="B20" s="192" t="s">
        <v>525</v>
      </c>
      <c r="C20" s="611" t="s">
        <v>582</v>
      </c>
      <c r="D20" s="610" t="s">
        <v>49</v>
      </c>
      <c r="E20" s="606" t="s">
        <v>619</v>
      </c>
      <c r="F20" s="607"/>
      <c r="G20" s="608"/>
      <c r="H20" s="611">
        <v>3</v>
      </c>
      <c r="I20" s="606" t="s">
        <v>631</v>
      </c>
      <c r="J20" s="609"/>
      <c r="K20" s="612" t="s">
        <v>620</v>
      </c>
      <c r="L20" s="613"/>
      <c r="M20" s="614"/>
    </row>
    <row r="21" spans="1:13">
      <c r="A21" s="191"/>
      <c r="B21" s="192" t="s">
        <v>614</v>
      </c>
      <c r="C21" s="611" t="s">
        <v>78</v>
      </c>
      <c r="D21" s="610" t="s">
        <v>155</v>
      </c>
      <c r="E21" s="606" t="s">
        <v>615</v>
      </c>
      <c r="F21" s="607"/>
      <c r="G21" s="608"/>
      <c r="H21" s="611">
        <v>8</v>
      </c>
      <c r="I21" s="606" t="s">
        <v>634</v>
      </c>
      <c r="J21" s="609"/>
      <c r="K21" s="612" t="s">
        <v>618</v>
      </c>
      <c r="L21" s="613"/>
      <c r="M21" s="614"/>
    </row>
    <row r="22" spans="1:13">
      <c r="A22" s="191"/>
      <c r="B22" s="192"/>
      <c r="C22" s="611" t="s">
        <v>616</v>
      </c>
      <c r="D22" s="610"/>
      <c r="E22" s="606" t="s">
        <v>617</v>
      </c>
      <c r="F22" s="607"/>
      <c r="G22" s="608"/>
      <c r="H22" s="611">
        <v>32</v>
      </c>
      <c r="I22" s="606" t="s">
        <v>635</v>
      </c>
      <c r="J22" s="609"/>
      <c r="K22" s="612" t="s">
        <v>618</v>
      </c>
      <c r="L22" s="613"/>
      <c r="M22" s="614"/>
    </row>
    <row r="23" spans="1:13">
      <c r="A23" s="191"/>
      <c r="B23" s="131" t="s">
        <v>536</v>
      </c>
      <c r="C23" s="557" t="s">
        <v>537</v>
      </c>
      <c r="D23" s="556" t="s">
        <v>186</v>
      </c>
      <c r="E23" s="555" t="s">
        <v>538</v>
      </c>
      <c r="F23" s="545"/>
      <c r="G23" s="546"/>
      <c r="H23" s="611">
        <v>3</v>
      </c>
      <c r="I23" s="606" t="s">
        <v>628</v>
      </c>
      <c r="J23" s="549"/>
      <c r="K23" s="558" t="s">
        <v>539</v>
      </c>
      <c r="L23" s="551"/>
      <c r="M23" s="552"/>
    </row>
    <row r="24" spans="1:13">
      <c r="A24" s="191"/>
      <c r="B24" s="131"/>
      <c r="C24" s="611"/>
      <c r="D24" s="610"/>
      <c r="E24" s="606"/>
      <c r="F24" s="607"/>
      <c r="G24" s="608"/>
      <c r="H24" s="611"/>
      <c r="I24" s="606" t="s">
        <v>629</v>
      </c>
      <c r="J24" s="609"/>
      <c r="K24" s="612"/>
      <c r="L24" s="613"/>
      <c r="M24" s="614"/>
    </row>
    <row r="25" spans="1:13">
      <c r="A25" s="191"/>
      <c r="B25" s="131" t="s">
        <v>540</v>
      </c>
      <c r="C25" s="557" t="s">
        <v>401</v>
      </c>
      <c r="D25" s="556" t="s">
        <v>541</v>
      </c>
      <c r="E25" s="559" t="s">
        <v>542</v>
      </c>
      <c r="F25" s="545"/>
      <c r="G25" s="546"/>
      <c r="H25" s="548">
        <v>64</v>
      </c>
      <c r="I25" s="606" t="s">
        <v>621</v>
      </c>
      <c r="J25" s="549"/>
      <c r="K25" s="577" t="s">
        <v>556</v>
      </c>
      <c r="L25" s="551"/>
      <c r="M25" s="552"/>
    </row>
    <row r="26" spans="1:13">
      <c r="A26" s="191"/>
      <c r="B26" s="192"/>
      <c r="C26" s="548"/>
      <c r="D26" s="547"/>
      <c r="E26" s="559" t="s">
        <v>543</v>
      </c>
      <c r="F26" s="545"/>
      <c r="G26" s="546"/>
      <c r="H26" s="548"/>
      <c r="I26" s="606" t="s">
        <v>622</v>
      </c>
      <c r="J26" s="549"/>
      <c r="K26" s="550"/>
      <c r="L26" s="551"/>
      <c r="M26" s="552"/>
    </row>
    <row r="27" spans="1:13">
      <c r="A27" s="9"/>
      <c r="B27" s="131"/>
      <c r="C27" s="190"/>
      <c r="D27" s="189"/>
      <c r="E27" s="630" t="s">
        <v>544</v>
      </c>
      <c r="F27" s="631"/>
      <c r="G27" s="632"/>
      <c r="H27" s="138"/>
      <c r="I27" s="606" t="s">
        <v>623</v>
      </c>
      <c r="J27" s="142"/>
      <c r="K27" s="143"/>
      <c r="L27" s="144"/>
      <c r="M27" s="145"/>
    </row>
    <row r="28" spans="1:13">
      <c r="A28" s="9"/>
      <c r="B28" s="131"/>
      <c r="C28" s="611"/>
      <c r="D28" s="610"/>
      <c r="E28" s="606"/>
      <c r="F28" s="607"/>
      <c r="G28" s="608"/>
      <c r="H28" s="611"/>
      <c r="I28" s="606" t="s">
        <v>624</v>
      </c>
      <c r="J28" s="609"/>
      <c r="K28" s="612"/>
      <c r="L28" s="613"/>
      <c r="M28" s="614"/>
    </row>
    <row r="29" spans="1:13">
      <c r="A29" s="9"/>
      <c r="B29" s="131" t="s">
        <v>545</v>
      </c>
      <c r="C29" s="563" t="s">
        <v>547</v>
      </c>
      <c r="D29" s="562" t="s">
        <v>546</v>
      </c>
      <c r="E29" s="559" t="s">
        <v>548</v>
      </c>
      <c r="F29" s="560"/>
      <c r="G29" s="561"/>
      <c r="H29" s="563">
        <v>14</v>
      </c>
      <c r="I29" s="564"/>
      <c r="J29" s="565"/>
      <c r="K29" s="566" t="s">
        <v>549</v>
      </c>
      <c r="L29" s="567"/>
      <c r="M29" s="568"/>
    </row>
    <row r="30" spans="1:13">
      <c r="A30" s="9"/>
      <c r="B30" s="131"/>
      <c r="C30" s="563" t="s">
        <v>550</v>
      </c>
      <c r="D30" s="562" t="s">
        <v>546</v>
      </c>
      <c r="E30" s="559" t="s">
        <v>551</v>
      </c>
      <c r="F30" s="560"/>
      <c r="G30" s="561"/>
      <c r="H30" s="563">
        <v>1</v>
      </c>
      <c r="I30" s="564"/>
      <c r="J30" s="565"/>
      <c r="K30" s="589" t="s">
        <v>576</v>
      </c>
      <c r="L30" s="567"/>
      <c r="M30" s="568"/>
    </row>
    <row r="31" spans="1:13">
      <c r="A31" s="9"/>
      <c r="B31" s="131" t="s">
        <v>545</v>
      </c>
      <c r="C31" s="563" t="s">
        <v>553</v>
      </c>
      <c r="D31" s="562" t="s">
        <v>155</v>
      </c>
      <c r="E31" s="563" t="s">
        <v>552</v>
      </c>
      <c r="F31" s="560"/>
      <c r="G31" s="561"/>
      <c r="H31" s="563">
        <v>1</v>
      </c>
      <c r="I31" s="564"/>
      <c r="J31" s="565"/>
      <c r="K31" s="566" t="s">
        <v>539</v>
      </c>
      <c r="L31" s="567"/>
      <c r="M31" s="568"/>
    </row>
    <row r="32" spans="1:13">
      <c r="A32" s="9"/>
      <c r="B32" s="131" t="s">
        <v>545</v>
      </c>
      <c r="C32" s="563" t="s">
        <v>554</v>
      </c>
      <c r="D32" s="562" t="s">
        <v>327</v>
      </c>
      <c r="E32" s="559" t="s">
        <v>555</v>
      </c>
      <c r="F32" s="560"/>
      <c r="G32" s="561"/>
      <c r="H32" s="563">
        <v>1</v>
      </c>
      <c r="I32" s="564"/>
      <c r="J32" s="565"/>
      <c r="K32" s="566" t="s">
        <v>556</v>
      </c>
      <c r="L32" s="567"/>
      <c r="M32" s="568"/>
    </row>
    <row r="33" spans="1:13">
      <c r="A33" s="9"/>
      <c r="B33" s="192" t="s">
        <v>557</v>
      </c>
      <c r="C33" s="576" t="s">
        <v>560</v>
      </c>
      <c r="D33" s="575" t="s">
        <v>49</v>
      </c>
      <c r="E33" s="570" t="s">
        <v>561</v>
      </c>
      <c r="F33" s="571"/>
      <c r="G33" s="572"/>
      <c r="H33" s="576">
        <v>50</v>
      </c>
      <c r="I33" s="573"/>
      <c r="J33" s="574"/>
      <c r="K33" s="577" t="s">
        <v>556</v>
      </c>
      <c r="L33" s="578"/>
      <c r="M33" s="579"/>
    </row>
    <row r="34" spans="1:13">
      <c r="A34" s="9"/>
      <c r="B34" s="192" t="s">
        <v>558</v>
      </c>
      <c r="C34" s="122" t="s">
        <v>562</v>
      </c>
      <c r="D34" s="575" t="s">
        <v>563</v>
      </c>
      <c r="E34" s="570" t="s">
        <v>564</v>
      </c>
      <c r="F34" s="560"/>
      <c r="G34" s="561"/>
      <c r="H34" s="576">
        <v>2</v>
      </c>
      <c r="I34" s="564"/>
      <c r="J34" s="565"/>
      <c r="K34" s="577" t="s">
        <v>565</v>
      </c>
      <c r="L34" s="567"/>
      <c r="M34" s="568"/>
    </row>
    <row r="35" spans="1:13">
      <c r="A35" s="9"/>
      <c r="B35" s="192" t="s">
        <v>566</v>
      </c>
      <c r="C35" s="122" t="s">
        <v>110</v>
      </c>
      <c r="D35" s="575" t="s">
        <v>30</v>
      </c>
      <c r="E35" s="570" t="s">
        <v>567</v>
      </c>
      <c r="F35" s="571"/>
      <c r="G35" s="572"/>
      <c r="H35" s="576">
        <v>1</v>
      </c>
      <c r="I35" s="573"/>
      <c r="J35" s="574"/>
      <c r="K35" s="584" t="s">
        <v>570</v>
      </c>
      <c r="L35" s="578"/>
      <c r="M35" s="579"/>
    </row>
    <row r="36" spans="1:13">
      <c r="A36" s="9"/>
      <c r="B36" s="131" t="s">
        <v>566</v>
      </c>
      <c r="C36" s="122" t="s">
        <v>568</v>
      </c>
      <c r="D36" s="575" t="s">
        <v>30</v>
      </c>
      <c r="E36" s="570" t="s">
        <v>569</v>
      </c>
      <c r="F36" s="571"/>
      <c r="G36" s="572"/>
      <c r="H36" s="576">
        <v>2</v>
      </c>
      <c r="I36" s="573"/>
      <c r="J36" s="574"/>
      <c r="K36" s="596" t="s">
        <v>584</v>
      </c>
      <c r="L36" s="578"/>
      <c r="M36" s="579"/>
    </row>
    <row r="37" spans="1:13">
      <c r="H37" s="1">
        <f>SUM(H6:H36)</f>
        <v>215</v>
      </c>
    </row>
  </sheetData>
  <mergeCells count="11">
    <mergeCell ref="E15:G15"/>
    <mergeCell ref="E27:G27"/>
    <mergeCell ref="E5:G5"/>
    <mergeCell ref="I5:J5"/>
    <mergeCell ref="K5:M5"/>
    <mergeCell ref="E6:G6"/>
    <mergeCell ref="I6:J6"/>
    <mergeCell ref="K6:M6"/>
    <mergeCell ref="I12:J12"/>
    <mergeCell ref="K12:M12"/>
    <mergeCell ref="I7:J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28"/>
  <sheetViews>
    <sheetView topLeftCell="A19" workbookViewId="0">
      <selection activeCell="H29" sqref="H29"/>
    </sheetView>
  </sheetViews>
  <sheetFormatPr defaultRowHeight="15"/>
  <cols>
    <col min="1" max="1" width="8.140625" customWidth="1"/>
    <col min="2" max="2" width="19.140625" customWidth="1"/>
    <col min="3" max="3" width="38.85546875" bestFit="1" customWidth="1"/>
    <col min="4" max="4" width="32.42578125" style="1" bestFit="1" customWidth="1"/>
    <col min="7" max="7" width="20.28515625" customWidth="1"/>
    <col min="10" max="10" width="41.5703125" customWidth="1"/>
    <col min="13" max="13" width="15.28515625" customWidth="1"/>
  </cols>
  <sheetData>
    <row r="1" spans="1:13" ht="18.75">
      <c r="A1" s="18" t="s">
        <v>13</v>
      </c>
      <c r="B1" s="18" t="s">
        <v>14</v>
      </c>
      <c r="C1" s="18"/>
      <c r="D1" s="188"/>
      <c r="E1" s="18"/>
      <c r="F1" s="18"/>
      <c r="G1" s="18"/>
      <c r="H1" s="18"/>
      <c r="I1" s="18"/>
      <c r="J1" s="18"/>
      <c r="K1" s="18"/>
      <c r="L1" s="18"/>
      <c r="M1" s="18"/>
    </row>
    <row r="2" spans="1:13" ht="18.75">
      <c r="A2" s="18" t="s">
        <v>15</v>
      </c>
      <c r="B2" s="18" t="s">
        <v>26</v>
      </c>
      <c r="C2" s="18"/>
      <c r="D2" s="188"/>
      <c r="E2" s="18"/>
      <c r="F2" s="18"/>
      <c r="G2" s="18"/>
      <c r="H2" s="18"/>
      <c r="I2" s="18"/>
      <c r="J2" s="18"/>
      <c r="K2" s="18"/>
      <c r="L2" s="18"/>
      <c r="M2" s="18"/>
    </row>
    <row r="4" spans="1:13">
      <c r="A4" s="23" t="s">
        <v>5</v>
      </c>
      <c r="B4" s="23"/>
    </row>
    <row r="5" spans="1:13">
      <c r="A5" s="52"/>
      <c r="B5" s="184" t="s">
        <v>12</v>
      </c>
      <c r="C5" s="180" t="s">
        <v>6</v>
      </c>
      <c r="D5" s="187" t="s">
        <v>9</v>
      </c>
      <c r="E5" s="638" t="s">
        <v>7</v>
      </c>
      <c r="F5" s="638"/>
      <c r="G5" s="638"/>
      <c r="H5" s="180" t="s">
        <v>8</v>
      </c>
      <c r="I5" s="638" t="s">
        <v>10</v>
      </c>
      <c r="J5" s="638"/>
      <c r="K5" s="638" t="s">
        <v>11</v>
      </c>
      <c r="L5" s="638"/>
      <c r="M5" s="638"/>
    </row>
    <row r="6" spans="1:13">
      <c r="A6" s="52" t="s">
        <v>0</v>
      </c>
      <c r="B6" s="147" t="s">
        <v>559</v>
      </c>
      <c r="C6" s="122" t="s">
        <v>571</v>
      </c>
      <c r="D6" s="583" t="s">
        <v>30</v>
      </c>
      <c r="E6" s="644" t="s">
        <v>572</v>
      </c>
      <c r="F6" s="645"/>
      <c r="G6" s="646"/>
      <c r="H6" s="180">
        <v>1</v>
      </c>
      <c r="I6" s="637" t="s">
        <v>625</v>
      </c>
      <c r="J6" s="637"/>
      <c r="K6" s="635" t="s">
        <v>575</v>
      </c>
      <c r="L6" s="635"/>
      <c r="M6" s="635"/>
    </row>
    <row r="7" spans="1:13">
      <c r="A7" s="52"/>
      <c r="B7" s="147"/>
      <c r="C7" s="122" t="s">
        <v>261</v>
      </c>
      <c r="D7" s="583" t="s">
        <v>30</v>
      </c>
      <c r="E7" s="587" t="s">
        <v>177</v>
      </c>
      <c r="F7" s="123"/>
      <c r="G7" s="124"/>
      <c r="H7" s="180">
        <v>1</v>
      </c>
      <c r="I7" s="612" t="s">
        <v>626</v>
      </c>
      <c r="J7" s="186"/>
      <c r="K7" s="580" t="s">
        <v>570</v>
      </c>
      <c r="L7" s="181"/>
      <c r="M7" s="182"/>
    </row>
    <row r="8" spans="1:13">
      <c r="A8" s="52"/>
      <c r="B8" s="147"/>
      <c r="C8" s="122" t="s">
        <v>185</v>
      </c>
      <c r="D8" s="583" t="s">
        <v>30</v>
      </c>
      <c r="E8" s="644" t="s">
        <v>573</v>
      </c>
      <c r="F8" s="645"/>
      <c r="G8" s="646"/>
      <c r="H8" s="203">
        <v>1</v>
      </c>
      <c r="I8" s="204"/>
      <c r="J8" s="206"/>
      <c r="K8" s="580" t="s">
        <v>570</v>
      </c>
      <c r="L8" s="581"/>
      <c r="M8" s="582"/>
    </row>
    <row r="9" spans="1:13">
      <c r="A9" s="52"/>
      <c r="B9" s="147" t="s">
        <v>577</v>
      </c>
      <c r="C9" s="591" t="s">
        <v>578</v>
      </c>
      <c r="D9" s="591" t="s">
        <v>30</v>
      </c>
      <c r="E9" s="590" t="s">
        <v>579</v>
      </c>
      <c r="F9" s="181"/>
      <c r="G9" s="182"/>
      <c r="H9" s="180">
        <v>2</v>
      </c>
      <c r="I9" s="185"/>
      <c r="J9" s="186"/>
      <c r="K9" s="590" t="s">
        <v>575</v>
      </c>
      <c r="L9" s="181"/>
      <c r="M9" s="182"/>
    </row>
    <row r="10" spans="1:13">
      <c r="A10" s="52"/>
      <c r="B10" s="147" t="s">
        <v>577</v>
      </c>
      <c r="C10" s="595" t="s">
        <v>580</v>
      </c>
      <c r="D10" s="595" t="s">
        <v>30</v>
      </c>
      <c r="E10" s="592" t="s">
        <v>42</v>
      </c>
      <c r="F10" s="181"/>
      <c r="G10" s="182"/>
      <c r="H10" s="180">
        <v>1</v>
      </c>
      <c r="I10" s="204"/>
      <c r="J10" s="186"/>
      <c r="K10" s="592" t="s">
        <v>575</v>
      </c>
      <c r="L10" s="593"/>
      <c r="M10" s="594"/>
    </row>
    <row r="11" spans="1:13">
      <c r="A11" s="52"/>
      <c r="B11" s="147" t="s">
        <v>581</v>
      </c>
      <c r="C11" s="595" t="s">
        <v>582</v>
      </c>
      <c r="D11" s="595" t="s">
        <v>49</v>
      </c>
      <c r="E11" s="592" t="s">
        <v>583</v>
      </c>
      <c r="F11" s="201"/>
      <c r="G11" s="202"/>
      <c r="H11" s="203">
        <v>1</v>
      </c>
      <c r="I11" s="204"/>
      <c r="J11" s="206"/>
      <c r="K11" s="597" t="s">
        <v>576</v>
      </c>
      <c r="L11" s="201"/>
      <c r="M11" s="202"/>
    </row>
    <row r="12" spans="1:13">
      <c r="A12" s="52" t="s">
        <v>1</v>
      </c>
      <c r="B12" s="147" t="s">
        <v>585</v>
      </c>
      <c r="C12" s="122" t="s">
        <v>247</v>
      </c>
      <c r="D12" s="600" t="s">
        <v>153</v>
      </c>
      <c r="E12" s="253" t="s">
        <v>588</v>
      </c>
      <c r="F12" s="194"/>
      <c r="G12" s="195"/>
      <c r="H12" s="193">
        <v>1</v>
      </c>
      <c r="I12" s="196"/>
      <c r="J12" s="197"/>
      <c r="K12" s="628" t="s">
        <v>659</v>
      </c>
      <c r="L12" s="194"/>
      <c r="M12" s="195"/>
    </row>
    <row r="13" spans="1:13">
      <c r="A13" s="52"/>
      <c r="B13" s="147"/>
      <c r="C13" s="122" t="s">
        <v>586</v>
      </c>
      <c r="D13" s="600" t="s">
        <v>153</v>
      </c>
      <c r="E13" s="253" t="s">
        <v>589</v>
      </c>
      <c r="F13" s="598"/>
      <c r="G13" s="599"/>
      <c r="H13" s="600">
        <v>1</v>
      </c>
      <c r="I13" s="603"/>
      <c r="J13" s="605"/>
      <c r="K13" s="628" t="s">
        <v>658</v>
      </c>
      <c r="L13" s="598"/>
      <c r="M13" s="599"/>
    </row>
    <row r="14" spans="1:13">
      <c r="A14" s="52"/>
      <c r="B14" s="147"/>
      <c r="C14" s="122" t="s">
        <v>587</v>
      </c>
      <c r="D14" s="600" t="s">
        <v>153</v>
      </c>
      <c r="E14" s="253" t="s">
        <v>590</v>
      </c>
      <c r="F14" s="598"/>
      <c r="G14" s="599"/>
      <c r="H14" s="600">
        <v>1</v>
      </c>
      <c r="I14" s="603"/>
      <c r="J14" s="605"/>
      <c r="K14" s="628" t="s">
        <v>657</v>
      </c>
      <c r="L14" s="598"/>
      <c r="M14" s="599"/>
    </row>
    <row r="15" spans="1:13">
      <c r="A15" s="52"/>
      <c r="B15" s="147" t="s">
        <v>594</v>
      </c>
      <c r="C15" s="600" t="s">
        <v>554</v>
      </c>
      <c r="D15" s="600" t="s">
        <v>30</v>
      </c>
      <c r="E15" s="597" t="s">
        <v>591</v>
      </c>
      <c r="F15" s="598"/>
      <c r="G15" s="599"/>
      <c r="H15" s="600">
        <v>1</v>
      </c>
      <c r="I15" s="603"/>
      <c r="J15" s="605"/>
      <c r="K15" s="597" t="s">
        <v>592</v>
      </c>
      <c r="L15" s="598"/>
      <c r="M15" s="599"/>
    </row>
    <row r="16" spans="1:13">
      <c r="A16" s="52"/>
      <c r="B16" s="192"/>
      <c r="C16" s="600" t="s">
        <v>554</v>
      </c>
      <c r="D16" s="600" t="s">
        <v>30</v>
      </c>
      <c r="E16" s="597" t="s">
        <v>593</v>
      </c>
      <c r="F16" s="181"/>
      <c r="G16" s="182"/>
      <c r="H16" s="193">
        <v>1</v>
      </c>
      <c r="I16" s="630"/>
      <c r="J16" s="632"/>
      <c r="K16" s="630" t="s">
        <v>639</v>
      </c>
      <c r="L16" s="631"/>
      <c r="M16" s="632"/>
    </row>
    <row r="17" spans="1:13">
      <c r="A17" s="52"/>
      <c r="B17" s="147" t="s">
        <v>594</v>
      </c>
      <c r="C17" s="600" t="s">
        <v>166</v>
      </c>
      <c r="D17" s="600" t="s">
        <v>30</v>
      </c>
      <c r="E17" s="597" t="s">
        <v>595</v>
      </c>
      <c r="F17" s="201"/>
      <c r="G17" s="202"/>
      <c r="H17" s="203">
        <v>1</v>
      </c>
      <c r="I17" s="200"/>
      <c r="J17" s="199"/>
      <c r="K17" s="597" t="s">
        <v>596</v>
      </c>
      <c r="L17" s="201"/>
      <c r="M17" s="202"/>
    </row>
    <row r="18" spans="1:13">
      <c r="A18" s="51"/>
      <c r="B18" s="147" t="s">
        <v>594</v>
      </c>
      <c r="C18" s="600" t="s">
        <v>598</v>
      </c>
      <c r="D18" s="600" t="s">
        <v>30</v>
      </c>
      <c r="E18" s="597" t="s">
        <v>597</v>
      </c>
      <c r="F18" s="201"/>
      <c r="G18" s="202"/>
      <c r="H18" s="203">
        <v>8</v>
      </c>
      <c r="I18" s="198"/>
      <c r="J18" s="199"/>
      <c r="K18" s="597" t="s">
        <v>592</v>
      </c>
      <c r="L18" s="205"/>
      <c r="M18" s="206"/>
    </row>
    <row r="19" spans="1:13">
      <c r="A19" s="52"/>
      <c r="B19" s="192" t="s">
        <v>599</v>
      </c>
      <c r="C19" s="600" t="s">
        <v>40</v>
      </c>
      <c r="D19" s="600" t="s">
        <v>81</v>
      </c>
      <c r="E19" s="630" t="s">
        <v>600</v>
      </c>
      <c r="F19" s="631"/>
      <c r="G19" s="632"/>
      <c r="H19" s="180">
        <v>2</v>
      </c>
      <c r="I19" s="183"/>
      <c r="J19" s="184"/>
      <c r="K19" s="597" t="s">
        <v>592</v>
      </c>
      <c r="L19" s="604"/>
      <c r="M19" s="605"/>
    </row>
    <row r="20" spans="1:13">
      <c r="A20" s="52"/>
      <c r="B20" s="192"/>
      <c r="C20" s="600" t="s">
        <v>601</v>
      </c>
      <c r="D20" s="600" t="s">
        <v>81</v>
      </c>
      <c r="E20" s="597" t="s">
        <v>602</v>
      </c>
      <c r="F20" s="598"/>
      <c r="G20" s="599"/>
      <c r="H20" s="600">
        <v>1</v>
      </c>
      <c r="I20" s="601"/>
      <c r="J20" s="602"/>
      <c r="K20" s="628" t="s">
        <v>658</v>
      </c>
      <c r="L20" s="604"/>
      <c r="M20" s="605"/>
    </row>
    <row r="21" spans="1:13">
      <c r="A21" s="52" t="s">
        <v>2</v>
      </c>
      <c r="B21" s="192" t="s">
        <v>603</v>
      </c>
      <c r="C21" s="600" t="s">
        <v>93</v>
      </c>
      <c r="D21" s="600" t="s">
        <v>30</v>
      </c>
      <c r="E21" s="597" t="s">
        <v>604</v>
      </c>
      <c r="F21" s="598"/>
      <c r="G21" s="599"/>
      <c r="H21" s="600">
        <v>1</v>
      </c>
      <c r="I21" s="601"/>
      <c r="J21" s="602"/>
      <c r="K21" s="616" t="s">
        <v>640</v>
      </c>
      <c r="L21" s="604"/>
      <c r="M21" s="605"/>
    </row>
    <row r="22" spans="1:13">
      <c r="A22" s="52"/>
      <c r="B22" s="192" t="s">
        <v>609</v>
      </c>
      <c r="C22" s="600" t="s">
        <v>110</v>
      </c>
      <c r="D22" s="600" t="s">
        <v>605</v>
      </c>
      <c r="E22" s="597" t="s">
        <v>336</v>
      </c>
      <c r="F22" s="598"/>
      <c r="G22" s="599"/>
      <c r="H22" s="600">
        <v>2</v>
      </c>
      <c r="I22" s="601"/>
      <c r="J22" s="602"/>
      <c r="K22" s="597" t="s">
        <v>606</v>
      </c>
      <c r="L22" s="604"/>
      <c r="M22" s="605"/>
    </row>
    <row r="23" spans="1:13">
      <c r="A23" s="52"/>
      <c r="B23" s="192"/>
      <c r="C23" s="600" t="s">
        <v>607</v>
      </c>
      <c r="D23" s="600" t="s">
        <v>605</v>
      </c>
      <c r="E23" s="597" t="s">
        <v>608</v>
      </c>
      <c r="F23" s="598"/>
      <c r="G23" s="599"/>
      <c r="H23" s="600">
        <v>2</v>
      </c>
      <c r="I23" s="601"/>
      <c r="J23" s="602"/>
      <c r="K23" s="597" t="s">
        <v>606</v>
      </c>
      <c r="L23" s="604"/>
      <c r="M23" s="605"/>
    </row>
    <row r="24" spans="1:13">
      <c r="A24" s="52"/>
      <c r="B24" s="192"/>
      <c r="C24" s="600" t="s">
        <v>610</v>
      </c>
      <c r="D24" s="600" t="s">
        <v>605</v>
      </c>
      <c r="E24" s="630" t="s">
        <v>604</v>
      </c>
      <c r="F24" s="631"/>
      <c r="G24" s="632"/>
      <c r="H24" s="210">
        <v>3</v>
      </c>
      <c r="I24" s="208"/>
      <c r="J24" s="209"/>
      <c r="K24" s="603" t="s">
        <v>611</v>
      </c>
      <c r="L24" s="211"/>
      <c r="M24" s="212"/>
    </row>
    <row r="25" spans="1:13">
      <c r="A25" s="52"/>
      <c r="B25" s="192" t="s">
        <v>612</v>
      </c>
      <c r="C25" s="600" t="s">
        <v>93</v>
      </c>
      <c r="D25" s="600" t="s">
        <v>49</v>
      </c>
      <c r="E25" s="597" t="s">
        <v>613</v>
      </c>
      <c r="F25" s="598"/>
      <c r="G25" s="599"/>
      <c r="H25" s="600">
        <v>1</v>
      </c>
      <c r="I25" s="601"/>
      <c r="J25" s="602"/>
      <c r="K25" s="615" t="s">
        <v>638</v>
      </c>
      <c r="L25" s="604"/>
      <c r="M25" s="605"/>
    </row>
    <row r="26" spans="1:13">
      <c r="A26" s="52" t="s">
        <v>3</v>
      </c>
      <c r="B26" s="192" t="s">
        <v>641</v>
      </c>
      <c r="C26" s="622" t="s">
        <v>104</v>
      </c>
      <c r="D26" s="622" t="s">
        <v>530</v>
      </c>
      <c r="E26" s="617" t="s">
        <v>42</v>
      </c>
      <c r="F26" s="618"/>
      <c r="G26" s="619"/>
      <c r="H26" s="622">
        <v>2</v>
      </c>
      <c r="I26" s="620"/>
      <c r="J26" s="621"/>
      <c r="K26" s="623" t="s">
        <v>642</v>
      </c>
      <c r="L26" s="624"/>
      <c r="M26" s="625"/>
    </row>
    <row r="27" spans="1:13">
      <c r="A27" s="52"/>
      <c r="B27" s="192"/>
      <c r="C27" s="622" t="s">
        <v>643</v>
      </c>
      <c r="D27" s="622" t="s">
        <v>530</v>
      </c>
      <c r="E27" s="617" t="s">
        <v>644</v>
      </c>
      <c r="F27" s="618"/>
      <c r="G27" s="619"/>
      <c r="H27" s="622">
        <v>2</v>
      </c>
      <c r="I27" s="620"/>
      <c r="J27" s="621"/>
      <c r="K27" s="623" t="s">
        <v>645</v>
      </c>
      <c r="L27" s="624"/>
      <c r="M27" s="625"/>
    </row>
    <row r="28" spans="1:13">
      <c r="H28">
        <f>SUM(H6:H27)</f>
        <v>37</v>
      </c>
    </row>
  </sheetData>
  <mergeCells count="11">
    <mergeCell ref="I16:J16"/>
    <mergeCell ref="K5:M5"/>
    <mergeCell ref="E6:G6"/>
    <mergeCell ref="I6:J6"/>
    <mergeCell ref="K6:M6"/>
    <mergeCell ref="E24:G24"/>
    <mergeCell ref="E5:G5"/>
    <mergeCell ref="I5:J5"/>
    <mergeCell ref="K16:M16"/>
    <mergeCell ref="E19:G19"/>
    <mergeCell ref="E8:G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9"/>
  <sheetViews>
    <sheetView workbookViewId="0">
      <selection activeCell="H10" sqref="H10"/>
    </sheetView>
  </sheetViews>
  <sheetFormatPr defaultRowHeight="15"/>
  <cols>
    <col min="1" max="1" width="11.85546875" customWidth="1"/>
    <col min="2" max="2" width="20.7109375" customWidth="1"/>
    <col min="3" max="3" width="17.85546875" customWidth="1"/>
    <col min="4" max="4" width="18.42578125" customWidth="1"/>
    <col min="7" max="7" width="26.5703125" customWidth="1"/>
    <col min="8" max="8" width="9.140625" style="1"/>
    <col min="10" max="10" width="39" customWidth="1"/>
    <col min="13" max="13" width="17.5703125" customWidth="1"/>
  </cols>
  <sheetData>
    <row r="1" spans="1:13" ht="18.75">
      <c r="A1" s="18" t="s">
        <v>13</v>
      </c>
      <c r="B1" s="18" t="s">
        <v>14</v>
      </c>
      <c r="C1" s="18"/>
      <c r="D1" s="188"/>
      <c r="E1" s="18"/>
      <c r="F1" s="18"/>
      <c r="G1" s="18"/>
      <c r="H1" s="188"/>
      <c r="I1" s="18"/>
      <c r="J1" s="18"/>
      <c r="K1" s="18"/>
      <c r="L1" s="18"/>
      <c r="M1" s="18"/>
    </row>
    <row r="2" spans="1:13" ht="18.75">
      <c r="A2" s="18" t="s">
        <v>15</v>
      </c>
      <c r="B2" s="18" t="s">
        <v>27</v>
      </c>
      <c r="C2" s="18"/>
      <c r="D2" s="188"/>
      <c r="E2" s="18"/>
      <c r="F2" s="18"/>
      <c r="G2" s="18"/>
      <c r="H2" s="188"/>
      <c r="I2" s="18"/>
      <c r="J2" s="18"/>
      <c r="K2" s="18"/>
      <c r="L2" s="18"/>
      <c r="M2" s="18"/>
    </row>
    <row r="3" spans="1:13">
      <c r="D3" s="1"/>
    </row>
    <row r="4" spans="1:13">
      <c r="A4" s="23" t="s">
        <v>5</v>
      </c>
      <c r="B4" s="23"/>
      <c r="D4" s="1"/>
    </row>
    <row r="5" spans="1:13">
      <c r="A5" s="52"/>
      <c r="B5" s="216" t="s">
        <v>12</v>
      </c>
      <c r="C5" s="213" t="s">
        <v>6</v>
      </c>
      <c r="D5" s="213" t="s">
        <v>9</v>
      </c>
      <c r="E5" s="638" t="s">
        <v>7</v>
      </c>
      <c r="F5" s="638"/>
      <c r="G5" s="638"/>
      <c r="H5" s="213" t="s">
        <v>8</v>
      </c>
      <c r="I5" s="638" t="s">
        <v>10</v>
      </c>
      <c r="J5" s="638"/>
      <c r="K5" s="638" t="s">
        <v>11</v>
      </c>
      <c r="L5" s="638"/>
      <c r="M5" s="638"/>
    </row>
    <row r="6" spans="1:13">
      <c r="A6" s="52" t="s">
        <v>661</v>
      </c>
      <c r="B6" s="147" t="s">
        <v>646</v>
      </c>
      <c r="C6" s="627" t="s">
        <v>272</v>
      </c>
      <c r="D6" s="627" t="s">
        <v>30</v>
      </c>
      <c r="E6" s="630" t="s">
        <v>647</v>
      </c>
      <c r="F6" s="631"/>
      <c r="G6" s="632"/>
      <c r="H6" s="213">
        <v>2</v>
      </c>
      <c r="I6" s="637"/>
      <c r="J6" s="637"/>
      <c r="K6" s="635" t="s">
        <v>648</v>
      </c>
      <c r="L6" s="635"/>
      <c r="M6" s="635"/>
    </row>
    <row r="7" spans="1:13">
      <c r="A7" s="52"/>
      <c r="B7" s="147" t="s">
        <v>649</v>
      </c>
      <c r="C7" s="627" t="s">
        <v>650</v>
      </c>
      <c r="D7" s="627" t="s">
        <v>53</v>
      </c>
      <c r="E7" s="630" t="s">
        <v>651</v>
      </c>
      <c r="F7" s="631"/>
      <c r="G7" s="632"/>
      <c r="H7" s="213">
        <v>1</v>
      </c>
      <c r="I7" s="217"/>
      <c r="J7" s="218"/>
      <c r="K7" s="626" t="s">
        <v>652</v>
      </c>
      <c r="L7" s="214"/>
      <c r="M7" s="215"/>
    </row>
    <row r="8" spans="1:13">
      <c r="A8" s="52"/>
      <c r="B8" s="147" t="s">
        <v>653</v>
      </c>
      <c r="C8" s="627" t="s">
        <v>654</v>
      </c>
      <c r="D8" s="627" t="s">
        <v>30</v>
      </c>
      <c r="E8" s="626" t="s">
        <v>655</v>
      </c>
      <c r="F8" s="220"/>
      <c r="G8" s="221"/>
      <c r="H8" s="222">
        <v>4</v>
      </c>
      <c r="I8" s="223"/>
      <c r="J8" s="224"/>
      <c r="K8" s="626" t="s">
        <v>656</v>
      </c>
      <c r="L8" s="220"/>
      <c r="M8" s="221"/>
    </row>
    <row r="9" spans="1:13">
      <c r="H9" s="1">
        <f>SUM(H6:H8)</f>
        <v>7</v>
      </c>
    </row>
  </sheetData>
  <mergeCells count="7">
    <mergeCell ref="E7:G7"/>
    <mergeCell ref="E5:G5"/>
    <mergeCell ref="I5:J5"/>
    <mergeCell ref="K5:M5"/>
    <mergeCell ref="E6:G6"/>
    <mergeCell ref="I6:J6"/>
    <mergeCell ref="K6:M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2:B14"/>
  <sheetViews>
    <sheetView tabSelected="1" workbookViewId="0">
      <selection activeCell="B2" sqref="B2:B7"/>
    </sheetView>
  </sheetViews>
  <sheetFormatPr defaultRowHeight="15"/>
  <sheetData>
    <row r="2" spans="1:2">
      <c r="A2" t="s">
        <v>663</v>
      </c>
      <c r="B2">
        <f>+Januari!H59</f>
        <v>223</v>
      </c>
    </row>
    <row r="3" spans="1:2">
      <c r="A3" t="s">
        <v>664</v>
      </c>
      <c r="B3">
        <f>+Februari!H24</f>
        <v>126</v>
      </c>
    </row>
    <row r="4" spans="1:2">
      <c r="A4" t="s">
        <v>665</v>
      </c>
      <c r="B4">
        <f>+Maret!H22</f>
        <v>116</v>
      </c>
    </row>
    <row r="5" spans="1:2">
      <c r="A5" t="s">
        <v>666</v>
      </c>
      <c r="B5">
        <f>+April!H13</f>
        <v>65</v>
      </c>
    </row>
    <row r="6" spans="1:2">
      <c r="A6" t="s">
        <v>667</v>
      </c>
      <c r="B6">
        <f>+Mei!H21</f>
        <v>48</v>
      </c>
    </row>
    <row r="7" spans="1:2">
      <c r="A7" t="s">
        <v>668</v>
      </c>
      <c r="B7">
        <f>+Juni!H18</f>
        <v>35</v>
      </c>
    </row>
    <row r="8" spans="1:2">
      <c r="A8" t="s">
        <v>669</v>
      </c>
      <c r="B8">
        <f>+Juli!H21</f>
        <v>32</v>
      </c>
    </row>
    <row r="9" spans="1:2">
      <c r="A9" t="s">
        <v>670</v>
      </c>
      <c r="B9">
        <f>+Agustus!H19</f>
        <v>18</v>
      </c>
    </row>
    <row r="10" spans="1:2">
      <c r="A10" t="s">
        <v>671</v>
      </c>
      <c r="B10">
        <f>+September!H29</f>
        <v>151</v>
      </c>
    </row>
    <row r="11" spans="1:2">
      <c r="A11" t="s">
        <v>672</v>
      </c>
      <c r="B11">
        <f>+Oktober!H37</f>
        <v>215</v>
      </c>
    </row>
    <row r="12" spans="1:2">
      <c r="A12" t="s">
        <v>673</v>
      </c>
      <c r="B12">
        <f>+November!H28</f>
        <v>37</v>
      </c>
    </row>
    <row r="13" spans="1:2">
      <c r="A13" t="s">
        <v>674</v>
      </c>
      <c r="B13">
        <f>+Desember!H9</f>
        <v>7</v>
      </c>
    </row>
    <row r="14" spans="1:2">
      <c r="A14" t="s">
        <v>4</v>
      </c>
      <c r="B14" s="647">
        <f>SUM(B2:B13)</f>
        <v>1073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4"/>
  <sheetViews>
    <sheetView topLeftCell="A16" workbookViewId="0">
      <selection activeCell="A24" sqref="A24:XFD38"/>
    </sheetView>
  </sheetViews>
  <sheetFormatPr defaultRowHeight="15"/>
  <cols>
    <col min="1" max="1" width="6.5703125" customWidth="1"/>
    <col min="2" max="2" width="16.85546875" customWidth="1"/>
    <col min="3" max="3" width="23.28515625" customWidth="1"/>
    <col min="4" max="4" width="21.140625" customWidth="1"/>
    <col min="5" max="5" width="13.85546875" customWidth="1"/>
    <col min="6" max="6" width="13" customWidth="1"/>
    <col min="7" max="7" width="20.28515625" customWidth="1"/>
    <col min="8" max="8" width="10.7109375" customWidth="1"/>
    <col min="9" max="9" width="10.85546875" customWidth="1"/>
    <col min="10" max="10" width="46.42578125" customWidth="1"/>
    <col min="11" max="11" width="11.42578125" customWidth="1"/>
  </cols>
  <sheetData>
    <row r="1" spans="1:13" s="18" customFormat="1" ht="18.75">
      <c r="A1" s="18" t="s">
        <v>13</v>
      </c>
      <c r="B1" s="18" t="s">
        <v>14</v>
      </c>
    </row>
    <row r="2" spans="1:13" s="18" customFormat="1" ht="18.75">
      <c r="A2" s="18" t="s">
        <v>15</v>
      </c>
      <c r="B2" s="18" t="s">
        <v>17</v>
      </c>
    </row>
    <row r="4" spans="1:13">
      <c r="A4" s="23" t="s">
        <v>5</v>
      </c>
      <c r="B4" s="23"/>
    </row>
    <row r="5" spans="1:13">
      <c r="A5" s="39"/>
      <c r="B5" s="2" t="s">
        <v>12</v>
      </c>
      <c r="C5" s="2" t="s">
        <v>6</v>
      </c>
      <c r="D5" s="2" t="s">
        <v>9</v>
      </c>
      <c r="E5" s="638" t="s">
        <v>7</v>
      </c>
      <c r="F5" s="638"/>
      <c r="G5" s="638"/>
      <c r="H5" s="2" t="s">
        <v>8</v>
      </c>
      <c r="I5" s="638" t="s">
        <v>10</v>
      </c>
      <c r="J5" s="638"/>
      <c r="K5" s="638" t="s">
        <v>11</v>
      </c>
      <c r="L5" s="638"/>
      <c r="M5" s="638"/>
    </row>
    <row r="6" spans="1:13">
      <c r="A6" s="9"/>
      <c r="B6" s="3"/>
      <c r="C6" s="3"/>
      <c r="D6" s="3"/>
      <c r="E6" s="630"/>
      <c r="F6" s="631"/>
      <c r="G6" s="632"/>
      <c r="H6" s="3"/>
      <c r="I6" s="635"/>
      <c r="J6" s="635"/>
      <c r="K6" s="638"/>
      <c r="L6" s="638"/>
      <c r="M6" s="638"/>
    </row>
    <row r="7" spans="1:13">
      <c r="A7" s="52" t="s">
        <v>0</v>
      </c>
      <c r="B7" s="219" t="s">
        <v>141</v>
      </c>
      <c r="C7" s="267" t="s">
        <v>136</v>
      </c>
      <c r="D7" s="267" t="s">
        <v>30</v>
      </c>
      <c r="E7" s="266" t="s">
        <v>137</v>
      </c>
      <c r="F7" s="31"/>
      <c r="G7" s="32"/>
      <c r="H7" s="33">
        <v>8</v>
      </c>
      <c r="I7" s="299" t="s">
        <v>196</v>
      </c>
      <c r="J7" s="32"/>
      <c r="K7" s="641" t="s">
        <v>138</v>
      </c>
      <c r="L7" s="642"/>
      <c r="M7" s="643"/>
    </row>
    <row r="8" spans="1:13">
      <c r="A8" s="51"/>
      <c r="B8" s="219" t="s">
        <v>141</v>
      </c>
      <c r="C8" s="267" t="s">
        <v>72</v>
      </c>
      <c r="D8" s="267" t="s">
        <v>30</v>
      </c>
      <c r="E8" s="266" t="s">
        <v>139</v>
      </c>
      <c r="F8" s="31"/>
      <c r="G8" s="32"/>
      <c r="H8" s="33">
        <v>1</v>
      </c>
      <c r="I8" s="299" t="s">
        <v>194</v>
      </c>
      <c r="J8" s="32"/>
      <c r="K8" s="641" t="s">
        <v>138</v>
      </c>
      <c r="L8" s="642"/>
      <c r="M8" s="643"/>
    </row>
    <row r="9" spans="1:13">
      <c r="A9" s="51"/>
      <c r="B9" s="219"/>
      <c r="C9" s="302"/>
      <c r="D9" s="302"/>
      <c r="E9" s="299"/>
      <c r="F9" s="300"/>
      <c r="G9" s="301"/>
      <c r="H9" s="302"/>
      <c r="I9" s="299" t="s">
        <v>195</v>
      </c>
      <c r="J9" s="301"/>
      <c r="K9" s="303"/>
      <c r="L9" s="304"/>
      <c r="M9" s="305"/>
    </row>
    <row r="10" spans="1:13">
      <c r="A10" s="51"/>
      <c r="B10" s="219" t="s">
        <v>140</v>
      </c>
      <c r="C10" s="268" t="s">
        <v>142</v>
      </c>
      <c r="D10" s="268" t="s">
        <v>41</v>
      </c>
      <c r="E10" s="630" t="s">
        <v>143</v>
      </c>
      <c r="F10" s="631"/>
      <c r="G10" s="632"/>
      <c r="H10" s="3">
        <v>1</v>
      </c>
      <c r="I10" s="635"/>
      <c r="J10" s="635"/>
      <c r="K10" s="637" t="s">
        <v>144</v>
      </c>
      <c r="L10" s="637"/>
      <c r="M10" s="637"/>
    </row>
    <row r="11" spans="1:13">
      <c r="A11" s="52" t="s">
        <v>1</v>
      </c>
      <c r="B11" s="219" t="s">
        <v>147</v>
      </c>
      <c r="C11" s="269" t="s">
        <v>72</v>
      </c>
      <c r="D11" s="269" t="s">
        <v>53</v>
      </c>
      <c r="E11" s="270" t="s">
        <v>148</v>
      </c>
      <c r="F11" s="4"/>
      <c r="G11" s="5"/>
      <c r="H11" s="3">
        <v>2</v>
      </c>
      <c r="I11" s="635"/>
      <c r="J11" s="635"/>
      <c r="K11" s="637" t="s">
        <v>149</v>
      </c>
      <c r="L11" s="637"/>
      <c r="M11" s="637"/>
    </row>
    <row r="12" spans="1:13">
      <c r="A12" s="52" t="s">
        <v>2</v>
      </c>
      <c r="B12" s="219" t="s">
        <v>146</v>
      </c>
      <c r="C12" s="269" t="s">
        <v>150</v>
      </c>
      <c r="D12" s="269" t="s">
        <v>49</v>
      </c>
      <c r="E12" s="630" t="s">
        <v>151</v>
      </c>
      <c r="F12" s="631"/>
      <c r="G12" s="632"/>
      <c r="H12" s="3">
        <v>1</v>
      </c>
      <c r="I12" s="635" t="s">
        <v>235</v>
      </c>
      <c r="J12" s="630"/>
      <c r="K12" s="637" t="s">
        <v>164</v>
      </c>
      <c r="L12" s="637"/>
      <c r="M12" s="637"/>
    </row>
    <row r="13" spans="1:13">
      <c r="A13" s="52" t="s">
        <v>3</v>
      </c>
      <c r="B13" s="219" t="s">
        <v>152</v>
      </c>
      <c r="C13" s="274" t="s">
        <v>29</v>
      </c>
      <c r="D13" s="274" t="s">
        <v>153</v>
      </c>
      <c r="E13" s="271" t="s">
        <v>161</v>
      </c>
      <c r="F13" s="7"/>
      <c r="G13" s="8"/>
      <c r="H13" s="6">
        <v>1</v>
      </c>
      <c r="I13" s="390" t="s">
        <v>351</v>
      </c>
      <c r="J13" s="392" t="s">
        <v>352</v>
      </c>
      <c r="K13" s="641" t="s">
        <v>154</v>
      </c>
      <c r="L13" s="642"/>
      <c r="M13" s="643"/>
    </row>
    <row r="14" spans="1:13">
      <c r="A14" s="52"/>
      <c r="B14" s="219"/>
      <c r="C14" s="393"/>
      <c r="D14" s="393"/>
      <c r="E14" s="390"/>
      <c r="F14" s="391"/>
      <c r="G14" s="392"/>
      <c r="H14" s="393"/>
      <c r="I14" s="390" t="s">
        <v>353</v>
      </c>
      <c r="J14" s="392"/>
      <c r="K14" s="394"/>
      <c r="L14" s="395"/>
      <c r="M14" s="396"/>
    </row>
    <row r="15" spans="1:13">
      <c r="A15" s="52"/>
      <c r="B15" s="219"/>
      <c r="C15" s="278" t="s">
        <v>162</v>
      </c>
      <c r="D15" s="278" t="s">
        <v>153</v>
      </c>
      <c r="E15" s="275" t="s">
        <v>163</v>
      </c>
      <c r="F15" s="276"/>
      <c r="G15" s="277"/>
      <c r="H15" s="278">
        <v>100</v>
      </c>
      <c r="I15" s="390" t="s">
        <v>350</v>
      </c>
      <c r="J15" s="277"/>
      <c r="K15" s="283" t="s">
        <v>175</v>
      </c>
      <c r="L15" s="280"/>
      <c r="M15" s="281"/>
    </row>
    <row r="16" spans="1:13">
      <c r="A16" s="52"/>
      <c r="B16" s="219" t="s">
        <v>152</v>
      </c>
      <c r="C16" s="274" t="s">
        <v>156</v>
      </c>
      <c r="D16" s="274" t="s">
        <v>155</v>
      </c>
      <c r="E16" s="271" t="s">
        <v>157</v>
      </c>
      <c r="F16" s="29"/>
      <c r="G16" s="30"/>
      <c r="H16" s="27">
        <v>1</v>
      </c>
      <c r="I16" s="28"/>
      <c r="J16" s="30"/>
      <c r="K16" s="641" t="s">
        <v>154</v>
      </c>
      <c r="L16" s="642"/>
      <c r="M16" s="643"/>
    </row>
    <row r="17" spans="1:13">
      <c r="A17" s="52"/>
      <c r="B17" s="11"/>
      <c r="C17" s="274" t="s">
        <v>158</v>
      </c>
      <c r="D17" s="274" t="s">
        <v>155</v>
      </c>
      <c r="E17" s="271" t="s">
        <v>42</v>
      </c>
      <c r="F17" s="12"/>
      <c r="G17" s="13"/>
      <c r="H17" s="11">
        <v>3</v>
      </c>
      <c r="I17" s="28"/>
      <c r="J17" s="13"/>
      <c r="K17" s="641" t="s">
        <v>154</v>
      </c>
      <c r="L17" s="642"/>
      <c r="M17" s="643"/>
    </row>
    <row r="18" spans="1:13">
      <c r="A18" s="52"/>
      <c r="B18" s="274"/>
      <c r="C18" s="274" t="s">
        <v>159</v>
      </c>
      <c r="D18" s="274" t="s">
        <v>155</v>
      </c>
      <c r="E18" s="271" t="s">
        <v>160</v>
      </c>
      <c r="F18" s="272"/>
      <c r="G18" s="273"/>
      <c r="H18" s="274">
        <v>1</v>
      </c>
      <c r="I18" s="271"/>
      <c r="J18" s="273"/>
      <c r="K18" s="641" t="s">
        <v>154</v>
      </c>
      <c r="L18" s="642"/>
      <c r="M18" s="643"/>
    </row>
    <row r="19" spans="1:13">
      <c r="A19" s="52"/>
      <c r="B19" s="219" t="s">
        <v>165</v>
      </c>
      <c r="C19" s="278" t="s">
        <v>166</v>
      </c>
      <c r="D19" s="278" t="s">
        <v>155</v>
      </c>
      <c r="E19" s="253" t="s">
        <v>167</v>
      </c>
      <c r="F19" s="276"/>
      <c r="G19" s="277"/>
      <c r="H19" s="278">
        <v>1</v>
      </c>
      <c r="I19" s="275"/>
      <c r="J19" s="277"/>
      <c r="K19" s="641" t="s">
        <v>164</v>
      </c>
      <c r="L19" s="642"/>
      <c r="M19" s="643"/>
    </row>
    <row r="20" spans="1:13">
      <c r="A20" s="52"/>
      <c r="B20" s="219" t="s">
        <v>165</v>
      </c>
      <c r="C20" s="278" t="s">
        <v>168</v>
      </c>
      <c r="D20" s="278" t="s">
        <v>41</v>
      </c>
      <c r="E20" s="275" t="s">
        <v>169</v>
      </c>
      <c r="F20" s="276"/>
      <c r="G20" s="277"/>
      <c r="H20" s="278">
        <v>1</v>
      </c>
      <c r="I20" s="484" t="s">
        <v>454</v>
      </c>
      <c r="J20" s="277"/>
      <c r="K20" s="279" t="s">
        <v>164</v>
      </c>
      <c r="L20" s="280"/>
      <c r="M20" s="281"/>
    </row>
    <row r="21" spans="1:13">
      <c r="A21" s="52"/>
      <c r="B21" s="219" t="s">
        <v>170</v>
      </c>
      <c r="C21" s="278" t="s">
        <v>171</v>
      </c>
      <c r="D21" s="278" t="s">
        <v>41</v>
      </c>
      <c r="E21" s="275" t="s">
        <v>74</v>
      </c>
      <c r="F21" s="276"/>
      <c r="G21" s="277"/>
      <c r="H21" s="278">
        <v>2</v>
      </c>
      <c r="I21" s="275"/>
      <c r="J21" s="277"/>
      <c r="K21" s="282" t="s">
        <v>174</v>
      </c>
      <c r="L21" s="280"/>
      <c r="M21" s="281"/>
    </row>
    <row r="22" spans="1:13">
      <c r="A22" s="52"/>
      <c r="B22" s="219" t="s">
        <v>170</v>
      </c>
      <c r="C22" s="287" t="s">
        <v>176</v>
      </c>
      <c r="D22" s="287" t="s">
        <v>53</v>
      </c>
      <c r="E22" s="284" t="s">
        <v>177</v>
      </c>
      <c r="F22" s="285"/>
      <c r="G22" s="286"/>
      <c r="H22" s="287">
        <v>1</v>
      </c>
      <c r="I22" s="284"/>
      <c r="J22" s="286"/>
      <c r="K22" s="288" t="s">
        <v>164</v>
      </c>
      <c r="L22" s="289"/>
      <c r="M22" s="290"/>
    </row>
    <row r="23" spans="1:13">
      <c r="A23" s="52"/>
      <c r="B23" s="219" t="s">
        <v>178</v>
      </c>
      <c r="C23" s="295" t="s">
        <v>102</v>
      </c>
      <c r="D23" s="295" t="s">
        <v>53</v>
      </c>
      <c r="E23" s="291" t="s">
        <v>179</v>
      </c>
      <c r="F23" s="292"/>
      <c r="G23" s="293"/>
      <c r="H23" s="295">
        <v>2</v>
      </c>
      <c r="I23" s="291"/>
      <c r="J23" s="293"/>
      <c r="K23" s="403" t="s">
        <v>358</v>
      </c>
      <c r="L23" s="296"/>
      <c r="M23" s="297"/>
    </row>
    <row r="24" spans="1:13">
      <c r="B24" s="1"/>
      <c r="H24">
        <f>SUM(H7:H23)</f>
        <v>126</v>
      </c>
    </row>
  </sheetData>
  <mergeCells count="21">
    <mergeCell ref="I11:J11"/>
    <mergeCell ref="I12:J12"/>
    <mergeCell ref="K6:M6"/>
    <mergeCell ref="K7:M7"/>
    <mergeCell ref="K10:M10"/>
    <mergeCell ref="K11:M11"/>
    <mergeCell ref="K12:M12"/>
    <mergeCell ref="K8:M8"/>
    <mergeCell ref="E5:G5"/>
    <mergeCell ref="I5:J5"/>
    <mergeCell ref="K5:M5"/>
    <mergeCell ref="E6:G6"/>
    <mergeCell ref="E10:G10"/>
    <mergeCell ref="I6:J6"/>
    <mergeCell ref="I10:J10"/>
    <mergeCell ref="E12:G12"/>
    <mergeCell ref="K16:M16"/>
    <mergeCell ref="K13:M13"/>
    <mergeCell ref="K17:M17"/>
    <mergeCell ref="K18:M18"/>
    <mergeCell ref="K19:M19"/>
  </mergeCells>
  <pageMargins left="0.7" right="0.7" top="0.75" bottom="0.75" header="0.3" footer="0.3"/>
  <pageSetup orientation="portrait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2"/>
  <sheetViews>
    <sheetView topLeftCell="A12" workbookViewId="0">
      <selection activeCell="A22" sqref="A22:XFD22"/>
    </sheetView>
  </sheetViews>
  <sheetFormatPr defaultRowHeight="15"/>
  <cols>
    <col min="1" max="1" width="6.7109375" customWidth="1"/>
    <col min="2" max="2" width="19.5703125" customWidth="1"/>
    <col min="3" max="3" width="19.140625" customWidth="1"/>
    <col min="4" max="4" width="22" customWidth="1"/>
    <col min="7" max="7" width="32.85546875" customWidth="1"/>
    <col min="10" max="10" width="39" customWidth="1"/>
  </cols>
  <sheetData>
    <row r="1" spans="1:14" ht="18.75">
      <c r="A1" s="18" t="s">
        <v>13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8.75">
      <c r="A2" s="18" t="s">
        <v>15</v>
      </c>
      <c r="B2" s="18" t="s">
        <v>18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4" spans="1:14">
      <c r="A4" s="23" t="s">
        <v>5</v>
      </c>
      <c r="B4" s="23"/>
    </row>
    <row r="5" spans="1:14">
      <c r="A5" s="51"/>
      <c r="B5" s="19" t="s">
        <v>12</v>
      </c>
      <c r="C5" s="19" t="s">
        <v>6</v>
      </c>
      <c r="D5" s="19" t="s">
        <v>9</v>
      </c>
      <c r="E5" s="638" t="s">
        <v>7</v>
      </c>
      <c r="F5" s="638"/>
      <c r="G5" s="638"/>
      <c r="H5" s="19" t="s">
        <v>8</v>
      </c>
      <c r="I5" s="638" t="s">
        <v>10</v>
      </c>
      <c r="J5" s="638"/>
      <c r="K5" s="638" t="s">
        <v>11</v>
      </c>
      <c r="L5" s="638"/>
      <c r="M5" s="638"/>
    </row>
    <row r="6" spans="1:14">
      <c r="A6" s="51"/>
      <c r="B6" s="399"/>
      <c r="C6" s="399"/>
      <c r="D6" s="399"/>
      <c r="E6" s="400"/>
      <c r="F6" s="402"/>
      <c r="G6" s="401"/>
      <c r="H6" s="399"/>
      <c r="I6" s="399"/>
      <c r="J6" s="399"/>
      <c r="K6" s="399"/>
      <c r="L6" s="399"/>
      <c r="M6" s="399"/>
    </row>
    <row r="7" spans="1:14">
      <c r="A7" s="52" t="s">
        <v>0</v>
      </c>
      <c r="B7" s="26" t="s">
        <v>180</v>
      </c>
      <c r="C7" s="295" t="s">
        <v>181</v>
      </c>
      <c r="D7" s="295" t="s">
        <v>49</v>
      </c>
      <c r="E7" s="630" t="s">
        <v>182</v>
      </c>
      <c r="F7" s="631"/>
      <c r="G7" s="632"/>
      <c r="H7" s="19">
        <v>80</v>
      </c>
      <c r="I7" s="635" t="s">
        <v>237</v>
      </c>
      <c r="J7" s="635"/>
      <c r="K7" s="635" t="s">
        <v>183</v>
      </c>
      <c r="L7" s="635"/>
      <c r="M7" s="635"/>
    </row>
    <row r="8" spans="1:14">
      <c r="A8" s="51"/>
      <c r="B8" s="26"/>
      <c r="C8" s="327"/>
      <c r="D8" s="327"/>
      <c r="E8" s="323"/>
      <c r="F8" s="324"/>
      <c r="G8" s="325"/>
      <c r="H8" s="327"/>
      <c r="I8" s="323" t="s">
        <v>238</v>
      </c>
      <c r="J8" s="325"/>
      <c r="K8" s="326"/>
      <c r="L8" s="326"/>
      <c r="M8" s="326"/>
    </row>
    <row r="9" spans="1:14">
      <c r="A9" s="51"/>
      <c r="B9" s="298" t="s">
        <v>184</v>
      </c>
      <c r="C9" s="295" t="s">
        <v>185</v>
      </c>
      <c r="D9" s="295" t="s">
        <v>186</v>
      </c>
      <c r="E9" s="291" t="s">
        <v>187</v>
      </c>
      <c r="F9" s="292"/>
      <c r="G9" s="293"/>
      <c r="H9" s="295">
        <v>1</v>
      </c>
      <c r="I9" s="633" t="s">
        <v>236</v>
      </c>
      <c r="J9" s="634"/>
      <c r="K9" s="294" t="s">
        <v>188</v>
      </c>
      <c r="L9" s="294"/>
      <c r="M9" s="294"/>
    </row>
    <row r="10" spans="1:14">
      <c r="A10" s="51"/>
      <c r="B10" s="298" t="s">
        <v>189</v>
      </c>
      <c r="C10" s="295" t="s">
        <v>190</v>
      </c>
      <c r="D10" s="295" t="s">
        <v>41</v>
      </c>
      <c r="E10" s="291" t="s">
        <v>191</v>
      </c>
      <c r="F10" s="292"/>
      <c r="G10" s="293"/>
      <c r="H10" s="295">
        <v>4</v>
      </c>
      <c r="I10" s="633" t="s">
        <v>348</v>
      </c>
      <c r="J10" s="634"/>
      <c r="K10" s="294" t="s">
        <v>192</v>
      </c>
      <c r="L10" s="294"/>
      <c r="M10" s="294"/>
    </row>
    <row r="11" spans="1:14">
      <c r="A11" s="51"/>
      <c r="B11" s="298" t="s">
        <v>189</v>
      </c>
      <c r="C11" s="309" t="s">
        <v>201</v>
      </c>
      <c r="D11" s="309" t="s">
        <v>30</v>
      </c>
      <c r="E11" s="630" t="s">
        <v>88</v>
      </c>
      <c r="F11" s="631"/>
      <c r="G11" s="632"/>
      <c r="H11" s="19">
        <v>1</v>
      </c>
      <c r="I11" s="635"/>
      <c r="J11" s="635"/>
      <c r="K11" s="635" t="s">
        <v>202</v>
      </c>
      <c r="L11" s="635"/>
      <c r="M11" s="635"/>
    </row>
    <row r="12" spans="1:14">
      <c r="A12" s="52"/>
      <c r="B12" s="26" t="s">
        <v>203</v>
      </c>
      <c r="C12" s="309" t="s">
        <v>204</v>
      </c>
      <c r="D12" s="309" t="s">
        <v>56</v>
      </c>
      <c r="E12" s="306" t="s">
        <v>205</v>
      </c>
      <c r="F12" s="307"/>
      <c r="G12" s="308"/>
      <c r="H12" s="309">
        <v>1</v>
      </c>
      <c r="I12" s="390" t="s">
        <v>349</v>
      </c>
      <c r="J12" s="308"/>
      <c r="K12" s="310" t="s">
        <v>206</v>
      </c>
      <c r="L12" s="307"/>
      <c r="M12" s="308"/>
    </row>
    <row r="13" spans="1:14">
      <c r="A13" s="52"/>
      <c r="B13" s="26" t="s">
        <v>246</v>
      </c>
      <c r="C13" s="340" t="s">
        <v>247</v>
      </c>
      <c r="D13" s="340" t="s">
        <v>30</v>
      </c>
      <c r="E13" s="337" t="s">
        <v>248</v>
      </c>
      <c r="F13" s="338"/>
      <c r="G13" s="339"/>
      <c r="H13" s="340">
        <v>2</v>
      </c>
      <c r="I13" s="337"/>
      <c r="J13" s="339"/>
      <c r="K13" s="337" t="s">
        <v>249</v>
      </c>
      <c r="L13" s="338"/>
      <c r="M13" s="339"/>
    </row>
    <row r="14" spans="1:14">
      <c r="A14" s="52" t="s">
        <v>1</v>
      </c>
      <c r="B14" s="26" t="s">
        <v>207</v>
      </c>
      <c r="C14" s="312" t="s">
        <v>208</v>
      </c>
      <c r="D14" s="312" t="s">
        <v>41</v>
      </c>
      <c r="E14" s="311" t="s">
        <v>209</v>
      </c>
      <c r="F14" s="24"/>
      <c r="G14" s="25"/>
      <c r="H14" s="312">
        <v>15</v>
      </c>
      <c r="I14" s="635" t="s">
        <v>373</v>
      </c>
      <c r="J14" s="635"/>
      <c r="K14" s="635" t="s">
        <v>216</v>
      </c>
      <c r="L14" s="635"/>
      <c r="M14" s="635"/>
    </row>
    <row r="15" spans="1:14">
      <c r="A15" s="52" t="s">
        <v>2</v>
      </c>
      <c r="B15" s="316" t="s">
        <v>211</v>
      </c>
      <c r="C15" s="316" t="s">
        <v>122</v>
      </c>
      <c r="D15" s="316" t="s">
        <v>49</v>
      </c>
      <c r="E15" s="313" t="s">
        <v>212</v>
      </c>
      <c r="F15" s="24"/>
      <c r="G15" s="25"/>
      <c r="H15" s="19">
        <v>1</v>
      </c>
      <c r="I15" s="20"/>
      <c r="J15" s="21"/>
      <c r="K15" s="630" t="s">
        <v>273</v>
      </c>
      <c r="L15" s="631"/>
      <c r="M15" s="632"/>
    </row>
    <row r="16" spans="1:14">
      <c r="A16" s="52"/>
      <c r="B16" s="316"/>
      <c r="C16" s="316"/>
      <c r="D16" s="316"/>
      <c r="E16" s="313" t="s">
        <v>213</v>
      </c>
      <c r="F16" s="314"/>
      <c r="G16" s="315"/>
      <c r="H16" s="316">
        <v>1</v>
      </c>
      <c r="I16" s="313"/>
      <c r="J16" s="315"/>
      <c r="K16" s="630" t="s">
        <v>273</v>
      </c>
      <c r="L16" s="631"/>
      <c r="M16" s="632"/>
    </row>
    <row r="17" spans="1:13">
      <c r="A17" s="52"/>
      <c r="B17" s="316" t="s">
        <v>211</v>
      </c>
      <c r="C17" s="316" t="s">
        <v>214</v>
      </c>
      <c r="D17" s="316" t="s">
        <v>186</v>
      </c>
      <c r="E17" s="313" t="s">
        <v>215</v>
      </c>
      <c r="F17" s="314"/>
      <c r="G17" s="315"/>
      <c r="H17" s="316">
        <v>1</v>
      </c>
      <c r="I17" s="313"/>
      <c r="J17" s="315"/>
      <c r="K17" s="313" t="s">
        <v>217</v>
      </c>
      <c r="L17" s="314"/>
      <c r="M17" s="315"/>
    </row>
    <row r="18" spans="1:13">
      <c r="A18" s="52"/>
      <c r="B18" s="316"/>
      <c r="C18" s="316" t="s">
        <v>218</v>
      </c>
      <c r="D18" s="316" t="s">
        <v>186</v>
      </c>
      <c r="E18" s="313" t="s">
        <v>219</v>
      </c>
      <c r="F18" s="314"/>
      <c r="G18" s="315"/>
      <c r="H18" s="316">
        <v>4</v>
      </c>
      <c r="I18" s="313"/>
      <c r="J18" s="315"/>
      <c r="K18" s="313" t="s">
        <v>220</v>
      </c>
      <c r="L18" s="314"/>
      <c r="M18" s="315"/>
    </row>
    <row r="19" spans="1:13">
      <c r="A19" s="52"/>
      <c r="B19" s="320" t="s">
        <v>221</v>
      </c>
      <c r="C19" s="320" t="s">
        <v>222</v>
      </c>
      <c r="D19" s="320" t="s">
        <v>30</v>
      </c>
      <c r="E19" s="317" t="s">
        <v>223</v>
      </c>
      <c r="F19" s="318"/>
      <c r="G19" s="319"/>
      <c r="H19" s="320">
        <v>1</v>
      </c>
      <c r="I19" s="317"/>
      <c r="J19" s="319"/>
      <c r="K19" s="336" t="s">
        <v>245</v>
      </c>
      <c r="L19" s="318"/>
      <c r="M19" s="319"/>
    </row>
    <row r="20" spans="1:13">
      <c r="A20" s="52" t="s">
        <v>3</v>
      </c>
      <c r="B20" s="322" t="s">
        <v>224</v>
      </c>
      <c r="C20" s="322" t="s">
        <v>225</v>
      </c>
      <c r="D20" s="322" t="s">
        <v>155</v>
      </c>
      <c r="E20" s="321" t="s">
        <v>42</v>
      </c>
      <c r="F20" s="24"/>
      <c r="G20" s="25"/>
      <c r="H20" s="19">
        <v>1</v>
      </c>
      <c r="I20" s="20"/>
      <c r="J20" s="21"/>
      <c r="K20" s="321" t="s">
        <v>226</v>
      </c>
      <c r="L20" s="34"/>
      <c r="M20" s="35"/>
    </row>
    <row r="21" spans="1:13">
      <c r="A21" s="52"/>
      <c r="B21" s="335" t="s">
        <v>242</v>
      </c>
      <c r="C21" s="335" t="s">
        <v>243</v>
      </c>
      <c r="D21" s="335" t="s">
        <v>56</v>
      </c>
      <c r="E21" s="332" t="s">
        <v>244</v>
      </c>
      <c r="F21" s="333"/>
      <c r="G21" s="334"/>
      <c r="H21" s="335">
        <v>3</v>
      </c>
      <c r="I21" s="390" t="s">
        <v>347</v>
      </c>
      <c r="J21" s="334"/>
      <c r="K21" s="332" t="s">
        <v>241</v>
      </c>
      <c r="L21" s="333"/>
      <c r="M21" s="334"/>
    </row>
    <row r="22" spans="1:13">
      <c r="H22">
        <f>SUM(H7:H21)</f>
        <v>116</v>
      </c>
    </row>
  </sheetData>
  <mergeCells count="15">
    <mergeCell ref="E5:G5"/>
    <mergeCell ref="I5:J5"/>
    <mergeCell ref="E11:G11"/>
    <mergeCell ref="I11:J11"/>
    <mergeCell ref="K5:M5"/>
    <mergeCell ref="E7:G7"/>
    <mergeCell ref="I7:J7"/>
    <mergeCell ref="K7:M7"/>
    <mergeCell ref="K11:M11"/>
    <mergeCell ref="I9:J9"/>
    <mergeCell ref="K15:M15"/>
    <mergeCell ref="I10:J10"/>
    <mergeCell ref="I14:J14"/>
    <mergeCell ref="K14:M14"/>
    <mergeCell ref="K16:M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3"/>
  <sheetViews>
    <sheetView workbookViewId="0">
      <selection activeCell="A13" sqref="A13:XFD21"/>
    </sheetView>
  </sheetViews>
  <sheetFormatPr defaultRowHeight="15"/>
  <cols>
    <col min="1" max="1" width="10.140625" customWidth="1"/>
    <col min="2" max="2" width="15.28515625" customWidth="1"/>
    <col min="3" max="3" width="21.42578125" customWidth="1"/>
    <col min="4" max="4" width="24.42578125" customWidth="1"/>
    <col min="7" max="7" width="17.85546875" customWidth="1"/>
    <col min="10" max="10" width="23.28515625" customWidth="1"/>
    <col min="11" max="11" width="9.5703125" bestFit="1" customWidth="1"/>
    <col min="13" max="13" width="13.28515625" customWidth="1"/>
  </cols>
  <sheetData>
    <row r="1" spans="1:16" ht="18.75">
      <c r="A1" s="18" t="s">
        <v>13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6" ht="18.75">
      <c r="A2" s="18" t="s">
        <v>15</v>
      </c>
      <c r="B2" s="18" t="s">
        <v>19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4" spans="1:16">
      <c r="A4" s="23" t="s">
        <v>5</v>
      </c>
      <c r="B4" s="23"/>
    </row>
    <row r="5" spans="1:16">
      <c r="A5" s="39"/>
      <c r="B5" s="38" t="s">
        <v>12</v>
      </c>
      <c r="C5" s="38" t="s">
        <v>6</v>
      </c>
      <c r="D5" s="38" t="s">
        <v>9</v>
      </c>
      <c r="E5" s="638" t="s">
        <v>7</v>
      </c>
      <c r="F5" s="638"/>
      <c r="G5" s="638"/>
      <c r="H5" s="38" t="s">
        <v>8</v>
      </c>
      <c r="I5" s="638" t="s">
        <v>10</v>
      </c>
      <c r="J5" s="638"/>
      <c r="K5" s="638" t="s">
        <v>11</v>
      </c>
      <c r="L5" s="638"/>
      <c r="M5" s="638"/>
    </row>
    <row r="6" spans="1:16">
      <c r="A6" s="52" t="s">
        <v>0</v>
      </c>
      <c r="B6" s="44">
        <v>43927</v>
      </c>
      <c r="C6" s="341" t="s">
        <v>250</v>
      </c>
      <c r="D6" s="341" t="s">
        <v>56</v>
      </c>
      <c r="E6" s="630" t="s">
        <v>251</v>
      </c>
      <c r="F6" s="631"/>
      <c r="G6" s="632"/>
      <c r="H6" s="38">
        <v>12</v>
      </c>
      <c r="I6" s="635" t="s">
        <v>461</v>
      </c>
      <c r="J6" s="635"/>
      <c r="K6" s="635" t="s">
        <v>252</v>
      </c>
      <c r="L6" s="635"/>
      <c r="M6" s="635"/>
    </row>
    <row r="7" spans="1:16">
      <c r="A7" s="52"/>
      <c r="B7" s="44"/>
      <c r="C7" s="495"/>
      <c r="D7" s="495"/>
      <c r="E7" s="491"/>
      <c r="F7" s="492"/>
      <c r="G7" s="493"/>
      <c r="H7" s="495"/>
      <c r="I7" s="630" t="s">
        <v>462</v>
      </c>
      <c r="J7" s="632"/>
      <c r="K7" s="633"/>
      <c r="L7" s="636"/>
      <c r="M7" s="634"/>
    </row>
    <row r="8" spans="1:16">
      <c r="A8" s="52" t="s">
        <v>1</v>
      </c>
      <c r="B8" s="44">
        <v>43935</v>
      </c>
      <c r="C8" s="346" t="s">
        <v>253</v>
      </c>
      <c r="D8" s="346" t="s">
        <v>81</v>
      </c>
      <c r="E8" s="630" t="s">
        <v>254</v>
      </c>
      <c r="F8" s="631"/>
      <c r="G8" s="632"/>
      <c r="H8" s="38">
        <v>50</v>
      </c>
      <c r="I8" s="635"/>
      <c r="J8" s="630"/>
      <c r="K8" s="635" t="s">
        <v>255</v>
      </c>
      <c r="L8" s="635"/>
      <c r="M8" s="635"/>
    </row>
    <row r="9" spans="1:16">
      <c r="A9" s="51"/>
      <c r="B9" s="40">
        <v>43937</v>
      </c>
      <c r="C9" s="347" t="s">
        <v>63</v>
      </c>
      <c r="D9" s="347" t="s">
        <v>81</v>
      </c>
      <c r="E9" s="630" t="s">
        <v>256</v>
      </c>
      <c r="F9" s="631"/>
      <c r="G9" s="632"/>
      <c r="H9" s="38">
        <v>1</v>
      </c>
      <c r="I9" s="635"/>
      <c r="J9" s="630"/>
      <c r="K9" s="635" t="s">
        <v>343</v>
      </c>
      <c r="L9" s="635"/>
      <c r="M9" s="635"/>
    </row>
    <row r="10" spans="1:16">
      <c r="A10" s="52" t="s">
        <v>2</v>
      </c>
      <c r="B10" s="350" t="s">
        <v>257</v>
      </c>
      <c r="C10" s="349" t="s">
        <v>258</v>
      </c>
      <c r="D10" s="349" t="s">
        <v>49</v>
      </c>
      <c r="E10" s="348" t="s">
        <v>42</v>
      </c>
      <c r="F10" s="36"/>
      <c r="G10" s="37"/>
      <c r="H10" s="38">
        <v>1</v>
      </c>
      <c r="I10" s="630" t="s">
        <v>374</v>
      </c>
      <c r="J10" s="632"/>
      <c r="K10" s="630" t="s">
        <v>259</v>
      </c>
      <c r="L10" s="631"/>
      <c r="M10" s="632"/>
      <c r="N10" s="344"/>
      <c r="O10" s="344"/>
      <c r="P10" s="344"/>
    </row>
    <row r="11" spans="1:16">
      <c r="A11" s="52"/>
      <c r="B11" s="350"/>
      <c r="C11" s="421"/>
      <c r="D11" s="421"/>
      <c r="E11" s="418"/>
      <c r="F11" s="419"/>
      <c r="G11" s="420"/>
      <c r="H11" s="421"/>
      <c r="I11" s="418" t="s">
        <v>375</v>
      </c>
      <c r="J11" s="420"/>
      <c r="K11" s="418"/>
      <c r="L11" s="419"/>
      <c r="M11" s="420"/>
      <c r="N11" s="344"/>
      <c r="O11" s="344"/>
      <c r="P11" s="344"/>
    </row>
    <row r="12" spans="1:16">
      <c r="A12" s="52" t="s">
        <v>3</v>
      </c>
      <c r="B12" s="350" t="s">
        <v>260</v>
      </c>
      <c r="C12" s="349" t="s">
        <v>261</v>
      </c>
      <c r="D12" s="349" t="s">
        <v>186</v>
      </c>
      <c r="E12" s="348" t="s">
        <v>68</v>
      </c>
      <c r="F12" s="42"/>
      <c r="G12" s="43"/>
      <c r="H12" s="41">
        <v>1</v>
      </c>
      <c r="I12" s="418" t="s">
        <v>372</v>
      </c>
      <c r="J12" s="43"/>
      <c r="K12" s="425" t="s">
        <v>662</v>
      </c>
      <c r="L12" s="342"/>
      <c r="M12" s="343"/>
      <c r="N12" s="345"/>
      <c r="O12" s="345"/>
      <c r="P12" s="344"/>
    </row>
    <row r="13" spans="1:16">
      <c r="H13" s="1">
        <f>SUM(H6:H12)</f>
        <v>65</v>
      </c>
    </row>
  </sheetData>
  <mergeCells count="16">
    <mergeCell ref="I10:J10"/>
    <mergeCell ref="E8:G8"/>
    <mergeCell ref="E5:G5"/>
    <mergeCell ref="I5:J5"/>
    <mergeCell ref="K5:M5"/>
    <mergeCell ref="E6:G6"/>
    <mergeCell ref="I6:J6"/>
    <mergeCell ref="K6:M6"/>
    <mergeCell ref="I7:J7"/>
    <mergeCell ref="K7:M7"/>
    <mergeCell ref="I8:J8"/>
    <mergeCell ref="K8:M8"/>
    <mergeCell ref="E9:G9"/>
    <mergeCell ref="I9:J9"/>
    <mergeCell ref="K9:M9"/>
    <mergeCell ref="K10:M10"/>
  </mergeCells>
  <pageMargins left="0.7" right="0.7" top="0.75" bottom="0.75" header="0.3" footer="0.3"/>
  <pageSetup orientation="portrait" horizontalDpi="120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1"/>
  <sheetViews>
    <sheetView topLeftCell="A9" workbookViewId="0">
      <selection activeCell="C24" sqref="C24"/>
    </sheetView>
  </sheetViews>
  <sheetFormatPr defaultRowHeight="15"/>
  <cols>
    <col min="1" max="1" width="8.140625" customWidth="1"/>
    <col min="2" max="2" width="13.28515625" customWidth="1"/>
    <col min="3" max="3" width="23" customWidth="1"/>
    <col min="4" max="4" width="25.7109375" customWidth="1"/>
    <col min="7" max="7" width="21.5703125" customWidth="1"/>
    <col min="8" max="8" width="10.140625" customWidth="1"/>
    <col min="10" max="10" width="17.140625" customWidth="1"/>
    <col min="13" max="13" width="10.5703125" customWidth="1"/>
  </cols>
  <sheetData>
    <row r="1" spans="1:13" ht="18.75">
      <c r="A1" s="18" t="s">
        <v>13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8.75">
      <c r="A2" s="18" t="s">
        <v>15</v>
      </c>
      <c r="B2" s="18" t="s">
        <v>20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4" spans="1:13">
      <c r="A4" s="23" t="s">
        <v>5</v>
      </c>
      <c r="B4" s="23"/>
    </row>
    <row r="5" spans="1:13">
      <c r="A5" s="39"/>
      <c r="B5" s="47" t="s">
        <v>12</v>
      </c>
      <c r="C5" s="47" t="s">
        <v>6</v>
      </c>
      <c r="D5" s="47" t="s">
        <v>9</v>
      </c>
      <c r="E5" s="638" t="s">
        <v>7</v>
      </c>
      <c r="F5" s="638"/>
      <c r="G5" s="638"/>
      <c r="H5" s="47" t="s">
        <v>8</v>
      </c>
      <c r="I5" s="638" t="s">
        <v>10</v>
      </c>
      <c r="J5" s="638"/>
      <c r="K5" s="638" t="s">
        <v>11</v>
      </c>
      <c r="L5" s="638"/>
      <c r="M5" s="638"/>
    </row>
    <row r="6" spans="1:13">
      <c r="A6" s="52" t="s">
        <v>0</v>
      </c>
      <c r="B6" s="207" t="s">
        <v>262</v>
      </c>
      <c r="C6" s="349" t="s">
        <v>263</v>
      </c>
      <c r="D6" s="349" t="s">
        <v>30</v>
      </c>
      <c r="E6" s="630" t="s">
        <v>42</v>
      </c>
      <c r="F6" s="631"/>
      <c r="G6" s="632"/>
      <c r="H6" s="47">
        <v>1</v>
      </c>
      <c r="I6" s="637"/>
      <c r="J6" s="637"/>
      <c r="K6" s="635" t="s">
        <v>313</v>
      </c>
      <c r="L6" s="635"/>
      <c r="M6" s="635"/>
    </row>
    <row r="7" spans="1:13">
      <c r="A7" s="51"/>
      <c r="B7" s="207" t="s">
        <v>262</v>
      </c>
      <c r="C7" s="349" t="s">
        <v>264</v>
      </c>
      <c r="D7" s="349" t="s">
        <v>30</v>
      </c>
      <c r="E7" s="630" t="s">
        <v>42</v>
      </c>
      <c r="F7" s="631"/>
      <c r="G7" s="632"/>
      <c r="H7" s="47">
        <v>1</v>
      </c>
      <c r="I7" s="637" t="s">
        <v>367</v>
      </c>
      <c r="J7" s="637"/>
      <c r="K7" s="635" t="s">
        <v>265</v>
      </c>
      <c r="L7" s="635"/>
      <c r="M7" s="635"/>
    </row>
    <row r="8" spans="1:13">
      <c r="A8" s="51"/>
      <c r="B8" s="207"/>
      <c r="C8" s="415"/>
      <c r="D8" s="415"/>
      <c r="E8" s="412"/>
      <c r="F8" s="413"/>
      <c r="G8" s="414"/>
      <c r="H8" s="415"/>
      <c r="I8" s="416" t="s">
        <v>370</v>
      </c>
      <c r="J8" s="417"/>
      <c r="K8" s="412"/>
      <c r="L8" s="413"/>
      <c r="M8" s="414"/>
    </row>
    <row r="9" spans="1:13">
      <c r="A9" s="51"/>
      <c r="B9" s="207" t="s">
        <v>262</v>
      </c>
      <c r="C9" s="349" t="s">
        <v>267</v>
      </c>
      <c r="D9" s="349" t="s">
        <v>30</v>
      </c>
      <c r="E9" s="630" t="s">
        <v>266</v>
      </c>
      <c r="F9" s="631"/>
      <c r="G9" s="632"/>
      <c r="H9" s="47">
        <v>1</v>
      </c>
      <c r="I9" s="641"/>
      <c r="J9" s="643"/>
      <c r="K9" s="369" t="s">
        <v>313</v>
      </c>
      <c r="L9" s="45"/>
      <c r="M9" s="46"/>
    </row>
    <row r="10" spans="1:13">
      <c r="A10" s="52"/>
      <c r="B10" s="26" t="s">
        <v>262</v>
      </c>
      <c r="C10" s="349" t="s">
        <v>268</v>
      </c>
      <c r="D10" s="349" t="s">
        <v>269</v>
      </c>
      <c r="E10" s="630" t="s">
        <v>42</v>
      </c>
      <c r="F10" s="631"/>
      <c r="G10" s="632"/>
      <c r="H10" s="47">
        <v>2</v>
      </c>
      <c r="I10" s="641" t="s">
        <v>367</v>
      </c>
      <c r="J10" s="643"/>
      <c r="K10" s="351" t="s">
        <v>274</v>
      </c>
      <c r="L10" s="53"/>
      <c r="M10" s="54"/>
    </row>
    <row r="11" spans="1:13">
      <c r="A11" s="52"/>
      <c r="B11" s="44"/>
      <c r="C11" s="349" t="s">
        <v>270</v>
      </c>
      <c r="D11" s="349" t="s">
        <v>269</v>
      </c>
      <c r="E11" s="630" t="s">
        <v>366</v>
      </c>
      <c r="F11" s="631"/>
      <c r="G11" s="632"/>
      <c r="H11" s="47">
        <v>2</v>
      </c>
      <c r="I11" s="641" t="s">
        <v>368</v>
      </c>
      <c r="J11" s="643"/>
      <c r="K11" s="351" t="s">
        <v>274</v>
      </c>
      <c r="L11" s="352"/>
      <c r="M11" s="353"/>
    </row>
    <row r="12" spans="1:13">
      <c r="A12" s="51"/>
      <c r="B12" s="40"/>
      <c r="C12" s="349" t="s">
        <v>271</v>
      </c>
      <c r="D12" s="349" t="s">
        <v>269</v>
      </c>
      <c r="E12" s="630" t="s">
        <v>42</v>
      </c>
      <c r="F12" s="631"/>
      <c r="G12" s="632"/>
      <c r="H12" s="47">
        <v>10</v>
      </c>
      <c r="I12" s="641" t="s">
        <v>369</v>
      </c>
      <c r="J12" s="643"/>
      <c r="K12" s="351" t="s">
        <v>274</v>
      </c>
      <c r="L12" s="352"/>
      <c r="M12" s="353"/>
    </row>
    <row r="13" spans="1:13">
      <c r="A13" s="52" t="s">
        <v>1</v>
      </c>
      <c r="B13" s="26" t="s">
        <v>275</v>
      </c>
      <c r="C13" s="354" t="s">
        <v>276</v>
      </c>
      <c r="D13" s="354" t="s">
        <v>41</v>
      </c>
      <c r="E13" s="630" t="s">
        <v>277</v>
      </c>
      <c r="F13" s="631"/>
      <c r="G13" s="632"/>
      <c r="H13" s="47">
        <v>1</v>
      </c>
      <c r="I13" s="637" t="s">
        <v>379</v>
      </c>
      <c r="J13" s="637"/>
      <c r="K13" s="635" t="s">
        <v>278</v>
      </c>
      <c r="L13" s="635"/>
      <c r="M13" s="635"/>
    </row>
    <row r="14" spans="1:13">
      <c r="A14" s="52"/>
      <c r="B14" s="26"/>
      <c r="C14" s="421"/>
      <c r="D14" s="421"/>
      <c r="E14" s="418"/>
      <c r="F14" s="419"/>
      <c r="G14" s="420"/>
      <c r="H14" s="421"/>
      <c r="I14" s="422" t="s">
        <v>380</v>
      </c>
      <c r="J14" s="423"/>
      <c r="K14" s="418"/>
      <c r="L14" s="419"/>
      <c r="M14" s="420"/>
    </row>
    <row r="15" spans="1:13">
      <c r="A15" s="52" t="s">
        <v>3</v>
      </c>
      <c r="B15" s="354" t="s">
        <v>279</v>
      </c>
      <c r="C15" s="354" t="s">
        <v>281</v>
      </c>
      <c r="D15" s="354" t="s">
        <v>280</v>
      </c>
      <c r="E15" s="351" t="s">
        <v>42</v>
      </c>
      <c r="F15" s="58"/>
      <c r="G15" s="59"/>
      <c r="H15" s="57">
        <v>1</v>
      </c>
      <c r="I15" s="65"/>
      <c r="J15" s="60"/>
      <c r="K15" s="369" t="s">
        <v>313</v>
      </c>
      <c r="L15" s="58"/>
      <c r="M15" s="59"/>
    </row>
    <row r="16" spans="1:13">
      <c r="A16" s="51"/>
      <c r="B16" s="61"/>
      <c r="C16" s="354" t="s">
        <v>282</v>
      </c>
      <c r="D16" s="354" t="s">
        <v>280</v>
      </c>
      <c r="E16" s="351" t="s">
        <v>283</v>
      </c>
      <c r="F16" s="49"/>
      <c r="G16" s="50"/>
      <c r="H16" s="48">
        <v>2</v>
      </c>
      <c r="I16" s="55"/>
      <c r="J16" s="56"/>
      <c r="K16" s="369" t="s">
        <v>314</v>
      </c>
      <c r="L16" s="49"/>
      <c r="M16" s="50"/>
    </row>
    <row r="17" spans="1:13">
      <c r="A17" s="51"/>
      <c r="B17" s="354" t="s">
        <v>284</v>
      </c>
      <c r="C17" s="354" t="s">
        <v>286</v>
      </c>
      <c r="D17" s="354" t="s">
        <v>285</v>
      </c>
      <c r="E17" s="351" t="s">
        <v>287</v>
      </c>
      <c r="F17" s="352"/>
      <c r="G17" s="353"/>
      <c r="H17" s="354">
        <v>20</v>
      </c>
      <c r="I17" s="355"/>
      <c r="J17" s="356"/>
      <c r="K17" s="351" t="s">
        <v>288</v>
      </c>
      <c r="L17" s="352"/>
      <c r="M17" s="353"/>
    </row>
    <row r="18" spans="1:13">
      <c r="A18" s="51"/>
      <c r="B18" s="358" t="s">
        <v>284</v>
      </c>
      <c r="C18" s="358" t="s">
        <v>289</v>
      </c>
      <c r="D18" s="358" t="s">
        <v>155</v>
      </c>
      <c r="E18" s="357" t="s">
        <v>290</v>
      </c>
      <c r="F18" s="352"/>
      <c r="G18" s="353"/>
      <c r="H18" s="354">
        <v>7</v>
      </c>
      <c r="I18" s="422" t="s">
        <v>376</v>
      </c>
      <c r="J18" s="356"/>
      <c r="K18" s="359" t="s">
        <v>291</v>
      </c>
      <c r="L18" s="352"/>
      <c r="M18" s="353"/>
    </row>
    <row r="19" spans="1:13">
      <c r="A19" s="10"/>
      <c r="B19" s="421"/>
      <c r="C19" s="421"/>
      <c r="D19" s="421"/>
      <c r="E19" s="418"/>
      <c r="F19" s="419"/>
      <c r="G19" s="420"/>
      <c r="H19" s="421"/>
      <c r="I19" s="422" t="s">
        <v>377</v>
      </c>
      <c r="J19" s="423"/>
      <c r="K19" s="418"/>
      <c r="L19" s="419"/>
      <c r="M19" s="420"/>
    </row>
    <row r="20" spans="1:13">
      <c r="A20" s="22"/>
      <c r="B20" s="421"/>
      <c r="C20" s="421"/>
      <c r="D20" s="421"/>
      <c r="E20" s="418"/>
      <c r="F20" s="419"/>
      <c r="G20" s="420"/>
      <c r="H20" s="421"/>
      <c r="I20" s="422" t="s">
        <v>378</v>
      </c>
      <c r="J20" s="423"/>
      <c r="K20" s="418"/>
      <c r="L20" s="419"/>
      <c r="M20" s="420"/>
    </row>
    <row r="21" spans="1:13">
      <c r="H21">
        <f>SUM(H6:H20)</f>
        <v>48</v>
      </c>
    </row>
  </sheetData>
  <mergeCells count="20">
    <mergeCell ref="K7:M7"/>
    <mergeCell ref="E9:G9"/>
    <mergeCell ref="I9:J9"/>
    <mergeCell ref="I10:J10"/>
    <mergeCell ref="K5:M5"/>
    <mergeCell ref="E6:G6"/>
    <mergeCell ref="I6:J6"/>
    <mergeCell ref="K6:M6"/>
    <mergeCell ref="E11:G11"/>
    <mergeCell ref="I11:J11"/>
    <mergeCell ref="E10:G10"/>
    <mergeCell ref="E5:G5"/>
    <mergeCell ref="I5:J5"/>
    <mergeCell ref="E7:G7"/>
    <mergeCell ref="I7:J7"/>
    <mergeCell ref="E12:G12"/>
    <mergeCell ref="I12:J12"/>
    <mergeCell ref="E13:G13"/>
    <mergeCell ref="I13:J13"/>
    <mergeCell ref="K13:M13"/>
  </mergeCells>
  <pageMargins left="0.7" right="0.7" top="0.75" bottom="0.75" header="0.3" footer="0.3"/>
  <pageSetup orientation="portrait" horizontalDpi="120" verticalDpi="72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8"/>
  <sheetViews>
    <sheetView topLeftCell="A8" workbookViewId="0">
      <selection activeCell="A18" sqref="A18:XFD30"/>
    </sheetView>
  </sheetViews>
  <sheetFormatPr defaultRowHeight="15"/>
  <cols>
    <col min="1" max="1" width="12" customWidth="1"/>
    <col min="2" max="2" width="14.5703125" customWidth="1"/>
    <col min="3" max="3" width="27.42578125" customWidth="1"/>
    <col min="4" max="4" width="21.42578125" customWidth="1"/>
    <col min="7" max="7" width="27.7109375" customWidth="1"/>
    <col min="8" max="8" width="12" customWidth="1"/>
    <col min="10" max="10" width="18.140625" customWidth="1"/>
    <col min="13" max="13" width="13.28515625" customWidth="1"/>
  </cols>
  <sheetData>
    <row r="1" spans="1:13" ht="18.75">
      <c r="A1" s="18" t="s">
        <v>13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8.75">
      <c r="A2" s="18" t="s">
        <v>15</v>
      </c>
      <c r="B2" s="18" t="s">
        <v>21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4" spans="1:13">
      <c r="A4" s="23" t="s">
        <v>5</v>
      </c>
      <c r="B4" s="23"/>
    </row>
    <row r="5" spans="1:13">
      <c r="A5" s="51"/>
      <c r="B5" s="62" t="s">
        <v>12</v>
      </c>
      <c r="C5" s="62" t="s">
        <v>6</v>
      </c>
      <c r="D5" s="62" t="s">
        <v>9</v>
      </c>
      <c r="E5" s="638" t="s">
        <v>7</v>
      </c>
      <c r="F5" s="638"/>
      <c r="G5" s="638"/>
      <c r="H5" s="62" t="s">
        <v>8</v>
      </c>
      <c r="I5" s="638" t="s">
        <v>10</v>
      </c>
      <c r="J5" s="638"/>
      <c r="K5" s="638" t="s">
        <v>11</v>
      </c>
      <c r="L5" s="638"/>
      <c r="M5" s="638"/>
    </row>
    <row r="6" spans="1:13">
      <c r="A6" s="52" t="s">
        <v>0</v>
      </c>
      <c r="B6" s="44" t="s">
        <v>292</v>
      </c>
      <c r="C6" s="362" t="s">
        <v>294</v>
      </c>
      <c r="D6" s="362" t="s">
        <v>186</v>
      </c>
      <c r="E6" s="630" t="s">
        <v>293</v>
      </c>
      <c r="F6" s="631"/>
      <c r="G6" s="632"/>
      <c r="H6" s="62">
        <v>1</v>
      </c>
      <c r="I6" s="637"/>
      <c r="J6" s="637"/>
      <c r="K6" s="635" t="s">
        <v>484</v>
      </c>
      <c r="L6" s="635"/>
      <c r="M6" s="635"/>
    </row>
    <row r="7" spans="1:13">
      <c r="A7" s="52" t="s">
        <v>1</v>
      </c>
      <c r="B7" s="44" t="s">
        <v>295</v>
      </c>
      <c r="C7" s="362" t="s">
        <v>72</v>
      </c>
      <c r="D7" s="362" t="s">
        <v>81</v>
      </c>
      <c r="E7" s="630" t="s">
        <v>296</v>
      </c>
      <c r="F7" s="631"/>
      <c r="G7" s="632"/>
      <c r="H7" s="62">
        <v>1</v>
      </c>
      <c r="I7" s="637" t="s">
        <v>503</v>
      </c>
      <c r="J7" s="637"/>
      <c r="K7" s="635" t="s">
        <v>297</v>
      </c>
      <c r="L7" s="635"/>
      <c r="M7" s="635"/>
    </row>
    <row r="8" spans="1:13">
      <c r="A8" s="52"/>
      <c r="B8" s="44"/>
      <c r="C8" s="527"/>
      <c r="D8" s="527"/>
      <c r="E8" s="523"/>
      <c r="F8" s="524"/>
      <c r="G8" s="525"/>
      <c r="H8" s="529"/>
      <c r="I8" s="530" t="s">
        <v>504</v>
      </c>
      <c r="J8" s="532"/>
      <c r="K8" s="523"/>
      <c r="L8" s="524"/>
      <c r="M8" s="525"/>
    </row>
    <row r="9" spans="1:13" ht="14.25" customHeight="1">
      <c r="A9" s="51"/>
      <c r="B9" s="44" t="s">
        <v>298</v>
      </c>
      <c r="C9" s="362" t="s">
        <v>109</v>
      </c>
      <c r="D9" s="362" t="s">
        <v>30</v>
      </c>
      <c r="E9" s="630" t="s">
        <v>299</v>
      </c>
      <c r="F9" s="631"/>
      <c r="G9" s="632"/>
      <c r="H9" s="62">
        <v>1</v>
      </c>
      <c r="I9" s="641" t="s">
        <v>365</v>
      </c>
      <c r="J9" s="643"/>
      <c r="K9" s="359" t="s">
        <v>291</v>
      </c>
      <c r="L9" s="63"/>
      <c r="M9" s="64"/>
    </row>
    <row r="10" spans="1:13">
      <c r="A10" s="52"/>
      <c r="B10" s="44" t="s">
        <v>298</v>
      </c>
      <c r="C10" s="362" t="s">
        <v>300</v>
      </c>
      <c r="D10" s="362" t="s">
        <v>30</v>
      </c>
      <c r="E10" s="630" t="s">
        <v>301</v>
      </c>
      <c r="F10" s="631"/>
      <c r="G10" s="632"/>
      <c r="H10" s="62">
        <v>1</v>
      </c>
      <c r="I10" s="641" t="s">
        <v>466</v>
      </c>
      <c r="J10" s="643"/>
      <c r="K10" s="359" t="s">
        <v>291</v>
      </c>
      <c r="L10" s="360"/>
      <c r="M10" s="361"/>
    </row>
    <row r="11" spans="1:13">
      <c r="A11" s="52"/>
      <c r="B11" s="44" t="s">
        <v>303</v>
      </c>
      <c r="C11" s="364" t="s">
        <v>40</v>
      </c>
      <c r="D11" s="364" t="s">
        <v>30</v>
      </c>
      <c r="E11" s="630" t="s">
        <v>304</v>
      </c>
      <c r="F11" s="631"/>
      <c r="G11" s="632"/>
      <c r="H11" s="62">
        <v>2</v>
      </c>
      <c r="I11" s="641"/>
      <c r="J11" s="643"/>
      <c r="K11" s="363" t="s">
        <v>305</v>
      </c>
      <c r="L11" s="63"/>
      <c r="M11" s="64"/>
    </row>
    <row r="12" spans="1:13">
      <c r="A12" s="52"/>
      <c r="B12" s="40" t="s">
        <v>306</v>
      </c>
      <c r="C12" s="368" t="s">
        <v>307</v>
      </c>
      <c r="D12" s="368" t="s">
        <v>56</v>
      </c>
      <c r="E12" s="630" t="s">
        <v>308</v>
      </c>
      <c r="F12" s="631"/>
      <c r="G12" s="632"/>
      <c r="H12" s="62">
        <v>1</v>
      </c>
      <c r="I12" s="641" t="s">
        <v>363</v>
      </c>
      <c r="J12" s="643"/>
      <c r="K12" s="365" t="s">
        <v>309</v>
      </c>
      <c r="L12" s="63"/>
      <c r="M12" s="64"/>
    </row>
    <row r="13" spans="1:13">
      <c r="A13" s="52"/>
      <c r="B13" s="40"/>
      <c r="C13" s="527"/>
      <c r="D13" s="527"/>
      <c r="E13" s="523"/>
      <c r="F13" s="524"/>
      <c r="G13" s="525"/>
      <c r="H13" s="529"/>
      <c r="I13" s="530" t="s">
        <v>364</v>
      </c>
      <c r="J13" s="531"/>
      <c r="K13" s="523"/>
      <c r="L13" s="524"/>
      <c r="M13" s="525"/>
    </row>
    <row r="14" spans="1:13">
      <c r="A14" s="51"/>
      <c r="B14" s="40" t="s">
        <v>310</v>
      </c>
      <c r="C14" s="368" t="s">
        <v>72</v>
      </c>
      <c r="D14" s="368" t="s">
        <v>49</v>
      </c>
      <c r="E14" s="365" t="s">
        <v>296</v>
      </c>
      <c r="F14" s="67"/>
      <c r="G14" s="68"/>
      <c r="H14" s="66">
        <v>2</v>
      </c>
      <c r="I14" s="530" t="s">
        <v>503</v>
      </c>
      <c r="J14" s="70"/>
      <c r="K14" s="365" t="s">
        <v>309</v>
      </c>
      <c r="L14" s="67"/>
      <c r="M14" s="68"/>
    </row>
    <row r="15" spans="1:13">
      <c r="A15" s="51"/>
      <c r="B15" s="40" t="s">
        <v>310</v>
      </c>
      <c r="C15" s="368" t="s">
        <v>311</v>
      </c>
      <c r="D15" s="368" t="s">
        <v>49</v>
      </c>
      <c r="E15" s="365" t="s">
        <v>312</v>
      </c>
      <c r="F15" s="67"/>
      <c r="G15" s="68"/>
      <c r="H15" s="66">
        <v>24</v>
      </c>
      <c r="I15" s="530" t="s">
        <v>506</v>
      </c>
      <c r="J15" s="70"/>
      <c r="K15" s="365" t="s">
        <v>309</v>
      </c>
      <c r="L15" s="366"/>
      <c r="M15" s="367"/>
    </row>
    <row r="16" spans="1:13">
      <c r="A16" s="51"/>
      <c r="B16" s="40" t="s">
        <v>310</v>
      </c>
      <c r="C16" s="527" t="s">
        <v>67</v>
      </c>
      <c r="D16" s="527" t="s">
        <v>49</v>
      </c>
      <c r="E16" s="523" t="s">
        <v>505</v>
      </c>
      <c r="F16" s="524"/>
      <c r="G16" s="525"/>
      <c r="H16" s="529">
        <v>1</v>
      </c>
      <c r="I16" s="530" t="s">
        <v>507</v>
      </c>
      <c r="J16" s="531"/>
      <c r="K16" s="523" t="s">
        <v>309</v>
      </c>
      <c r="L16" s="524"/>
      <c r="M16" s="525"/>
    </row>
    <row r="17" spans="1:13">
      <c r="A17" s="51"/>
      <c r="B17" s="40" t="s">
        <v>302</v>
      </c>
      <c r="C17" s="371" t="s">
        <v>315</v>
      </c>
      <c r="D17" s="371" t="s">
        <v>30</v>
      </c>
      <c r="E17" s="370" t="s">
        <v>316</v>
      </c>
      <c r="F17" s="67"/>
      <c r="G17" s="68"/>
      <c r="H17" s="66">
        <v>1</v>
      </c>
      <c r="I17" s="69"/>
      <c r="J17" s="70"/>
      <c r="K17" s="426" t="s">
        <v>382</v>
      </c>
      <c r="L17" s="67"/>
      <c r="M17" s="68"/>
    </row>
    <row r="18" spans="1:13">
      <c r="H18">
        <f>SUM(H6:H17)</f>
        <v>35</v>
      </c>
    </row>
  </sheetData>
  <mergeCells count="17">
    <mergeCell ref="E10:G10"/>
    <mergeCell ref="I10:J10"/>
    <mergeCell ref="E11:G11"/>
    <mergeCell ref="I11:J11"/>
    <mergeCell ref="E12:G12"/>
    <mergeCell ref="I12:J12"/>
    <mergeCell ref="E7:G7"/>
    <mergeCell ref="I7:J7"/>
    <mergeCell ref="K7:M7"/>
    <mergeCell ref="E9:G9"/>
    <mergeCell ref="I9:J9"/>
    <mergeCell ref="E5:G5"/>
    <mergeCell ref="I5:J5"/>
    <mergeCell ref="K5:M5"/>
    <mergeCell ref="E6:G6"/>
    <mergeCell ref="I6:J6"/>
    <mergeCell ref="K6:M6"/>
  </mergeCells>
  <pageMargins left="0.7" right="0.7" top="0.75" bottom="0.75" header="0.3" footer="0.3"/>
  <pageSetup orientation="portrait" horizontalDpi="120" verticalDpi="72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1"/>
  <sheetViews>
    <sheetView topLeftCell="A7" workbookViewId="0">
      <selection activeCell="A21" sqref="A21:XFD29"/>
    </sheetView>
  </sheetViews>
  <sheetFormatPr defaultRowHeight="15"/>
  <cols>
    <col min="1" max="1" width="7.85546875" customWidth="1"/>
    <col min="2" max="2" width="16" customWidth="1"/>
    <col min="3" max="3" width="24.42578125" customWidth="1"/>
    <col min="4" max="4" width="27.42578125" customWidth="1"/>
    <col min="7" max="7" width="20.85546875" customWidth="1"/>
    <col min="10" max="10" width="19.28515625" customWidth="1"/>
    <col min="13" max="13" width="12.42578125" customWidth="1"/>
  </cols>
  <sheetData>
    <row r="1" spans="1:13" ht="18.75">
      <c r="A1" s="18" t="s">
        <v>13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8.75">
      <c r="A2" s="18" t="s">
        <v>15</v>
      </c>
      <c r="B2" s="18" t="s">
        <v>22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4" spans="1:13">
      <c r="A4" s="23" t="s">
        <v>5</v>
      </c>
      <c r="B4" s="23"/>
    </row>
    <row r="5" spans="1:13">
      <c r="A5" s="51"/>
      <c r="B5" s="73" t="s">
        <v>12</v>
      </c>
      <c r="C5" s="73" t="s">
        <v>6</v>
      </c>
      <c r="D5" s="73" t="s">
        <v>9</v>
      </c>
      <c r="E5" s="638" t="s">
        <v>7</v>
      </c>
      <c r="F5" s="638"/>
      <c r="G5" s="638"/>
      <c r="H5" s="73" t="s">
        <v>8</v>
      </c>
      <c r="I5" s="638" t="s">
        <v>10</v>
      </c>
      <c r="J5" s="638"/>
      <c r="K5" s="638" t="s">
        <v>11</v>
      </c>
      <c r="L5" s="638"/>
      <c r="M5" s="638"/>
    </row>
    <row r="6" spans="1:13">
      <c r="A6" s="51"/>
      <c r="C6" s="73"/>
      <c r="D6" s="73"/>
      <c r="E6" s="630"/>
      <c r="F6" s="631"/>
      <c r="G6" s="632"/>
      <c r="H6" s="73"/>
      <c r="I6" s="635"/>
      <c r="J6" s="635"/>
      <c r="K6" s="638"/>
      <c r="L6" s="638"/>
      <c r="M6" s="638"/>
    </row>
    <row r="7" spans="1:13">
      <c r="A7" s="52" t="s">
        <v>0</v>
      </c>
      <c r="B7" s="44" t="s">
        <v>317</v>
      </c>
      <c r="C7" s="371" t="s">
        <v>318</v>
      </c>
      <c r="D7" s="371" t="s">
        <v>49</v>
      </c>
      <c r="E7" s="630" t="s">
        <v>319</v>
      </c>
      <c r="F7" s="631"/>
      <c r="G7" s="632"/>
      <c r="H7" s="73">
        <v>1</v>
      </c>
      <c r="I7" s="637" t="s">
        <v>371</v>
      </c>
      <c r="J7" s="637"/>
      <c r="K7" s="635" t="s">
        <v>320</v>
      </c>
      <c r="L7" s="635"/>
      <c r="M7" s="635"/>
    </row>
    <row r="8" spans="1:13">
      <c r="A8" s="52" t="s">
        <v>1</v>
      </c>
      <c r="B8" s="44" t="s">
        <v>321</v>
      </c>
      <c r="C8" s="372" t="s">
        <v>322</v>
      </c>
      <c r="D8" s="372" t="s">
        <v>56</v>
      </c>
      <c r="E8" s="630" t="s">
        <v>323</v>
      </c>
      <c r="F8" s="631"/>
      <c r="G8" s="632"/>
      <c r="H8" s="73">
        <v>2</v>
      </c>
      <c r="I8" s="637" t="s">
        <v>472</v>
      </c>
      <c r="J8" s="637"/>
      <c r="K8" s="635" t="s">
        <v>324</v>
      </c>
      <c r="L8" s="635"/>
      <c r="M8" s="635"/>
    </row>
    <row r="9" spans="1:13">
      <c r="A9" s="52"/>
      <c r="B9" s="44"/>
      <c r="C9" s="494"/>
      <c r="D9" s="494"/>
      <c r="E9" s="491"/>
      <c r="F9" s="492"/>
      <c r="G9" s="493"/>
      <c r="H9" s="495"/>
      <c r="I9" s="630" t="s">
        <v>473</v>
      </c>
      <c r="J9" s="632"/>
      <c r="K9" s="633"/>
      <c r="L9" s="636"/>
      <c r="M9" s="634"/>
    </row>
    <row r="10" spans="1:13">
      <c r="A10" s="52" t="s">
        <v>2</v>
      </c>
      <c r="B10" s="26" t="s">
        <v>325</v>
      </c>
      <c r="C10" s="373" t="s">
        <v>326</v>
      </c>
      <c r="D10" s="373" t="s">
        <v>327</v>
      </c>
      <c r="E10" s="630" t="s">
        <v>328</v>
      </c>
      <c r="F10" s="631"/>
      <c r="G10" s="632"/>
      <c r="H10" s="73">
        <v>1</v>
      </c>
      <c r="I10" s="637" t="s">
        <v>509</v>
      </c>
      <c r="J10" s="637"/>
      <c r="K10" s="635" t="s">
        <v>329</v>
      </c>
      <c r="L10" s="635"/>
      <c r="M10" s="635"/>
    </row>
    <row r="11" spans="1:13">
      <c r="A11" s="52" t="s">
        <v>3</v>
      </c>
      <c r="B11" s="378" t="s">
        <v>330</v>
      </c>
      <c r="C11" s="377" t="s">
        <v>331</v>
      </c>
      <c r="D11" s="377" t="s">
        <v>30</v>
      </c>
      <c r="E11" s="374" t="s">
        <v>332</v>
      </c>
      <c r="F11" s="71"/>
      <c r="G11" s="72"/>
      <c r="H11" s="73">
        <v>2</v>
      </c>
      <c r="I11" s="641" t="s">
        <v>455</v>
      </c>
      <c r="J11" s="643"/>
      <c r="K11" s="374" t="s">
        <v>334</v>
      </c>
      <c r="L11" s="71"/>
      <c r="M11" s="72"/>
    </row>
    <row r="12" spans="1:13">
      <c r="A12" s="52"/>
      <c r="B12" s="378"/>
      <c r="C12" s="377"/>
      <c r="D12" s="377"/>
      <c r="E12" s="374" t="s">
        <v>333</v>
      </c>
      <c r="F12" s="375"/>
      <c r="G12" s="376"/>
      <c r="H12" s="378">
        <v>1</v>
      </c>
      <c r="I12" s="489" t="s">
        <v>456</v>
      </c>
      <c r="J12" s="379"/>
      <c r="K12" s="374" t="s">
        <v>334</v>
      </c>
      <c r="L12" s="375"/>
      <c r="M12" s="376"/>
    </row>
    <row r="13" spans="1:13">
      <c r="A13" s="52"/>
      <c r="B13" s="378" t="s">
        <v>330</v>
      </c>
      <c r="C13" s="377" t="s">
        <v>185</v>
      </c>
      <c r="D13" s="377" t="s">
        <v>30</v>
      </c>
      <c r="E13" s="374" t="s">
        <v>319</v>
      </c>
      <c r="F13" s="74"/>
      <c r="G13" s="75"/>
      <c r="H13" s="76">
        <v>2</v>
      </c>
      <c r="I13" s="530" t="s">
        <v>510</v>
      </c>
      <c r="J13" s="78"/>
      <c r="K13" s="374" t="s">
        <v>334</v>
      </c>
      <c r="L13" s="79"/>
      <c r="M13" s="80"/>
    </row>
    <row r="14" spans="1:13">
      <c r="A14" s="52"/>
      <c r="B14" s="387" t="s">
        <v>330</v>
      </c>
      <c r="C14" s="386" t="s">
        <v>338</v>
      </c>
      <c r="D14" s="386" t="s">
        <v>30</v>
      </c>
      <c r="E14" s="383" t="s">
        <v>42</v>
      </c>
      <c r="F14" s="384"/>
      <c r="G14" s="385"/>
      <c r="H14" s="387">
        <v>1</v>
      </c>
      <c r="I14" s="388"/>
      <c r="J14" s="389"/>
      <c r="K14" s="383" t="s">
        <v>339</v>
      </c>
      <c r="L14" s="384"/>
      <c r="M14" s="385"/>
    </row>
    <row r="15" spans="1:13">
      <c r="A15" s="52"/>
      <c r="B15" s="488" t="s">
        <v>330</v>
      </c>
      <c r="C15" s="487" t="s">
        <v>72</v>
      </c>
      <c r="D15" s="487" t="s">
        <v>153</v>
      </c>
      <c r="E15" s="484" t="s">
        <v>447</v>
      </c>
      <c r="F15" s="485"/>
      <c r="G15" s="486"/>
      <c r="H15" s="488">
        <v>6</v>
      </c>
      <c r="I15" s="489" t="s">
        <v>457</v>
      </c>
      <c r="J15" s="490"/>
      <c r="K15" s="484" t="s">
        <v>448</v>
      </c>
      <c r="L15" s="485"/>
      <c r="M15" s="486"/>
    </row>
    <row r="16" spans="1:13">
      <c r="A16" s="52"/>
      <c r="B16" s="382" t="s">
        <v>335</v>
      </c>
      <c r="C16" s="381" t="s">
        <v>107</v>
      </c>
      <c r="D16" s="381" t="s">
        <v>30</v>
      </c>
      <c r="E16" s="380" t="s">
        <v>336</v>
      </c>
      <c r="F16" s="74"/>
      <c r="G16" s="75"/>
      <c r="H16" s="76">
        <v>1</v>
      </c>
      <c r="I16" s="530" t="s">
        <v>508</v>
      </c>
      <c r="J16" s="78"/>
      <c r="K16" s="380" t="s">
        <v>337</v>
      </c>
      <c r="L16" s="81"/>
      <c r="M16" s="82"/>
    </row>
    <row r="17" spans="1:13">
      <c r="A17" s="52"/>
      <c r="B17" s="387" t="s">
        <v>335</v>
      </c>
      <c r="C17" s="386" t="s">
        <v>340</v>
      </c>
      <c r="D17" s="386" t="s">
        <v>186</v>
      </c>
      <c r="E17" s="383" t="s">
        <v>341</v>
      </c>
      <c r="F17" s="74"/>
      <c r="G17" s="75"/>
      <c r="H17" s="76">
        <v>1</v>
      </c>
      <c r="I17" s="106"/>
      <c r="J17" s="78"/>
      <c r="K17" s="383" t="s">
        <v>339</v>
      </c>
      <c r="L17" s="74"/>
      <c r="M17" s="75"/>
    </row>
    <row r="18" spans="1:13">
      <c r="A18" s="52"/>
      <c r="B18" s="387" t="s">
        <v>335</v>
      </c>
      <c r="C18" s="386" t="s">
        <v>158</v>
      </c>
      <c r="D18" s="386" t="s">
        <v>186</v>
      </c>
      <c r="E18" s="383" t="s">
        <v>342</v>
      </c>
      <c r="F18" s="74"/>
      <c r="G18" s="75"/>
      <c r="H18" s="83">
        <v>2</v>
      </c>
      <c r="I18" s="77"/>
      <c r="J18" s="78"/>
      <c r="K18" s="383" t="s">
        <v>339</v>
      </c>
      <c r="L18" s="384"/>
      <c r="M18" s="385"/>
    </row>
    <row r="19" spans="1:13">
      <c r="A19" s="52"/>
      <c r="B19" s="399" t="s">
        <v>335</v>
      </c>
      <c r="C19" s="398" t="s">
        <v>354</v>
      </c>
      <c r="D19" s="398" t="s">
        <v>355</v>
      </c>
      <c r="E19" s="397" t="s">
        <v>356</v>
      </c>
      <c r="F19" s="85"/>
      <c r="G19" s="86"/>
      <c r="H19" s="84">
        <v>11</v>
      </c>
      <c r="I19" s="87"/>
      <c r="J19" s="88"/>
      <c r="K19" s="397" t="s">
        <v>357</v>
      </c>
      <c r="L19" s="85"/>
      <c r="M19" s="86"/>
    </row>
    <row r="20" spans="1:13">
      <c r="A20" s="52" t="s">
        <v>362</v>
      </c>
      <c r="B20" s="409" t="s">
        <v>359</v>
      </c>
      <c r="C20" s="408" t="s">
        <v>145</v>
      </c>
      <c r="D20" s="408" t="s">
        <v>327</v>
      </c>
      <c r="E20" s="405" t="s">
        <v>360</v>
      </c>
      <c r="F20" s="406"/>
      <c r="G20" s="407"/>
      <c r="H20" s="409">
        <v>1</v>
      </c>
      <c r="I20" s="410"/>
      <c r="J20" s="411"/>
      <c r="K20" s="405" t="s">
        <v>361</v>
      </c>
      <c r="L20" s="406"/>
      <c r="M20" s="407"/>
    </row>
    <row r="21" spans="1:13">
      <c r="H21">
        <f>SUM(H7:H20)</f>
        <v>32</v>
      </c>
    </row>
  </sheetData>
  <mergeCells count="18">
    <mergeCell ref="K10:M10"/>
    <mergeCell ref="E7:G7"/>
    <mergeCell ref="I7:J7"/>
    <mergeCell ref="K7:M7"/>
    <mergeCell ref="E8:G8"/>
    <mergeCell ref="I8:J8"/>
    <mergeCell ref="K8:M8"/>
    <mergeCell ref="I9:J9"/>
    <mergeCell ref="K9:M9"/>
    <mergeCell ref="E5:G5"/>
    <mergeCell ref="I5:J5"/>
    <mergeCell ref="K5:M5"/>
    <mergeCell ref="E6:G6"/>
    <mergeCell ref="I6:J6"/>
    <mergeCell ref="K6:M6"/>
    <mergeCell ref="I11:J11"/>
    <mergeCell ref="E10:G10"/>
    <mergeCell ref="I10:J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9"/>
  <sheetViews>
    <sheetView topLeftCell="A13" workbookViewId="0">
      <selection activeCell="A19" sqref="A19:XFD29"/>
    </sheetView>
  </sheetViews>
  <sheetFormatPr defaultRowHeight="15"/>
  <cols>
    <col min="1" max="1" width="11.140625" customWidth="1"/>
    <col min="2" max="2" width="19" customWidth="1"/>
    <col min="3" max="3" width="18.85546875" customWidth="1"/>
    <col min="4" max="4" width="35.42578125" customWidth="1"/>
    <col min="7" max="7" width="22.7109375" customWidth="1"/>
    <col min="8" max="8" width="10.42578125" customWidth="1"/>
    <col min="10" max="10" width="14.28515625" customWidth="1"/>
    <col min="13" max="13" width="14.42578125" customWidth="1"/>
  </cols>
  <sheetData>
    <row r="1" spans="1:13" ht="18.75">
      <c r="A1" s="18" t="s">
        <v>13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8.75">
      <c r="A2" s="18" t="s">
        <v>15</v>
      </c>
      <c r="B2" s="18" t="s">
        <v>23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4" spans="1:13">
      <c r="A4" s="23" t="s">
        <v>5</v>
      </c>
      <c r="B4" s="23"/>
    </row>
    <row r="5" spans="1:13">
      <c r="A5" s="39"/>
      <c r="B5" s="91" t="s">
        <v>12</v>
      </c>
      <c r="C5" s="91" t="s">
        <v>6</v>
      </c>
      <c r="D5" s="91" t="s">
        <v>9</v>
      </c>
      <c r="E5" s="638" t="s">
        <v>7</v>
      </c>
      <c r="F5" s="638"/>
      <c r="G5" s="638"/>
      <c r="H5" s="91" t="s">
        <v>8</v>
      </c>
      <c r="I5" s="638" t="s">
        <v>10</v>
      </c>
      <c r="J5" s="638"/>
      <c r="K5" s="638" t="s">
        <v>11</v>
      </c>
      <c r="L5" s="638"/>
      <c r="M5" s="638"/>
    </row>
    <row r="6" spans="1:13">
      <c r="A6" s="92" t="s">
        <v>0</v>
      </c>
      <c r="B6" s="44" t="s">
        <v>381</v>
      </c>
      <c r="C6" s="424" t="s">
        <v>193</v>
      </c>
      <c r="D6" s="424" t="s">
        <v>49</v>
      </c>
      <c r="E6" s="630" t="s">
        <v>403</v>
      </c>
      <c r="F6" s="631"/>
      <c r="G6" s="632"/>
      <c r="H6" s="91">
        <v>1</v>
      </c>
      <c r="I6" s="637"/>
      <c r="J6" s="637"/>
      <c r="K6" s="635" t="s">
        <v>386</v>
      </c>
      <c r="L6" s="635"/>
      <c r="M6" s="635"/>
    </row>
    <row r="7" spans="1:13">
      <c r="A7" s="191" t="s">
        <v>1</v>
      </c>
      <c r="B7" s="44" t="s">
        <v>383</v>
      </c>
      <c r="C7" s="428" t="s">
        <v>384</v>
      </c>
      <c r="D7" s="428" t="s">
        <v>30</v>
      </c>
      <c r="E7" s="427" t="s">
        <v>385</v>
      </c>
      <c r="F7" s="93"/>
      <c r="G7" s="94"/>
      <c r="H7" s="95">
        <v>1</v>
      </c>
      <c r="I7" s="496" t="s">
        <v>471</v>
      </c>
      <c r="J7" s="96"/>
      <c r="K7" s="630" t="s">
        <v>387</v>
      </c>
      <c r="L7" s="631"/>
      <c r="M7" s="632"/>
    </row>
    <row r="8" spans="1:13">
      <c r="A8" s="100"/>
      <c r="B8" s="44" t="s">
        <v>383</v>
      </c>
      <c r="C8" s="428" t="s">
        <v>185</v>
      </c>
      <c r="D8" s="428" t="s">
        <v>30</v>
      </c>
      <c r="E8" s="427" t="s">
        <v>205</v>
      </c>
      <c r="F8" s="97"/>
      <c r="G8" s="98"/>
      <c r="H8" s="99">
        <v>2</v>
      </c>
      <c r="I8" s="630" t="s">
        <v>463</v>
      </c>
      <c r="J8" s="632"/>
      <c r="K8" s="630" t="s">
        <v>387</v>
      </c>
      <c r="L8" s="631"/>
      <c r="M8" s="632"/>
    </row>
    <row r="9" spans="1:13">
      <c r="A9" s="191"/>
      <c r="B9" s="44"/>
      <c r="C9" s="494"/>
      <c r="D9" s="494"/>
      <c r="E9" s="491"/>
      <c r="F9" s="492"/>
      <c r="G9" s="493"/>
      <c r="H9" s="495"/>
      <c r="I9" s="491" t="s">
        <v>464</v>
      </c>
      <c r="J9" s="493"/>
      <c r="K9" s="491"/>
      <c r="L9" s="492"/>
      <c r="M9" s="493"/>
    </row>
    <row r="10" spans="1:13">
      <c r="A10" s="92"/>
      <c r="B10" s="26" t="s">
        <v>388</v>
      </c>
      <c r="C10" s="428" t="s">
        <v>389</v>
      </c>
      <c r="D10" s="428" t="s">
        <v>49</v>
      </c>
      <c r="E10" s="630" t="s">
        <v>390</v>
      </c>
      <c r="F10" s="631"/>
      <c r="G10" s="632"/>
      <c r="H10" s="91">
        <v>6</v>
      </c>
      <c r="I10" s="637" t="s">
        <v>459</v>
      </c>
      <c r="J10" s="637"/>
      <c r="K10" s="635" t="s">
        <v>386</v>
      </c>
      <c r="L10" s="635"/>
      <c r="M10" s="635"/>
    </row>
    <row r="11" spans="1:13">
      <c r="A11" s="191"/>
      <c r="B11" s="26"/>
      <c r="C11" s="487"/>
      <c r="D11" s="487"/>
      <c r="E11" s="484"/>
      <c r="F11" s="485"/>
      <c r="G11" s="486"/>
      <c r="H11" s="488"/>
      <c r="I11" s="489" t="s">
        <v>460</v>
      </c>
      <c r="J11" s="490"/>
      <c r="K11" s="484"/>
      <c r="L11" s="485"/>
      <c r="M11" s="486"/>
    </row>
    <row r="12" spans="1:13">
      <c r="A12" s="105"/>
      <c r="B12" s="26" t="s">
        <v>391</v>
      </c>
      <c r="C12" s="430" t="s">
        <v>392</v>
      </c>
      <c r="D12" s="430" t="s">
        <v>30</v>
      </c>
      <c r="E12" s="429" t="s">
        <v>393</v>
      </c>
      <c r="F12" s="102"/>
      <c r="G12" s="103"/>
      <c r="H12" s="101">
        <v>1</v>
      </c>
      <c r="I12" s="526" t="s">
        <v>515</v>
      </c>
      <c r="J12" s="104"/>
      <c r="K12" s="429" t="s">
        <v>387</v>
      </c>
      <c r="L12" s="102"/>
      <c r="M12" s="103"/>
    </row>
    <row r="13" spans="1:13">
      <c r="A13" s="191" t="s">
        <v>2</v>
      </c>
      <c r="B13" s="26" t="s">
        <v>394</v>
      </c>
      <c r="C13" s="430" t="s">
        <v>78</v>
      </c>
      <c r="D13" s="430" t="s">
        <v>30</v>
      </c>
      <c r="E13" s="429" t="s">
        <v>395</v>
      </c>
      <c r="F13" s="89"/>
      <c r="G13" s="90"/>
      <c r="H13" s="91">
        <v>1</v>
      </c>
      <c r="I13" s="637" t="s">
        <v>514</v>
      </c>
      <c r="J13" s="637"/>
      <c r="K13" s="429" t="s">
        <v>396</v>
      </c>
      <c r="L13" s="89"/>
      <c r="M13" s="90"/>
    </row>
    <row r="14" spans="1:13">
      <c r="A14" s="191" t="s">
        <v>3</v>
      </c>
      <c r="B14" s="26" t="s">
        <v>397</v>
      </c>
      <c r="C14" s="434" t="s">
        <v>72</v>
      </c>
      <c r="D14" s="434" t="s">
        <v>30</v>
      </c>
      <c r="E14" s="431" t="s">
        <v>398</v>
      </c>
      <c r="F14" s="432"/>
      <c r="G14" s="433"/>
      <c r="H14" s="435">
        <v>2</v>
      </c>
      <c r="I14" s="436"/>
      <c r="J14" s="437"/>
      <c r="K14" s="431" t="s">
        <v>399</v>
      </c>
      <c r="L14" s="432"/>
      <c r="M14" s="433"/>
    </row>
    <row r="15" spans="1:13">
      <c r="A15" s="191"/>
      <c r="B15" s="26" t="s">
        <v>397</v>
      </c>
      <c r="C15" s="439" t="s">
        <v>72</v>
      </c>
      <c r="D15" s="439" t="s">
        <v>30</v>
      </c>
      <c r="E15" s="438" t="s">
        <v>342</v>
      </c>
      <c r="F15" s="432"/>
      <c r="G15" s="433"/>
      <c r="H15" s="435">
        <v>1</v>
      </c>
      <c r="I15" s="436"/>
      <c r="J15" s="437"/>
      <c r="K15" s="588" t="s">
        <v>575</v>
      </c>
      <c r="L15" s="432"/>
      <c r="M15" s="433"/>
    </row>
    <row r="16" spans="1:13">
      <c r="A16" s="191"/>
      <c r="B16" s="26" t="s">
        <v>400</v>
      </c>
      <c r="C16" s="443" t="s">
        <v>401</v>
      </c>
      <c r="D16" s="443" t="s">
        <v>49</v>
      </c>
      <c r="E16" s="440" t="s">
        <v>402</v>
      </c>
      <c r="F16" s="441"/>
      <c r="G16" s="442"/>
      <c r="H16" s="444">
        <v>1</v>
      </c>
      <c r="I16" s="496" t="s">
        <v>467</v>
      </c>
      <c r="J16" s="445"/>
      <c r="K16" s="457" t="s">
        <v>416</v>
      </c>
      <c r="L16" s="441"/>
      <c r="M16" s="442"/>
    </row>
    <row r="17" spans="1:13">
      <c r="A17" s="191"/>
      <c r="B17" s="26" t="s">
        <v>404</v>
      </c>
      <c r="C17" s="449" t="s">
        <v>405</v>
      </c>
      <c r="D17" s="449" t="s">
        <v>155</v>
      </c>
      <c r="E17" s="446" t="s">
        <v>406</v>
      </c>
      <c r="F17" s="447"/>
      <c r="G17" s="448"/>
      <c r="H17" s="450">
        <v>1</v>
      </c>
      <c r="I17" s="496" t="s">
        <v>465</v>
      </c>
      <c r="J17" s="452"/>
      <c r="K17" s="453" t="s">
        <v>407</v>
      </c>
      <c r="L17" s="447"/>
      <c r="M17" s="448"/>
    </row>
    <row r="18" spans="1:13">
      <c r="A18" s="191"/>
      <c r="B18" s="26" t="s">
        <v>404</v>
      </c>
      <c r="C18" s="449" t="s">
        <v>78</v>
      </c>
      <c r="D18" s="449" t="s">
        <v>56</v>
      </c>
      <c r="E18" s="446" t="s">
        <v>42</v>
      </c>
      <c r="F18" s="447"/>
      <c r="G18" s="448"/>
      <c r="H18" s="450">
        <v>1</v>
      </c>
      <c r="I18" s="451"/>
      <c r="J18" s="452"/>
      <c r="K18" s="446" t="s">
        <v>407</v>
      </c>
      <c r="L18" s="447"/>
      <c r="M18" s="448"/>
    </row>
    <row r="19" spans="1:13">
      <c r="H19">
        <f>SUM(H6:H18)</f>
        <v>18</v>
      </c>
    </row>
  </sheetData>
  <mergeCells count="13">
    <mergeCell ref="K7:M7"/>
    <mergeCell ref="E10:G10"/>
    <mergeCell ref="I10:J10"/>
    <mergeCell ref="K10:M10"/>
    <mergeCell ref="K8:M8"/>
    <mergeCell ref="I8:J8"/>
    <mergeCell ref="E5:G5"/>
    <mergeCell ref="I5:J5"/>
    <mergeCell ref="K5:M5"/>
    <mergeCell ref="E6:G6"/>
    <mergeCell ref="I6:J6"/>
    <mergeCell ref="K6:M6"/>
    <mergeCell ref="I13:J13"/>
  </mergeCells>
  <pageMargins left="0.7" right="0.7" top="0.75" bottom="0.75" header="0.3" footer="0.3"/>
  <pageSetup orientation="portrait" horizontalDpi="120" verticalDpi="72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29"/>
  <sheetViews>
    <sheetView topLeftCell="A20" workbookViewId="0">
      <selection activeCell="A29" sqref="A29:XFD29"/>
    </sheetView>
  </sheetViews>
  <sheetFormatPr defaultRowHeight="15"/>
  <cols>
    <col min="1" max="1" width="10.140625" customWidth="1"/>
    <col min="2" max="2" width="18.85546875" customWidth="1"/>
    <col min="3" max="3" width="23.5703125" customWidth="1"/>
    <col min="4" max="4" width="30.7109375" customWidth="1"/>
    <col min="7" max="7" width="30.85546875" customWidth="1"/>
    <col min="10" max="10" width="17.85546875" customWidth="1"/>
    <col min="13" max="13" width="15.5703125" customWidth="1"/>
  </cols>
  <sheetData>
    <row r="1" spans="1:13" ht="18.75">
      <c r="A1" s="18" t="s">
        <v>13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8.75">
      <c r="A2" s="18" t="s">
        <v>15</v>
      </c>
      <c r="B2" s="18" t="s">
        <v>24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4" spans="1:13">
      <c r="A4" s="23" t="s">
        <v>5</v>
      </c>
      <c r="B4" s="23"/>
    </row>
    <row r="5" spans="1:13">
      <c r="A5" s="114"/>
      <c r="B5" s="107" t="s">
        <v>12</v>
      </c>
      <c r="C5" s="110" t="s">
        <v>6</v>
      </c>
      <c r="D5" s="110" t="s">
        <v>9</v>
      </c>
      <c r="E5" s="638" t="s">
        <v>7</v>
      </c>
      <c r="F5" s="638"/>
      <c r="G5" s="638"/>
      <c r="H5" s="110" t="s">
        <v>8</v>
      </c>
      <c r="I5" s="638" t="s">
        <v>10</v>
      </c>
      <c r="J5" s="638"/>
      <c r="K5" s="638" t="s">
        <v>11</v>
      </c>
      <c r="L5" s="638"/>
      <c r="M5" s="638"/>
    </row>
    <row r="6" spans="1:13">
      <c r="A6" s="111" t="s">
        <v>0</v>
      </c>
      <c r="B6" s="147" t="s">
        <v>408</v>
      </c>
      <c r="C6" s="456" t="s">
        <v>193</v>
      </c>
      <c r="D6" s="455" t="s">
        <v>30</v>
      </c>
      <c r="E6" s="630" t="s">
        <v>409</v>
      </c>
      <c r="F6" s="631"/>
      <c r="G6" s="632"/>
      <c r="H6" s="110">
        <v>1</v>
      </c>
      <c r="I6" s="637" t="s">
        <v>453</v>
      </c>
      <c r="J6" s="637"/>
      <c r="K6" s="635" t="s">
        <v>410</v>
      </c>
      <c r="L6" s="635"/>
      <c r="M6" s="635"/>
    </row>
    <row r="7" spans="1:13">
      <c r="A7" s="120"/>
      <c r="B7" s="147" t="s">
        <v>408</v>
      </c>
      <c r="C7" s="456" t="s">
        <v>272</v>
      </c>
      <c r="D7" s="455" t="s">
        <v>30</v>
      </c>
      <c r="E7" s="454" t="s">
        <v>411</v>
      </c>
      <c r="F7" s="116"/>
      <c r="G7" s="117"/>
      <c r="H7" s="115">
        <v>1</v>
      </c>
      <c r="I7" s="118"/>
      <c r="J7" s="119"/>
      <c r="K7" s="458" t="s">
        <v>417</v>
      </c>
      <c r="L7" s="116"/>
      <c r="M7" s="117"/>
    </row>
    <row r="8" spans="1:13">
      <c r="A8" s="120"/>
      <c r="B8" s="147" t="s">
        <v>412</v>
      </c>
      <c r="C8" s="456" t="s">
        <v>413</v>
      </c>
      <c r="D8" s="455" t="s">
        <v>30</v>
      </c>
      <c r="E8" s="454" t="s">
        <v>414</v>
      </c>
      <c r="F8" s="116"/>
      <c r="G8" s="117"/>
      <c r="H8" s="115">
        <v>100</v>
      </c>
      <c r="I8" s="489" t="s">
        <v>451</v>
      </c>
      <c r="J8" s="119"/>
      <c r="K8" s="454" t="s">
        <v>415</v>
      </c>
      <c r="L8" s="116"/>
      <c r="M8" s="117"/>
    </row>
    <row r="9" spans="1:13">
      <c r="A9" s="191"/>
      <c r="B9" s="147"/>
      <c r="C9" s="488"/>
      <c r="D9" s="487"/>
      <c r="E9" s="484"/>
      <c r="F9" s="485"/>
      <c r="G9" s="486"/>
      <c r="H9" s="488"/>
      <c r="I9" s="489" t="s">
        <v>452</v>
      </c>
      <c r="J9" s="490"/>
      <c r="K9" s="484"/>
      <c r="L9" s="485"/>
      <c r="M9" s="486"/>
    </row>
    <row r="10" spans="1:13">
      <c r="A10" s="191"/>
      <c r="B10" s="147" t="s">
        <v>412</v>
      </c>
      <c r="C10" s="501" t="s">
        <v>35</v>
      </c>
      <c r="D10" s="500" t="s">
        <v>155</v>
      </c>
      <c r="E10" s="497" t="s">
        <v>42</v>
      </c>
      <c r="F10" s="498"/>
      <c r="G10" s="499"/>
      <c r="H10" s="501">
        <v>1</v>
      </c>
      <c r="I10" s="502"/>
      <c r="J10" s="503"/>
      <c r="K10" s="585" t="s">
        <v>570</v>
      </c>
      <c r="L10" s="498"/>
      <c r="M10" s="499"/>
    </row>
    <row r="11" spans="1:13">
      <c r="A11" s="128"/>
      <c r="B11" s="147" t="s">
        <v>418</v>
      </c>
      <c r="C11" s="461" t="s">
        <v>419</v>
      </c>
      <c r="D11" s="460" t="s">
        <v>30</v>
      </c>
      <c r="E11" s="459" t="s">
        <v>420</v>
      </c>
      <c r="F11" s="116"/>
      <c r="G11" s="117"/>
      <c r="H11" s="115">
        <v>1</v>
      </c>
      <c r="I11" s="118"/>
      <c r="J11" s="119"/>
      <c r="K11" s="459" t="s">
        <v>421</v>
      </c>
      <c r="L11" s="116"/>
      <c r="M11" s="117"/>
    </row>
    <row r="12" spans="1:13">
      <c r="A12" s="111"/>
      <c r="B12" s="147" t="s">
        <v>422</v>
      </c>
      <c r="C12" s="463" t="s">
        <v>423</v>
      </c>
      <c r="D12" s="468" t="s">
        <v>155</v>
      </c>
      <c r="E12" s="462" t="s">
        <v>424</v>
      </c>
      <c r="F12" s="108"/>
      <c r="G12" s="109"/>
      <c r="H12" s="110">
        <v>11</v>
      </c>
      <c r="I12" s="112"/>
      <c r="J12" s="113"/>
      <c r="K12" s="630" t="s">
        <v>429</v>
      </c>
      <c r="L12" s="631"/>
      <c r="M12" s="632"/>
    </row>
    <row r="13" spans="1:13">
      <c r="A13" s="191" t="s">
        <v>1</v>
      </c>
      <c r="B13" s="192" t="s">
        <v>425</v>
      </c>
      <c r="C13" s="466" t="s">
        <v>427</v>
      </c>
      <c r="D13" s="465" t="s">
        <v>30</v>
      </c>
      <c r="E13" s="464" t="s">
        <v>426</v>
      </c>
      <c r="F13" s="125"/>
      <c r="G13" s="126"/>
      <c r="H13" s="127">
        <v>10</v>
      </c>
      <c r="I13" s="630" t="s">
        <v>513</v>
      </c>
      <c r="J13" s="632"/>
      <c r="K13" s="630" t="s">
        <v>574</v>
      </c>
      <c r="L13" s="631"/>
      <c r="M13" s="632"/>
    </row>
    <row r="14" spans="1:13">
      <c r="A14" s="191"/>
      <c r="B14" s="192"/>
      <c r="C14" s="508"/>
      <c r="D14" s="507"/>
      <c r="E14" s="504"/>
      <c r="F14" s="505"/>
      <c r="G14" s="506"/>
      <c r="H14" s="508"/>
      <c r="I14" s="504" t="s">
        <v>478</v>
      </c>
      <c r="J14" s="509"/>
      <c r="K14" s="504"/>
      <c r="L14" s="505"/>
      <c r="M14" s="506"/>
    </row>
    <row r="15" spans="1:13">
      <c r="A15" s="9"/>
      <c r="B15" s="192" t="s">
        <v>425</v>
      </c>
      <c r="C15" s="466" t="s">
        <v>263</v>
      </c>
      <c r="D15" s="465" t="s">
        <v>30</v>
      </c>
      <c r="E15" s="464" t="s">
        <v>42</v>
      </c>
      <c r="F15" s="125"/>
      <c r="G15" s="126"/>
      <c r="H15" s="127">
        <v>3</v>
      </c>
      <c r="I15" s="630" t="s">
        <v>471</v>
      </c>
      <c r="J15" s="632"/>
      <c r="K15" s="630" t="s">
        <v>485</v>
      </c>
      <c r="L15" s="631"/>
      <c r="M15" s="632"/>
    </row>
    <row r="16" spans="1:13">
      <c r="A16" s="191"/>
      <c r="B16" s="192" t="s">
        <v>425</v>
      </c>
      <c r="C16" s="466" t="s">
        <v>428</v>
      </c>
      <c r="D16" s="465" t="s">
        <v>30</v>
      </c>
      <c r="E16" s="630" t="s">
        <v>42</v>
      </c>
      <c r="F16" s="631"/>
      <c r="G16" s="632"/>
      <c r="H16" s="134">
        <v>1</v>
      </c>
      <c r="I16" s="132"/>
      <c r="J16" s="133"/>
      <c r="K16" s="470" t="s">
        <v>429</v>
      </c>
      <c r="L16" s="135"/>
      <c r="M16" s="136"/>
    </row>
    <row r="17" spans="1:13">
      <c r="A17" s="10"/>
      <c r="B17" s="471" t="s">
        <v>425</v>
      </c>
      <c r="C17" s="469" t="s">
        <v>430</v>
      </c>
      <c r="D17" s="468" t="s">
        <v>49</v>
      </c>
      <c r="E17" s="467" t="s">
        <v>431</v>
      </c>
      <c r="F17" s="125"/>
      <c r="G17" s="126"/>
      <c r="H17" s="127">
        <v>1</v>
      </c>
      <c r="I17" s="489" t="s">
        <v>458</v>
      </c>
      <c r="J17" s="130"/>
      <c r="K17" s="630" t="s">
        <v>432</v>
      </c>
      <c r="L17" s="631"/>
      <c r="M17" s="632"/>
    </row>
    <row r="18" spans="1:13">
      <c r="A18" s="129" t="s">
        <v>2</v>
      </c>
      <c r="B18" s="471" t="s">
        <v>433</v>
      </c>
      <c r="C18" s="476" t="s">
        <v>272</v>
      </c>
      <c r="D18" s="475" t="s">
        <v>92</v>
      </c>
      <c r="E18" s="472" t="s">
        <v>434</v>
      </c>
      <c r="F18" s="473"/>
      <c r="G18" s="474"/>
      <c r="H18" s="476">
        <v>1</v>
      </c>
      <c r="I18" s="489" t="s">
        <v>449</v>
      </c>
      <c r="J18" s="477"/>
      <c r="K18" s="472"/>
      <c r="L18" s="473"/>
      <c r="M18" s="474"/>
    </row>
    <row r="19" spans="1:13">
      <c r="A19" s="129"/>
      <c r="B19" s="471"/>
      <c r="C19" s="488"/>
      <c r="D19" s="487"/>
      <c r="E19" s="484"/>
      <c r="F19" s="485"/>
      <c r="G19" s="486"/>
      <c r="H19" s="488"/>
      <c r="I19" s="489" t="s">
        <v>450</v>
      </c>
      <c r="J19" s="490"/>
      <c r="K19" s="484"/>
      <c r="L19" s="485"/>
      <c r="M19" s="486"/>
    </row>
    <row r="20" spans="1:13">
      <c r="A20" s="129"/>
      <c r="B20" s="471" t="s">
        <v>435</v>
      </c>
      <c r="C20" s="482" t="s">
        <v>436</v>
      </c>
      <c r="D20" s="481" t="s">
        <v>30</v>
      </c>
      <c r="E20" s="478" t="s">
        <v>437</v>
      </c>
      <c r="F20" s="479"/>
      <c r="G20" s="480"/>
      <c r="H20" s="482">
        <v>1</v>
      </c>
      <c r="I20" s="530" t="s">
        <v>512</v>
      </c>
      <c r="J20" s="483"/>
      <c r="K20" s="478" t="s">
        <v>438</v>
      </c>
      <c r="L20" s="479"/>
      <c r="M20" s="480"/>
    </row>
    <row r="21" spans="1:13">
      <c r="A21" s="129"/>
      <c r="B21" s="471" t="s">
        <v>435</v>
      </c>
      <c r="C21" s="488" t="s">
        <v>439</v>
      </c>
      <c r="D21" s="487" t="s">
        <v>30</v>
      </c>
      <c r="E21" s="484" t="s">
        <v>440</v>
      </c>
      <c r="F21" s="485"/>
      <c r="G21" s="486"/>
      <c r="H21" s="488">
        <v>1</v>
      </c>
      <c r="I21" s="489"/>
      <c r="J21" s="490"/>
      <c r="K21" s="629" t="s">
        <v>446</v>
      </c>
      <c r="L21" s="485"/>
      <c r="M21" s="486"/>
    </row>
    <row r="22" spans="1:13">
      <c r="A22" s="129"/>
      <c r="B22" s="471" t="s">
        <v>441</v>
      </c>
      <c r="C22" s="488" t="s">
        <v>63</v>
      </c>
      <c r="D22" s="487" t="s">
        <v>56</v>
      </c>
      <c r="E22" s="484" t="s">
        <v>442</v>
      </c>
      <c r="F22" s="485"/>
      <c r="G22" s="486"/>
      <c r="H22" s="488">
        <v>1</v>
      </c>
      <c r="I22" s="489"/>
      <c r="J22" s="490"/>
      <c r="K22" s="569" t="s">
        <v>446</v>
      </c>
      <c r="L22" s="485"/>
      <c r="M22" s="486"/>
    </row>
    <row r="23" spans="1:13">
      <c r="A23" s="129"/>
      <c r="B23" s="471" t="s">
        <v>443</v>
      </c>
      <c r="C23" s="488" t="s">
        <v>67</v>
      </c>
      <c r="D23" s="121" t="s">
        <v>444</v>
      </c>
      <c r="E23" s="484" t="s">
        <v>445</v>
      </c>
      <c r="F23" s="485"/>
      <c r="G23" s="486"/>
      <c r="H23" s="488">
        <v>5</v>
      </c>
      <c r="I23" s="612" t="s">
        <v>630</v>
      </c>
      <c r="J23" s="490"/>
      <c r="K23" s="484" t="s">
        <v>446</v>
      </c>
      <c r="L23" s="485"/>
      <c r="M23" s="486"/>
    </row>
    <row r="24" spans="1:13">
      <c r="A24" s="129"/>
      <c r="B24" s="471" t="s">
        <v>443</v>
      </c>
      <c r="C24" s="508" t="s">
        <v>40</v>
      </c>
      <c r="D24" s="121" t="s">
        <v>444</v>
      </c>
      <c r="E24" s="504" t="s">
        <v>474</v>
      </c>
      <c r="F24" s="505"/>
      <c r="G24" s="506"/>
      <c r="H24" s="508">
        <v>6</v>
      </c>
      <c r="I24" s="530" t="s">
        <v>511</v>
      </c>
      <c r="J24" s="511"/>
      <c r="K24" s="504" t="s">
        <v>475</v>
      </c>
      <c r="L24" s="505"/>
      <c r="M24" s="506"/>
    </row>
    <row r="25" spans="1:13">
      <c r="A25" s="129"/>
      <c r="B25" s="471" t="s">
        <v>443</v>
      </c>
      <c r="C25" s="508" t="s">
        <v>476</v>
      </c>
      <c r="D25" s="121" t="s">
        <v>444</v>
      </c>
      <c r="E25" s="504" t="s">
        <v>477</v>
      </c>
      <c r="F25" s="505"/>
      <c r="G25" s="506"/>
      <c r="H25" s="508">
        <v>1</v>
      </c>
      <c r="I25" s="510"/>
      <c r="J25" s="511"/>
      <c r="K25" s="504" t="s">
        <v>475</v>
      </c>
      <c r="L25" s="505"/>
      <c r="M25" s="506"/>
    </row>
    <row r="26" spans="1:13">
      <c r="A26" s="129"/>
      <c r="B26" s="471" t="s">
        <v>479</v>
      </c>
      <c r="C26" s="508" t="s">
        <v>480</v>
      </c>
      <c r="D26" s="121" t="s">
        <v>444</v>
      </c>
      <c r="E26" s="504" t="s">
        <v>481</v>
      </c>
      <c r="F26" s="505"/>
      <c r="G26" s="506"/>
      <c r="H26" s="508">
        <v>2</v>
      </c>
      <c r="I26" s="530" t="s">
        <v>516</v>
      </c>
      <c r="J26" s="511"/>
      <c r="K26" s="504" t="s">
        <v>475</v>
      </c>
      <c r="L26" s="505"/>
      <c r="M26" s="506"/>
    </row>
    <row r="27" spans="1:13">
      <c r="A27" s="129"/>
      <c r="B27" s="471"/>
      <c r="C27" s="529"/>
      <c r="D27" s="121"/>
      <c r="E27" s="523"/>
      <c r="F27" s="524"/>
      <c r="G27" s="525"/>
      <c r="H27" s="529"/>
      <c r="I27" s="530" t="s">
        <v>517</v>
      </c>
      <c r="J27" s="532"/>
      <c r="K27" s="523"/>
      <c r="L27" s="524"/>
      <c r="M27" s="525"/>
    </row>
    <row r="28" spans="1:13">
      <c r="A28" s="129"/>
      <c r="B28" s="471" t="s">
        <v>479</v>
      </c>
      <c r="C28" s="508" t="s">
        <v>482</v>
      </c>
      <c r="D28" s="121" t="s">
        <v>444</v>
      </c>
      <c r="E28" s="504" t="s">
        <v>483</v>
      </c>
      <c r="F28" s="505"/>
      <c r="G28" s="506"/>
      <c r="H28" s="508">
        <v>3</v>
      </c>
      <c r="I28" s="612" t="s">
        <v>633</v>
      </c>
      <c r="J28" s="511"/>
      <c r="K28" s="606" t="s">
        <v>632</v>
      </c>
      <c r="L28" s="505"/>
      <c r="M28" s="506"/>
    </row>
    <row r="29" spans="1:13">
      <c r="H29">
        <f>SUM(H6:H28)</f>
        <v>151</v>
      </c>
    </row>
  </sheetData>
  <mergeCells count="13">
    <mergeCell ref="K12:M12"/>
    <mergeCell ref="E5:G5"/>
    <mergeCell ref="I5:J5"/>
    <mergeCell ref="K5:M5"/>
    <mergeCell ref="E6:G6"/>
    <mergeCell ref="I6:J6"/>
    <mergeCell ref="K6:M6"/>
    <mergeCell ref="I13:J13"/>
    <mergeCell ref="E16:G16"/>
    <mergeCell ref="I15:J15"/>
    <mergeCell ref="K13:M13"/>
    <mergeCell ref="K15:M15"/>
    <mergeCell ref="K17:M17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Maret</vt:lpstr>
      <vt:lpstr>April</vt:lpstr>
      <vt:lpstr>Mei</vt:lpstr>
      <vt:lpstr>Juni</vt:lpstr>
      <vt:lpstr>Juli</vt:lpstr>
      <vt:lpstr>Agustus</vt:lpstr>
      <vt:lpstr>September</vt:lpstr>
      <vt:lpstr>Oktober</vt:lpstr>
      <vt:lpstr>November</vt:lpstr>
      <vt:lpstr>Desember</vt:lpstr>
      <vt:lpstr>Rekap Qty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Angga</dc:creator>
  <cp:lastModifiedBy>mkt.adm</cp:lastModifiedBy>
  <dcterms:created xsi:type="dcterms:W3CDTF">2019-02-15T06:50:21Z</dcterms:created>
  <dcterms:modified xsi:type="dcterms:W3CDTF">2021-02-09T03:51:02Z</dcterms:modified>
</cp:coreProperties>
</file>