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3\KUARTAL-1\4. Analisa Risiko Mutu dan Lingkungan\1. Risiko Mutu\1. Non pdf\"/>
    </mc:Choice>
  </mc:AlternateContent>
  <xr:revisionPtr revIDLastSave="0" documentId="13_ncr:1_{A10F4C71-D274-419D-A228-9AD6574C52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NING" sheetId="12" r:id="rId1"/>
  </sheets>
  <definedNames>
    <definedName name="_xlnm.Print_Area" localSheetId="0">PLANNING!$B$1:$O$83</definedName>
    <definedName name="_xlnm.Print_Titles" localSheetId="0">PLANNING!$2:$5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2" l="1"/>
  <c r="K10" i="12" s="1"/>
  <c r="J11" i="12"/>
  <c r="K11" i="12" s="1"/>
  <c r="J12" i="12"/>
  <c r="K12" i="12" s="1"/>
  <c r="J13" i="12"/>
  <c r="K13" i="12" s="1"/>
  <c r="J14" i="12"/>
  <c r="K14" i="12" s="1"/>
  <c r="J15" i="12"/>
  <c r="K15" i="12"/>
  <c r="J16" i="12"/>
  <c r="K16" i="12" s="1"/>
  <c r="J17" i="12"/>
  <c r="K17" i="12" s="1"/>
  <c r="J18" i="12"/>
  <c r="K18" i="12" s="1"/>
  <c r="J19" i="12"/>
  <c r="K19" i="12" s="1"/>
  <c r="J20" i="12"/>
  <c r="K20" i="12" s="1"/>
  <c r="J21" i="12"/>
  <c r="K21" i="12"/>
  <c r="J22" i="12"/>
  <c r="K22" i="12" s="1"/>
  <c r="J23" i="12"/>
  <c r="K23" i="12"/>
  <c r="J24" i="12"/>
  <c r="K24" i="12" s="1"/>
  <c r="J25" i="12"/>
  <c r="K25" i="12"/>
  <c r="J26" i="12"/>
  <c r="K26" i="12" s="1"/>
  <c r="J27" i="12"/>
  <c r="K27" i="12" s="1"/>
  <c r="J28" i="12"/>
  <c r="K28" i="12" s="1"/>
  <c r="J29" i="12"/>
  <c r="K29" i="12"/>
  <c r="J30" i="12"/>
  <c r="K30" i="12" s="1"/>
  <c r="J31" i="12"/>
  <c r="K31" i="12"/>
  <c r="J32" i="12"/>
  <c r="K32" i="12" s="1"/>
  <c r="J33" i="12"/>
  <c r="K33" i="12" s="1"/>
  <c r="J34" i="12"/>
  <c r="K34" i="12" s="1"/>
  <c r="J35" i="12"/>
  <c r="K35" i="12" s="1"/>
  <c r="J36" i="12"/>
  <c r="K36" i="12" s="1"/>
  <c r="J37" i="12"/>
  <c r="K37" i="12"/>
  <c r="J38" i="12"/>
  <c r="K38" i="12" s="1"/>
  <c r="J39" i="12"/>
  <c r="K39" i="12" s="1"/>
  <c r="J40" i="12"/>
  <c r="K40" i="12" s="1"/>
  <c r="J41" i="12"/>
  <c r="K41" i="12" s="1"/>
  <c r="J42" i="12"/>
  <c r="K42" i="12" s="1"/>
  <c r="J43" i="12"/>
  <c r="K43" i="12" s="1"/>
  <c r="J44" i="12"/>
  <c r="K44" i="12" s="1"/>
  <c r="J45" i="12"/>
  <c r="K45" i="12"/>
  <c r="J46" i="12"/>
  <c r="K46" i="12" s="1"/>
  <c r="J47" i="12"/>
  <c r="K47" i="12"/>
  <c r="J48" i="12"/>
  <c r="K48" i="12" s="1"/>
  <c r="J49" i="12"/>
  <c r="K49" i="12"/>
  <c r="J50" i="12"/>
  <c r="K50" i="12" s="1"/>
  <c r="J51" i="12"/>
  <c r="K51" i="12" s="1"/>
  <c r="J52" i="12"/>
  <c r="K52" i="12" s="1"/>
  <c r="J53" i="12"/>
  <c r="K53" i="12"/>
  <c r="J54" i="12"/>
  <c r="K54" i="12" s="1"/>
  <c r="J55" i="12"/>
  <c r="K55" i="12"/>
  <c r="J56" i="12"/>
  <c r="K56" i="12" s="1"/>
  <c r="J57" i="12"/>
  <c r="K57" i="12" s="1"/>
  <c r="J9" i="12" l="1"/>
  <c r="K9" i="12" s="1"/>
</calcChain>
</file>

<file path=xl/sharedStrings.xml><?xml version="1.0" encoding="utf-8"?>
<sst xmlns="http://schemas.openxmlformats.org/spreadsheetml/2006/main" count="290" uniqueCount="267">
  <si>
    <t>RISK DETERMINATION &amp; PLANNING TO ACTION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</si>
  <si>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</si>
  <si>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</si>
  <si>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</si>
  <si>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</si>
  <si>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</si>
  <si>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</si>
  <si>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</si>
  <si>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</si>
  <si>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</si>
  <si>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</si>
  <si>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</si>
  <si>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SASARAN MUTU</t>
  </si>
  <si>
    <t>NO</t>
  </si>
  <si>
    <t>Version / Revision</t>
  </si>
  <si>
    <t>N</t>
  </si>
  <si>
    <t>Issue Date</t>
  </si>
  <si>
    <t>Pages</t>
  </si>
  <si>
    <t>REMARK STATUS</t>
  </si>
  <si>
    <t>Document No: MR.P.6. Pengendalian Resiko &amp; peluang</t>
  </si>
  <si>
    <t>RENCANA PERBAIKAN</t>
  </si>
  <si>
    <t>ANALISIS AWAL</t>
  </si>
  <si>
    <t>OBJECTIVE</t>
  </si>
  <si>
    <t>Gatria G.R</t>
  </si>
  <si>
    <t>Ruby K.T</t>
  </si>
  <si>
    <t>Department Name : MSD</t>
  </si>
  <si>
    <t>Biaya Investasi/Capex sesuai budget</t>
  </si>
  <si>
    <t>Internal Complain per departemen/bulan</t>
  </si>
  <si>
    <t>Percepatan proses transfer barang jadi ke langsir</t>
  </si>
  <si>
    <t xml:space="preserve">Penurunan waktu tunggu material assembling steel </t>
  </si>
  <si>
    <t>Mengosongkan tempat</t>
  </si>
  <si>
    <t>Tersedianya sistem perhitungan kapasitas terpasang</t>
  </si>
  <si>
    <t>Intensitas penggunaan energi listrik turun</t>
  </si>
  <si>
    <t>Intensitas penggunaan sumber energy fosil turun</t>
  </si>
  <si>
    <t>Intensitas Penggunaan Air turun</t>
  </si>
  <si>
    <t>Penggunaan kertas untuk dokumen menurun</t>
  </si>
  <si>
    <t>Tidak ada kecelakaan</t>
  </si>
  <si>
    <t>Pengembangan Sistem Monitoring Mesin</t>
  </si>
  <si>
    <t>Digitalisasi SOP Assembling</t>
  </si>
  <si>
    <t>Digitalisasi dashboard 5S dan Kaizen</t>
  </si>
  <si>
    <t>Kaizen Strategis</t>
  </si>
  <si>
    <t>Keterlibatan Kaizen / Bulan</t>
  </si>
  <si>
    <t>Implementasi 5S</t>
  </si>
  <si>
    <t>Kompetensi karyawan Staf dan Non-Staf</t>
  </si>
  <si>
    <t>Pelaksanaan Coaching</t>
  </si>
  <si>
    <t>Pemenuhan GCG,Kode etik, Peraturan &amp; Perundangan</t>
  </si>
  <si>
    <t>Temuan Internal Audit/ Survaliance</t>
  </si>
  <si>
    <t>Waktu penyelesaian temuan audit</t>
  </si>
  <si>
    <t>Realisasi Program Pengembangan System Management QHSE</t>
  </si>
  <si>
    <t>Officer MSD</t>
  </si>
  <si>
    <t>Biaya investasi/capex melebihi budget yang sudah ditentukan</t>
  </si>
  <si>
    <t>Biaya investasi/capex dialokasikan untuk keperluan lain</t>
  </si>
  <si>
    <t>Barang/sistem yang dibeli tidak sesuai dengan yang diinginkan</t>
  </si>
  <si>
    <t>Barang/sistem yang dibeli tidak efektif karena jarang dipergunakan</t>
  </si>
  <si>
    <t>Terdapat Complain yang tidak ditulis di formulir dan tidak dilaporkan ke MSD</t>
  </si>
  <si>
    <t>Formulir belum sesuai dan belum meng-cover kebutuhan untuk pengisian complain dari departemen lain</t>
  </si>
  <si>
    <t>Pengadaan alat/mesin untuk mendukung percepatan proses tidak disetujui management</t>
  </si>
  <si>
    <t>Terjadi penumpukan barang jadi di lingkungan perusahaan</t>
  </si>
  <si>
    <t>Kapasitas penyerapan barang jadi keluar tidak sebanding dengan percepatan proses transfer barang jadi</t>
  </si>
  <si>
    <t>MSD menyediakan sistem yang dapat menunjang keperluan sales, dalam penyediakan area angkut barang jadi yang mencukupi, sistem muat dan packaging yang ditunjang dengan alat dan mesin yang memudahkan pengangkuatan</t>
  </si>
  <si>
    <t>Waktu tunggu material tidak menurun</t>
  </si>
  <si>
    <t>Penumpukan material di area kerja dan tidak terserap</t>
  </si>
  <si>
    <t>Supply terlalu cepat, tidak sebanding dengan daya serap pekerja untuk kapasitas produksi</t>
  </si>
  <si>
    <t>Sudah tidak ada lagi area yang dapat dikosongkan</t>
  </si>
  <si>
    <r>
      <t xml:space="preserve">Tempat yang sudah dikosongkan </t>
    </r>
    <r>
      <rPr>
        <i/>
        <sz val="12"/>
        <color theme="1"/>
        <rFont val="Arial Narrow"/>
        <family val="2"/>
      </rPr>
      <t>useless</t>
    </r>
  </si>
  <si>
    <t>Kapasitas terpasang masih dihitung secara empiris tidak teoritis</t>
  </si>
  <si>
    <t>Kapasitas terpasang yang dihitung tidak sesuai dengan kapasitas produksi</t>
  </si>
  <si>
    <t>Intensitas penggunaan listrik tidak menurun sesuai dengan target yang ditentukan</t>
  </si>
  <si>
    <t>Beban listrik bertambah oleh pengadaan mesin/sistem baru yang diinvestasikan</t>
  </si>
  <si>
    <t>Intensittas penggunaan sumber daya energy fosil tidak menurun sesuai dengan target yang ditentukan</t>
  </si>
  <si>
    <t>Kebutuhan penggunaan sumber energy fosil bertambah oleh peningkatan kapasitas produksi</t>
  </si>
  <si>
    <t>Intensitas penggunaan air tidak menurun sesuai dengan target yang ditentukan</t>
  </si>
  <si>
    <t>Kebutuhan air bertambah oleh peningkatan produksi dan jam kerja</t>
  </si>
  <si>
    <t>Penggunaan kertas tidak menurun sesuai dengan target yang ditentukan</t>
  </si>
  <si>
    <t>Penggunaan kertas baru untuk laporan/surat menyurat meningkat</t>
  </si>
  <si>
    <t>Tetap terjadi kecelakaan kerja</t>
  </si>
  <si>
    <t>Alat keselamatan kerja belum mengcover seluruh karyawan</t>
  </si>
  <si>
    <t>Tidak semua mesin dapat diberi sistem monitoring kekinian</t>
  </si>
  <si>
    <t>Data didapat dari hasil monitoring diluar logika/nalar (tidak sesuai dengan standar monitoring standar)</t>
  </si>
  <si>
    <t>SOP yang didigitalisasi salah</t>
  </si>
  <si>
    <t>Sistem belum dapat mengcover semua kebutuhan digitalisasi SOP</t>
  </si>
  <si>
    <t>Sistem belum dapat mengcover semua kebutuhan digitalisasi 5S dan Kaizen</t>
  </si>
  <si>
    <t>Hasil digitalisasi 5S tidak sampai ke seluruh karyawan</t>
  </si>
  <si>
    <t>Hasil digitalisasi Kaizen tidak ada tindak lanjut dari management (reward atau feedback)</t>
  </si>
  <si>
    <t>Tidak ada ide kaizen strategis</t>
  </si>
  <si>
    <t>Kaizen strategis yang akan diterapkan di tolak oleh management</t>
  </si>
  <si>
    <t>Tidak semua anggota MSD ikut terlibat dalam program Kaizen</t>
  </si>
  <si>
    <t>Ide Kaizen bulanan tidak selalu ada setiap bulan</t>
  </si>
  <si>
    <t>Hasil implementasi Program 5S tidak optimal</t>
  </si>
  <si>
    <t>Protes dari anggota departemen tersidak 5S, terkait hasil temuan 5S</t>
  </si>
  <si>
    <t>Terdapat karyawan MSD yang bobot kompetensinya dibawah dari bobot yang diharapkan</t>
  </si>
  <si>
    <t>Karyawan MSD tidak bekerja sesuai basic kompetensinya</t>
  </si>
  <si>
    <t>Karyawan MSD bekerja dibawah peformanya</t>
  </si>
  <si>
    <t>Karyawan MSD tidak memiliki ilmu yang mencukupi untuk menyelesaikan target MSD</t>
  </si>
  <si>
    <t>Karyawan MSD minum pengetahuan GCG, kode etik, Peraturan &amp; Perundangan</t>
  </si>
  <si>
    <t>Karyawan MSD melanggar aturan yang ditetapkan perusahaan</t>
  </si>
  <si>
    <t>Syarat ISO banyak yang tidak terpenuhi</t>
  </si>
  <si>
    <t>Dokumen yang dilengkapi MSD tidak sesuai dengan keperluan audit</t>
  </si>
  <si>
    <t>Temuan audit tidak diselesaikan sesuai waktu yang ditentukan</t>
  </si>
  <si>
    <t>Temuan audit tidak langsung diselesaikan atau dihold terlalu lama, sehingga lupa</t>
  </si>
  <si>
    <t>Hasil penyelesaian dari temuan audit tidak maksimal (tidak sesuai dengan temuan)</t>
  </si>
  <si>
    <t>Job desc yang disusun dan diberikan ke karyawan MSD tidak berbasis QHSE</t>
  </si>
  <si>
    <t>Terdapat Karyawan MSD belum mampu menjalankan Job Desc yang berbasis QHSE</t>
  </si>
  <si>
    <t>Officer MSD; Asst Manager MSD</t>
  </si>
  <si>
    <t>Asst Manager MSD</t>
  </si>
  <si>
    <t>Kurang tepat dalam menetapkan estimasi harga di awal</t>
  </si>
  <si>
    <t>Terdapat kebijakan dari management untuk efisiensi alokasi dana</t>
  </si>
  <si>
    <t>Salah memilih spesifikasi untuk barang/sistem yang dimaksud</t>
  </si>
  <si>
    <t>Kurang tepat dalam membeli barang untuk kebutuhan perusahaan</t>
  </si>
  <si>
    <t>Malas menulis ke dalam form yang sudah ditentukan</t>
  </si>
  <si>
    <t>Formulir tidak divalidasi dan disosialisasikan secara maksimal sehingga masih terdapat kekurangan</t>
  </si>
  <si>
    <t>Alat yang akan dibeli kemahalan, diatas budget yang diberikan</t>
  </si>
  <si>
    <t>Material yang dibutuhkan tidak tersedia</t>
  </si>
  <si>
    <t>MSD Menyesuaikan layout produksi, yang dapat menunjang peningkatan kapasitas produksi, ditambah dengan penyediaan SOP serta aturan yang dapat menunjang line balancing</t>
  </si>
  <si>
    <t>Lahan pabrik sudah tidak mencukupi</t>
  </si>
  <si>
    <t>Rencana tidak dipikirkan secara matang dan lengkap, tujuan mengosongkan tempat untuk apa</t>
  </si>
  <si>
    <t>Salah memakai metode perhitungan</t>
  </si>
  <si>
    <t>Terdapat peralatan listrik yang harusnya dimatikan tapi tidak dimatikan</t>
  </si>
  <si>
    <t>Tidak memperhitungankan dampak dari penambahan mesin/sistem baru, maka untuk beban listrik akan ikut bertambah</t>
  </si>
  <si>
    <t>Gagal dalam mengurangi mesin yang mempergunakan energy fosil</t>
  </si>
  <si>
    <t>Kapasitas produksi meningkat, tapi tidak dibarengi dengan pengadaan fasilitas penunjang percepatan produksi yang tidak menggunakan energy fosil</t>
  </si>
  <si>
    <t>Pekerja masih kurang dalam penghematan penggunaan air dan minim sosialisasi dari atasan ke bawah</t>
  </si>
  <si>
    <t>Kurang memikirkan dampak dari bertambahnya jam kerja dan SDM, maka kebutuhan akan air juga akan ikut bertambah</t>
  </si>
  <si>
    <t>Masih banyak dokumen yang diminta hardcopy, ketimbang softcopy</t>
  </si>
  <si>
    <t>Minim sosialisasi dan tidak ada penekanan dari atasan mengenai program papperless</t>
  </si>
  <si>
    <t>Alat yang diberikan oleh perusahaan ke karyawan tidak dipakai</t>
  </si>
  <si>
    <t>Perusahaan membeli alat keselamatan kerja disesuaikan dengan budget dan dibagikan secara partial</t>
  </si>
  <si>
    <t>Mesin yang dimiliki perusahaan tidak semuanya keluaran model terbaru</t>
  </si>
  <si>
    <t>Error pada sistem perhitungan monitoring</t>
  </si>
  <si>
    <t>Tidak ada validasi diakhir yang mengesahkan bahwa SOP tersebut sudah layak di digitalisasikan</t>
  </si>
  <si>
    <t>Kurang koordinasi antara pembuat sistem dengan bagian yang diberi tugas upload SOP</t>
  </si>
  <si>
    <t>Akses dan sosialisasi kurang penekanan dari atasan bersangkutan</t>
  </si>
  <si>
    <t>Kaizen yang diberikan dari bawah ke atas, tidak diperiksa atau dilihat oleh Management, karena hanya fokus pada WOW saja</t>
  </si>
  <si>
    <t>Kurang koordinasi antara pembuat sistem dengan bagian yang diberi tugas upload 5S dan Kaizen</t>
  </si>
  <si>
    <t>Anggota tidak memiliki ide kaizen strategis, dan kurang mengikuti training berkaitan MSD dan cara penerapannya</t>
  </si>
  <si>
    <t>Ide kaizen terlalu muluk atau langsung besar yang bersifat inovasi</t>
  </si>
  <si>
    <t>Minat anggota yang kurang terhadap keikutsertaan kaizen dan malas dalam sumbangsih ide serta beban dalam tuntutan harus penerapannya</t>
  </si>
  <si>
    <t>Kurangnya ilmu dimiliki dan training yang diikuti dari setiap anggota berbeda-beda</t>
  </si>
  <si>
    <t>Tidak semua karyawan di satu departemen memiliki visi dan misi yang sama mengenai etos kerja dalam 5S</t>
  </si>
  <si>
    <t>Merasa terganggu akan jalannya sidak yang berlangsung tanpa pemberitahuaan dahulu</t>
  </si>
  <si>
    <t>Karyawan terebut bekerja diluar basic keahlianya</t>
  </si>
  <si>
    <t>Karyawan tersebut kurang diberikan training yang sesuai dengan job nya</t>
  </si>
  <si>
    <t>Sistem Coaching yang tidak optimal dan tidak tepat sasaran</t>
  </si>
  <si>
    <t>Karyawan tersebut tidak dibekali dasar ilmu MSD</t>
  </si>
  <si>
    <t>Pengetahuan mengenai GCG, kode etik, peraturan &amp; Perundangan belum pernah diberikan</t>
  </si>
  <si>
    <t>Tidak mengetahui mengenai aturan terbaru dan kurangnya sosialisasi dari atasan ke bawah mengenai aturan terbaru</t>
  </si>
  <si>
    <t>Bekerja tidak sesuai dengan prosedur dan ketentuan ISO terbaru yang diadopsi perusahaan</t>
  </si>
  <si>
    <t>Kurangnya penekanan dari atas mengenai dokumen yang diharuskan ada sesuai ISO</t>
  </si>
  <si>
    <t>Target waktu penyelesaian yang diberikan kurang, hasil perbaikan tidak divalidasi oleh atasan bersangkutan, dan dikerjakan seadanya</t>
  </si>
  <si>
    <t>Kurangnya pemahaman mengenai QHSE sewaktu membuat Job Desc</t>
  </si>
  <si>
    <t>Karyawan MSD, minim ilmu mengenai QHSE</t>
  </si>
  <si>
    <t>MSD menanyakan kepada bagian yang mengajukan investasi sesuai jadwal dalam capex, apakah melakukan pengajuan dan sesuai budget atau tidak</t>
  </si>
  <si>
    <t>MSD memberikan saran dan pendapat ke management mengenai investasi dari tinggkat Penting dan mendesaknya</t>
  </si>
  <si>
    <t>MSD memberikan analisa untuk investasi yang akan diajukan oleh internal MSD, dan untuk investasu yang diajukan diluar bagian MSD, MSD cukup memberilkan saran berdasarkan tingkat penting dan mendesaknya</t>
  </si>
  <si>
    <t>Sebelum membeli barang/sistem harus dilakukan survey ke luar dan MSD harus mendampingi</t>
  </si>
  <si>
    <t>MSD harus rajin sosialisasi mengenai pengisian formulir komplain yang sudah dikeluarkan MSD</t>
  </si>
  <si>
    <t>MSD mengoptimalkan lahan yang sudah ada dan dimiliki oleh perusahaan</t>
  </si>
  <si>
    <t>Berpikir dahulu sebelum bertindak, MSD harus membuat jadwal dan maste plan untuk 3 tahun kedepan</t>
  </si>
  <si>
    <t>MSD meminta training mengenai perhitungan kapasitas terpasang yang benar seperti apa kepada ahlinya</t>
  </si>
  <si>
    <t>Semua anggota MSD harus mau belajar dan membiasakan diri untuk mau melakukan perhitungan detail</t>
  </si>
  <si>
    <t>MSD harus membuat form check sheet dan jadwal mematikan perangkat listrik, untuk monitoring, dan atasan harus mengeceknya</t>
  </si>
  <si>
    <t>MSD harus ikut serta dalam melakukan analisa mendalam, agar penambahan beban biaya listrik ikut diperhitungkan</t>
  </si>
  <si>
    <t>MSD akan lebih memberikan saran dan rekomendasi mengenai struktur penggunaan bahan bakar energy fosil, yang lebih hemat dan ramah lingkungan</t>
  </si>
  <si>
    <t>MSD akan lebih memberikan saran dan rekomendasi untuk pengadaan fasiltas serta sarana penunjang percepatan produksi yang minim mempergunakan energy fosil</t>
  </si>
  <si>
    <t>MSD akan lebih banyak sosialisasi dan bekerjasama dengan HC-GA dalam pembuatan rambu serta himbauan mengenai promosi dan kampanye hemat air</t>
  </si>
  <si>
    <t>MSD akan lebih memikirkan solusi agar jam kerja lebih diefisienkan di jam reguler, dengan cara support layout untuk percepatan proses produksi sehingga longshift atau pun OT berkurang</t>
  </si>
  <si>
    <t>MSD akan memulai program papperless, dengan cara semua laporan disarankan tidak usah dicetak tapi cukup disebar secara digital</t>
  </si>
  <si>
    <t>MSD akan bekerjasama untuk mulai melirik ke arah sistem tidak selalu ke arah infrastruktur, dan meninjau dokumen mana yang harus dapat di papperless kan</t>
  </si>
  <si>
    <t>MSD akan lebih banyak sosialisasi dan bekerjasama dengan HC-GA dalam pembuatan rambu serta himbauan mengenai keselamatan kerja</t>
  </si>
  <si>
    <t>MSD akan berusaha membantu bagian HC-GA untuk merealisasikan pengadaan alat keselamatan kerja dalam menyakinkan ke management bahwa alat keselamatan yang akan diadakan itu penting</t>
  </si>
  <si>
    <t>MSD akan mulai meninjau ulang mesin-mesin yang sudah lama, dan memberikan usulan untuk migrasi ke model terbaru ke management</t>
  </si>
  <si>
    <t>MSD mempelajari sistem yang akan diterapkan dengan sistem manual saat ini, dan melakukan analisa mendalam, lalu meminta perbaikan ke pihak vendor</t>
  </si>
  <si>
    <t>MSD akan berkomunikasi ke pihak terkait, untuk sistem digitalisasi harus ada sistem validasi, agar SOP yang sudah dibuat harus benar-benar disahkan oleh PIC yang bertanggung jawab</t>
  </si>
  <si>
    <t>MSD akan turut serta dan memberikan saran atau pendapat terhadap fitur-fitur apa saja yang harus ada dalam sistem</t>
  </si>
  <si>
    <t>MSD akan meninjau kembali hasil dari kesepakatan mengenai tugas-tugas dari implementasi 5S ke bagian terkait</t>
  </si>
  <si>
    <t>MSD akan turut serta memberikan masukan ke tim Kaizen, agar adanya informasi ke management, untuk diperhatikan juga mengenai kaizen yang masuk untuk diberikan feedback kepada pemberi ide</t>
  </si>
  <si>
    <t>Seluruh anggota MSD harus diikutkan dalam training yang berkaitan dengan ilmu lean manufaktur serta cara penerapannya</t>
  </si>
  <si>
    <t>Merubah mindset dan makna kaizen itu sendiri apa, untuk ditanamkan ke seluruh anggota MSD</t>
  </si>
  <si>
    <t>MSD memberikan usulan kepada tim Kaizen agar sistem reward diadakan untuk ide kaizen yang masuk</t>
  </si>
  <si>
    <t>Menyeimbangkan pengetahuan anggota MSD dan mengikutsertakan dalam banyak training yang menguntungkan perusahaan</t>
  </si>
  <si>
    <t>MSD berkerjasama dengan HC-GA dalam mengangkat etos kerja dan semangat 5S karyawan, seperti support dalam pengadaan rambu, dan pembuatan prosedur</t>
  </si>
  <si>
    <t>MSD akan menjelaskan arti sidak kepada karyawan</t>
  </si>
  <si>
    <t>Memberikan training kepada karyawan yang dianggap kurang di bagian MSD, sehingga bisa menyamai ketertinggalan dengan rekan nya yang lain</t>
  </si>
  <si>
    <t>Menempatkan karyawan di MSD sesuai bidang keahliannya dan sesui dengan porsi wewenang dan jabatannya</t>
  </si>
  <si>
    <t>MSD akan meninjau ulang tata cara coaching dan menyesuikan dengan tema pelatihan yang dibutuhkan dan sedang dikerjakan</t>
  </si>
  <si>
    <t>MSD akan mentrainingkan anggotanya mengenai keilmuan MSD secara adil dan seimbang</t>
  </si>
  <si>
    <t>karyawan MSD diikutsertakan belajar mengenai GCG, kode etik, peraturan dan perundangan yang baru</t>
  </si>
  <si>
    <t>Atasan MSD langsung memberikan arahan mengenai aturan yang tidak boleh dilanggar kepada bawahannya</t>
  </si>
  <si>
    <t>Atasan MSD menekankan dan menyampaikan kepada bawahannya mengenai bisnis proses MSD yang sesuai dengan ISO</t>
  </si>
  <si>
    <t>Atasan MSD menekankan dan menyampaikan kepada bawahannya mengenai dokumen mana saja yang perlu ada dan tidak ada sesuai dengan ISO</t>
  </si>
  <si>
    <t>Feedback dan validasi dari atasan MSD akan lebih ditingkatkan</t>
  </si>
  <si>
    <t>Monitoring dan perhatian dari atasan MSD akan lebih ditingkatkan, mengenai hasil temuan audit</t>
  </si>
  <si>
    <t>MSD akan lebih mempelajari QHSE</t>
  </si>
  <si>
    <t>Seluruh karyawan MSD akan diikutsertakan pelatihan yang berkaitan dengan QHSE</t>
  </si>
  <si>
    <t>100% biaya investasi/capex sesuai bugdet</t>
  </si>
  <si>
    <t>100% efektifitas sarana yang sudah dibeli (dipakai secara optimal)</t>
  </si>
  <si>
    <t>0 Internal Complain per departemen/bulan</t>
  </si>
  <si>
    <t>Mei 2023 harus sudah memiliki forklift elektrik</t>
  </si>
  <si>
    <t xml:space="preserve">Minimal 10 menit, terdapat penurunan waktu tunggu material assembling steel </t>
  </si>
  <si>
    <t>Maret 2023, Sarana produksi CB-0733T sudah bisa dimusnahkan atau dimanfaatkan</t>
  </si>
  <si>
    <t>Juli 2023, memulai perhitungan kapasitas terpasang</t>
  </si>
  <si>
    <t>5% dari  target intensitas Energi ESG (0.012 GJ/pcs</t>
  </si>
  <si>
    <t>5% dari target intensitas emisi CO2 ESG (0.033 ton CO2/pcs)</t>
  </si>
  <si>
    <t>5% dari target intensitas Waste Water ESG (0,06 m3/pcs)</t>
  </si>
  <si>
    <t>5 % dari Intensitas Solid Waste ESG (0.0005 ton/pcs)</t>
  </si>
  <si>
    <t>0 kejadian setiap tahun</t>
  </si>
  <si>
    <t>Desember 2023, sistem otomasi  monitoring sudah diterapkan</t>
  </si>
  <si>
    <t>Juli 2023, SOP sudah dapat didigitalisasikan</t>
  </si>
  <si>
    <t>Pebruari 2023, SOP sudah dapat didigitalisasikan</t>
  </si>
  <si>
    <t>1 departemen per Tahun muncul kaizen strategis</t>
  </si>
  <si>
    <t>minimal 75% anggota MSD terlibat kaizen tiap bulannya</t>
  </si>
  <si>
    <t>0 temuan 5S di departemen MSD</t>
  </si>
  <si>
    <t>100% Staff berada pada kategori Match &amp; Above</t>
  </si>
  <si>
    <t>6 bulan di Januari - Juni 2023</t>
  </si>
  <si>
    <t>Maret 2023, Seluruh anggota harus paham mengenai GCG, Kode etik, dan peraturan perundangan terbaru</t>
  </si>
  <si>
    <t>0 temuan Internal Audit/ Survaliance</t>
  </si>
  <si>
    <t>maks 2 minggu waktu penyelesaian temuan audit</t>
  </si>
  <si>
    <t>Mei 2023, Job desc dan SOP berbasis K3 dan lingkungan di departemen dimiliki</t>
  </si>
  <si>
    <t xml:space="preserve">       8 Mei 2023</t>
  </si>
  <si>
    <t xml:space="preserve">                        8 Mei 2023</t>
  </si>
  <si>
    <t>Ketika Mengukur dan mendata efektifitas sarana yang sudah dibeli sesuai capex</t>
  </si>
  <si>
    <t xml:space="preserve">Ketika Membeli Forklift Elektric </t>
  </si>
  <si>
    <t>Ketika Menyiapkan tempat persiapan untuk supply kebutuhan assembling steel</t>
  </si>
  <si>
    <t>Ketika Pemusnahan sarana produksi CB-0733T (Matres &amp; Jig)</t>
  </si>
  <si>
    <t>Ketika Mengumpulkan data-data kapasitas mesin</t>
  </si>
  <si>
    <t>Ketika Mematikan semua Peralatan Kerja ketika Jam Istirahat, Kecuali yang seharusnya menyala</t>
  </si>
  <si>
    <t>Ketika Penggabungan tugas dalam 1 Kendaraan</t>
  </si>
  <si>
    <t>Ketika Mematikan semua keran air setelah selesai digunakan</t>
  </si>
  <si>
    <t>Ketika Menggunakan dua muka kertas untuk Print</t>
  </si>
  <si>
    <t>Ketika Melengkapi semua Alat keselamatan kerja</t>
  </si>
  <si>
    <t>Ketika Melakukan identifikasi mesin yang akan di-monitoring.</t>
  </si>
  <si>
    <t>Ketika Penerapan, Review dan Update SOP Assembling di CINT Intranet.</t>
  </si>
  <si>
    <t>Ketika Penerapan informasi dashboard 5S dan Kaizen di CINT Intranet.</t>
  </si>
  <si>
    <t>Ketika Membuat Kaizen Strategis yang dapat diikutsertakan WOW Awards</t>
  </si>
  <si>
    <t>Ketika Membuat A3 report setiap bulan melalui email Tim Kaizen</t>
  </si>
  <si>
    <t>Ketika Mengimplementasikan piket 5S, program pemilahan sampah, dan penghematan energi di Departemen</t>
  </si>
  <si>
    <t>Ketika Melakukan assessment Kompetensi di akhir semester satu</t>
  </si>
  <si>
    <t>Ketika Mengimplementasikan program coaching oleh Asmen dan Manager berbasis KPI BSC yang ditetapkan</t>
  </si>
  <si>
    <t>Ketika Menyusun Job Desc dan SOP sesuai dengan Kode Etik, GCG, Peraturan, dan perundangan yang berlaku</t>
  </si>
  <si>
    <t>Ketika Memastikan pelaksanaan kegiatan Departemen sesuai prosedur yang ditetapkan</t>
  </si>
  <si>
    <t>Ketika Mengimplementasikan hasil temuan audit sesuai prosedur yang berlaku</t>
  </si>
  <si>
    <t>Ketika Menyusun Job Desc dan SOP berbasis K3 dan Lingkungan di Departemen</t>
  </si>
  <si>
    <t>Ketika Memastikan realisasi investasi sesuai budget dan pengisian ke Formulir permintaan sistem manufacture</t>
  </si>
  <si>
    <t>Ketidak-kooperatifan atasan bagian terkait yang mengajukan CAPEX (dalam Meningkatkan program cost efisiensi)</t>
  </si>
  <si>
    <t>Ketidak-rutinan pengisian data operasional dan monitoring oleh bagian yang mempergunakan mesin/sarana (dalam Efektifiatas investasi/CAPEX)</t>
  </si>
  <si>
    <t>Efektifitas realisasi capex terdata rapih dan tepat</t>
  </si>
  <si>
    <t>Ketika MSD menanyakan mengenai ada/tidak adanya komplain yang diisikan ke formulir permintaan dari departemen lain dalam ruang lingkup sistem manufaktur.</t>
  </si>
  <si>
    <t>Ketidakadaan informasi mengenai komplain yang benar-benar ada dari atasan bagian terkait ke bagian MSD</t>
  </si>
  <si>
    <t>Ketidak-adaan dukungan dalam percepatan proses produksi guna mendukung kualitas produk</t>
  </si>
  <si>
    <t>Ketidakmaksimalan produktifitas dari sumberdaya yang dimiliki</t>
  </si>
  <si>
    <t>Implementasi program Total Productive Maintenance (TPM) yang sulit dan tidak sesuai kebutuhan</t>
  </si>
  <si>
    <t>PermintaanTarget untuk penurunan Intensitas Energi dari perusahaan terlalu tinggi, akan tetapi kebutuhan produksi untuk energi listrik sangat besar</t>
  </si>
  <si>
    <t xml:space="preserve">Permintaan Target penghematan Intensitas Emisi CO2 dari perusahaan terlalu tinggi, sedangkan perusahaan masih mempergunakan CO2 </t>
  </si>
  <si>
    <t>Permintaan penghematan Target Intensitas Waste Water dari perusahaan tinggi, akan tetapi Jumlah permintaan produksi meningkat</t>
  </si>
  <si>
    <t xml:space="preserve">Permintaan penurunan penggunaan kertas (Solid Waste) dari perusahaan tinggi, tapi perusahaan sistem dan pelaporan masih belum 100% papperless </t>
  </si>
  <si>
    <t>Peralatan Safety yang cukup mahal dan kedisiplinan karyawan dalam memakai APD (dalam pencegahan kecelakaan kerja)</t>
  </si>
  <si>
    <t>Tidak semua peralatan yang dimiliki perusahaan dapat dan mudah diotomatisasi</t>
  </si>
  <si>
    <t>Ketidakaktifan dan kurang proaktif dari karyawan perusahaan terhadap program Kaizen/Inovasi</t>
  </si>
  <si>
    <t>Kurangnya kepedulian karyawan terhadap 5S</t>
  </si>
  <si>
    <t>Belum ada Implementasi program pengembangan kompetensi, untuk karyawan level bawah, Pengembangan kompetensi saat ini kebanyakan hanya diterapkan ke level atas</t>
  </si>
  <si>
    <t>Tidak semua karyawan memahami GCG, Kode etik, Peraturan &amp; perundangan terbaru yang diadopsi perusahaan</t>
  </si>
  <si>
    <t>Ketidakoptimalan penerapan sistem management ISO 9001 mengenai konsistensi dan pengawasan</t>
  </si>
  <si>
    <t>Departemen yang berada di perusahaan tidak konsisten dalam  Implementasi ISO 14001 dan 45001</t>
  </si>
  <si>
    <t>MSD harus aktif menekankan untuk keharusan pengisian formulir komplain yang sudah dikeluarkan MSD</t>
  </si>
  <si>
    <t>MSD harus dapat menyediakan tempat ,agar  kebutuhan material dari barang yang akan diproduksi, harus dapat dikonfirmasi ketersediaannya di H-1 dan di tempatkan pada ruang persiapan dimaksud</t>
  </si>
  <si>
    <t>Tidak memiliki ilmu cukup untuk dasar perhitungan yang tepat dan tidak cukup waktu dalam melakukan perhitungan detail</t>
  </si>
  <si>
    <t>MSD harus bisa follow up mengenai penawaran harga,  dan bisa membaca situasi mencari alternatif subtitusi yang sepadan,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</si>
</sst>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indexed="8"/>
      <name val="Calibri"/>
      <family val="2"/>
    </font>
    <font>
      <i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164" fontId="9" fillId="0" borderId="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justify" vertical="top" wrapText="1"/>
    </xf>
    <xf numFmtId="9" fontId="3" fillId="0" borderId="8" xfId="0" applyNumberFormat="1" applyFont="1" applyBorder="1" applyAlignment="1">
      <alignment horizontal="justify" vertical="top" wrapText="1"/>
    </xf>
    <xf numFmtId="9" fontId="3" fillId="0" borderId="9" xfId="0" applyNumberFormat="1" applyFont="1" applyBorder="1" applyAlignment="1">
      <alignment horizontal="justify" vertical="top" wrapText="1"/>
    </xf>
  </cellXfs>
  <cellStyles count="5">
    <cellStyle name="Excel Built-in Normal" xfId="3" xr:uid="{00000000-0005-0000-0000-000000000000}"/>
    <cellStyle name="Normal" xfId="0" builtinId="0"/>
    <cellStyle name="Normal 2" xfId="1" xr:uid="{00000000-0005-0000-0000-000002000000}"/>
    <cellStyle name="Normal 4 2 2 2" xfId="4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111125</xdr:colOff>
      <xdr:row>58</xdr:row>
      <xdr:rowOff>116416</xdr:rowOff>
    </xdr:from>
    <xdr:to>
      <xdr:col>8</xdr:col>
      <xdr:colOff>226211</xdr:colOff>
      <xdr:row>77</xdr:row>
      <xdr:rowOff>90072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792" y="50366083"/>
          <a:ext cx="6952453" cy="3794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42332</xdr:colOff>
      <xdr:row>62</xdr:row>
      <xdr:rowOff>63500</xdr:rowOff>
    </xdr:from>
    <xdr:to>
      <xdr:col>12</xdr:col>
      <xdr:colOff>455015</xdr:colOff>
      <xdr:row>82</xdr:row>
      <xdr:rowOff>84665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582" y="51117500"/>
          <a:ext cx="3794815" cy="4042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31749</xdr:colOff>
      <xdr:row>4</xdr:row>
      <xdr:rowOff>95250</xdr:rowOff>
    </xdr:from>
    <xdr:ext cx="656166" cy="39572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76139" y="917527"/>
          <a:ext cx="395720" cy="65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148171</xdr:colOff>
      <xdr:row>4</xdr:row>
      <xdr:rowOff>95248</xdr:rowOff>
    </xdr:from>
    <xdr:ext cx="857248" cy="38187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033193" y="810059"/>
          <a:ext cx="381870" cy="857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149411</xdr:colOff>
      <xdr:row>1</xdr:row>
      <xdr:rowOff>59765</xdr:rowOff>
    </xdr:from>
    <xdr:to>
      <xdr:col>2</xdr:col>
      <xdr:colOff>1673411</xdr:colOff>
      <xdr:row>3</xdr:row>
      <xdr:rowOff>283883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F73D9A2-B333-4429-932C-FBA63551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7" y="261471"/>
          <a:ext cx="1822824" cy="86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83"/>
  <sheetViews>
    <sheetView tabSelected="1" topLeftCell="F1" zoomScale="75" zoomScaleNormal="75" workbookViewId="0">
      <pane ySplit="8" topLeftCell="A59" activePane="bottomLeft" state="frozen"/>
      <selection pane="bottomLeft" activeCell="J60" sqref="J60"/>
    </sheetView>
  </sheetViews>
  <sheetFormatPr defaultColWidth="8.81640625" defaultRowHeight="15.5" x14ac:dyDescent="0.35"/>
  <cols>
    <col min="1" max="1" width="3" style="1" customWidth="1"/>
    <col min="2" max="2" width="4.26953125" style="1" customWidth="1"/>
    <col min="3" max="3" width="26.26953125" style="27" customWidth="1"/>
    <col min="4" max="4" width="29.26953125" style="1" customWidth="1"/>
    <col min="5" max="5" width="13.1796875" style="1" customWidth="1"/>
    <col min="6" max="6" width="27" style="1" customWidth="1"/>
    <col min="7" max="7" width="26.26953125" style="1" customWidth="1"/>
    <col min="8" max="8" width="6.1796875" style="1" customWidth="1"/>
    <col min="9" max="9" width="8.81640625" style="1" customWidth="1"/>
    <col min="10" max="10" width="8.7265625" style="1" customWidth="1"/>
    <col min="11" max="11" width="16.1796875" style="22" customWidth="1"/>
    <col min="12" max="12" width="26" style="1" bestFit="1" customWidth="1"/>
    <col min="13" max="13" width="31.54296875" style="1" bestFit="1" customWidth="1"/>
    <col min="14" max="14" width="26.6328125" style="1" customWidth="1"/>
    <col min="15" max="15" width="3.54296875" style="1" customWidth="1"/>
    <col min="16" max="16" width="25.453125" style="2" customWidth="1"/>
    <col min="17" max="16384" width="8.81640625" style="1"/>
  </cols>
  <sheetData>
    <row r="1" spans="2:14" ht="16" thickBot="1" x14ac:dyDescent="0.4"/>
    <row r="2" spans="2:14" ht="25.15" customHeight="1" x14ac:dyDescent="0.35">
      <c r="B2" s="49"/>
      <c r="C2" s="50"/>
      <c r="D2" s="33" t="s">
        <v>0</v>
      </c>
      <c r="E2" s="34"/>
      <c r="F2" s="34"/>
      <c r="G2" s="34"/>
      <c r="H2" s="34"/>
      <c r="I2" s="34"/>
      <c r="J2" s="35"/>
      <c r="K2" s="42" t="s">
        <v>19</v>
      </c>
      <c r="L2" s="43"/>
      <c r="M2" s="43"/>
      <c r="N2" s="44"/>
    </row>
    <row r="3" spans="2:14" ht="25.15" customHeight="1" x14ac:dyDescent="0.35">
      <c r="B3" s="51"/>
      <c r="C3" s="52"/>
      <c r="D3" s="36" t="s">
        <v>25</v>
      </c>
      <c r="E3" s="37"/>
      <c r="F3" s="37"/>
      <c r="G3" s="37"/>
      <c r="H3" s="37"/>
      <c r="I3" s="37"/>
      <c r="J3" s="38"/>
      <c r="K3" s="45" t="s">
        <v>14</v>
      </c>
      <c r="L3" s="46"/>
      <c r="M3" s="9" t="s">
        <v>16</v>
      </c>
      <c r="N3" s="8" t="s">
        <v>17</v>
      </c>
    </row>
    <row r="4" spans="2:14" ht="25.15" customHeight="1" thickBot="1" x14ac:dyDescent="0.4">
      <c r="B4" s="53"/>
      <c r="C4" s="54"/>
      <c r="D4" s="39" t="s">
        <v>1</v>
      </c>
      <c r="E4" s="40"/>
      <c r="F4" s="40"/>
      <c r="G4" s="40"/>
      <c r="H4" s="40"/>
      <c r="I4" s="40"/>
      <c r="J4" s="41"/>
      <c r="K4" s="47" t="s">
        <v>15</v>
      </c>
      <c r="L4" s="48"/>
      <c r="M4" s="29">
        <v>43123</v>
      </c>
      <c r="N4" s="25">
        <v>3</v>
      </c>
    </row>
    <row r="5" spans="2:14" s="3" customFormat="1" ht="45" customHeight="1" thickBot="1" x14ac:dyDescent="0.4">
      <c r="B5" s="30" t="s">
        <v>2</v>
      </c>
      <c r="C5" s="31"/>
      <c r="D5" s="32"/>
      <c r="E5" s="23" t="s">
        <v>23</v>
      </c>
      <c r="F5" s="23" t="s">
        <v>3</v>
      </c>
      <c r="G5" s="23" t="s">
        <v>218</v>
      </c>
      <c r="H5" s="32" t="s">
        <v>4</v>
      </c>
      <c r="I5" s="32"/>
      <c r="J5" s="32" t="s">
        <v>24</v>
      </c>
      <c r="K5" s="32"/>
      <c r="L5" s="32"/>
      <c r="M5" s="23" t="s">
        <v>3</v>
      </c>
      <c r="N5" s="24" t="s">
        <v>219</v>
      </c>
    </row>
    <row r="6" spans="2:14" ht="3" customHeight="1" x14ac:dyDescent="0.35"/>
    <row r="7" spans="2:14" s="4" customFormat="1" ht="31" x14ac:dyDescent="0.35">
      <c r="B7" s="6" t="s">
        <v>13</v>
      </c>
      <c r="C7" s="26" t="s">
        <v>22</v>
      </c>
      <c r="D7" s="26" t="s">
        <v>5</v>
      </c>
      <c r="E7" s="6" t="s">
        <v>6</v>
      </c>
      <c r="F7" s="2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18</v>
      </c>
      <c r="L7" s="6" t="s">
        <v>21</v>
      </c>
      <c r="M7" s="6" t="s">
        <v>20</v>
      </c>
      <c r="N7" s="6" t="s">
        <v>12</v>
      </c>
    </row>
    <row r="8" spans="2:14" ht="3" customHeight="1" x14ac:dyDescent="0.35">
      <c r="B8" s="5"/>
      <c r="C8" s="7"/>
      <c r="D8" s="5"/>
      <c r="E8" s="5"/>
      <c r="F8" s="5"/>
      <c r="G8" s="5"/>
      <c r="H8" s="5"/>
      <c r="I8" s="5"/>
      <c r="J8" s="5"/>
      <c r="K8" s="19"/>
      <c r="L8" s="5"/>
      <c r="M8" s="5"/>
      <c r="N8" s="5"/>
    </row>
    <row r="9" spans="2:14" ht="77.5" x14ac:dyDescent="0.35">
      <c r="B9" s="55">
        <v>1</v>
      </c>
      <c r="C9" s="57" t="s">
        <v>243</v>
      </c>
      <c r="D9" s="57" t="s">
        <v>242</v>
      </c>
      <c r="E9" s="57" t="s">
        <v>103</v>
      </c>
      <c r="F9" s="57" t="s">
        <v>26</v>
      </c>
      <c r="G9" s="28" t="s">
        <v>50</v>
      </c>
      <c r="H9" s="20">
        <v>4</v>
      </c>
      <c r="I9" s="20">
        <v>3</v>
      </c>
      <c r="J9" s="20">
        <f t="shared" ref="J9" si="0">I9*H9</f>
        <v>12</v>
      </c>
      <c r="K9" s="21" t="str">
        <f t="shared" ref="K9" si="1">IF(J9&gt;=15,"Katastropik / Bencana",IF(J9&gt;=10,"Tinggi",IF(J9&gt;=5,"Moderat",IF(J9&gt;=3,"Rendah","Tidak Signifikan"))))</f>
        <v>Tinggi</v>
      </c>
      <c r="L9" s="28" t="s">
        <v>105</v>
      </c>
      <c r="M9" s="28" t="s">
        <v>151</v>
      </c>
      <c r="N9" s="57" t="s">
        <v>194</v>
      </c>
    </row>
    <row r="10" spans="2:14" ht="50" customHeight="1" x14ac:dyDescent="0.35">
      <c r="B10" s="56"/>
      <c r="C10" s="58"/>
      <c r="D10" s="58"/>
      <c r="E10" s="58"/>
      <c r="F10" s="58"/>
      <c r="G10" s="28" t="s">
        <v>51</v>
      </c>
      <c r="H10" s="20">
        <v>2</v>
      </c>
      <c r="I10" s="20">
        <v>2</v>
      </c>
      <c r="J10" s="20">
        <f t="shared" ref="J10:J57" si="2">I10*H10</f>
        <v>4</v>
      </c>
      <c r="K10" s="21" t="str">
        <f t="shared" ref="K10:K57" si="3">IF(J10&gt;=15,"Katastropik / Bencana",IF(J10&gt;=10,"Tinggi",IF(J10&gt;=5,"Moderat",IF(J10&gt;=3,"Rendah","Tidak Signifikan"))))</f>
        <v>Rendah</v>
      </c>
      <c r="L10" s="28" t="s">
        <v>106</v>
      </c>
      <c r="M10" s="28" t="s">
        <v>152</v>
      </c>
      <c r="N10" s="58"/>
    </row>
    <row r="11" spans="2:14" ht="98.5" customHeight="1" x14ac:dyDescent="0.35">
      <c r="B11" s="55">
        <v>2</v>
      </c>
      <c r="C11" s="57" t="s">
        <v>244</v>
      </c>
      <c r="D11" s="57" t="s">
        <v>220</v>
      </c>
      <c r="E11" s="57" t="s">
        <v>49</v>
      </c>
      <c r="F11" s="57" t="s">
        <v>245</v>
      </c>
      <c r="G11" s="28" t="s">
        <v>53</v>
      </c>
      <c r="H11" s="20">
        <v>3</v>
      </c>
      <c r="I11" s="20">
        <v>4</v>
      </c>
      <c r="J11" s="20">
        <f t="shared" si="2"/>
        <v>12</v>
      </c>
      <c r="K11" s="21" t="str">
        <f t="shared" si="3"/>
        <v>Tinggi</v>
      </c>
      <c r="L11" s="28" t="s">
        <v>108</v>
      </c>
      <c r="M11" s="28" t="s">
        <v>153</v>
      </c>
      <c r="N11" s="61" t="s">
        <v>195</v>
      </c>
    </row>
    <row r="12" spans="2:14" ht="46.5" x14ac:dyDescent="0.35">
      <c r="B12" s="56"/>
      <c r="C12" s="58"/>
      <c r="D12" s="58"/>
      <c r="E12" s="58"/>
      <c r="F12" s="58"/>
      <c r="G12" s="28" t="s">
        <v>52</v>
      </c>
      <c r="H12" s="20">
        <v>2</v>
      </c>
      <c r="I12" s="20">
        <v>4</v>
      </c>
      <c r="J12" s="20">
        <f t="shared" si="2"/>
        <v>8</v>
      </c>
      <c r="K12" s="21" t="str">
        <f t="shared" si="3"/>
        <v>Moderat</v>
      </c>
      <c r="L12" s="28" t="s">
        <v>107</v>
      </c>
      <c r="M12" s="28" t="s">
        <v>154</v>
      </c>
      <c r="N12" s="62"/>
    </row>
    <row r="13" spans="2:14" ht="62" x14ac:dyDescent="0.35">
      <c r="B13" s="55">
        <v>3</v>
      </c>
      <c r="C13" s="57" t="s">
        <v>247</v>
      </c>
      <c r="D13" s="57" t="s">
        <v>246</v>
      </c>
      <c r="E13" s="57" t="s">
        <v>49</v>
      </c>
      <c r="F13" s="57" t="s">
        <v>27</v>
      </c>
      <c r="G13" s="28" t="s">
        <v>54</v>
      </c>
      <c r="H13" s="20">
        <v>4</v>
      </c>
      <c r="I13" s="20">
        <v>3</v>
      </c>
      <c r="J13" s="20">
        <f t="shared" si="2"/>
        <v>12</v>
      </c>
      <c r="K13" s="21" t="str">
        <f t="shared" si="3"/>
        <v>Tinggi</v>
      </c>
      <c r="L13" s="28" t="s">
        <v>109</v>
      </c>
      <c r="M13" s="28" t="s">
        <v>263</v>
      </c>
      <c r="N13" s="57" t="s">
        <v>196</v>
      </c>
    </row>
    <row r="14" spans="2:14" ht="62" x14ac:dyDescent="0.35">
      <c r="B14" s="56"/>
      <c r="C14" s="58"/>
      <c r="D14" s="58"/>
      <c r="E14" s="58"/>
      <c r="F14" s="58"/>
      <c r="G14" s="28" t="s">
        <v>55</v>
      </c>
      <c r="H14" s="20">
        <v>3</v>
      </c>
      <c r="I14" s="20">
        <v>3</v>
      </c>
      <c r="J14" s="20">
        <f t="shared" si="2"/>
        <v>9</v>
      </c>
      <c r="K14" s="21" t="str">
        <f t="shared" si="3"/>
        <v>Moderat</v>
      </c>
      <c r="L14" s="28" t="s">
        <v>110</v>
      </c>
      <c r="M14" s="28" t="s">
        <v>155</v>
      </c>
      <c r="N14" s="58"/>
    </row>
    <row r="15" spans="2:14" ht="62" x14ac:dyDescent="0.35">
      <c r="B15" s="55">
        <v>4</v>
      </c>
      <c r="C15" s="57" t="s">
        <v>248</v>
      </c>
      <c r="D15" s="57" t="s">
        <v>221</v>
      </c>
      <c r="E15" s="57" t="s">
        <v>103</v>
      </c>
      <c r="F15" s="57" t="s">
        <v>28</v>
      </c>
      <c r="G15" s="28" t="s">
        <v>56</v>
      </c>
      <c r="H15" s="20">
        <v>3</v>
      </c>
      <c r="I15" s="20">
        <v>2</v>
      </c>
      <c r="J15" s="20">
        <f t="shared" si="2"/>
        <v>6</v>
      </c>
      <c r="K15" s="21" t="str">
        <f t="shared" si="3"/>
        <v>Moderat</v>
      </c>
      <c r="L15" s="28" t="s">
        <v>111</v>
      </c>
      <c r="M15" s="28" t="s">
        <v>266</v>
      </c>
      <c r="N15" s="57" t="s">
        <v>197</v>
      </c>
    </row>
    <row r="16" spans="2:14" ht="108.5" x14ac:dyDescent="0.35">
      <c r="B16" s="56"/>
      <c r="C16" s="58"/>
      <c r="D16" s="58"/>
      <c r="E16" s="58"/>
      <c r="F16" s="58"/>
      <c r="G16" s="28" t="s">
        <v>57</v>
      </c>
      <c r="H16" s="20">
        <v>3</v>
      </c>
      <c r="I16" s="20">
        <v>3</v>
      </c>
      <c r="J16" s="20">
        <f t="shared" si="2"/>
        <v>9</v>
      </c>
      <c r="K16" s="21" t="str">
        <f t="shared" si="3"/>
        <v>Moderat</v>
      </c>
      <c r="L16" s="28" t="s">
        <v>58</v>
      </c>
      <c r="M16" s="28" t="s">
        <v>59</v>
      </c>
      <c r="N16" s="58"/>
    </row>
    <row r="17" spans="2:14" ht="93" x14ac:dyDescent="0.35">
      <c r="B17" s="55">
        <v>5</v>
      </c>
      <c r="C17" s="57" t="s">
        <v>249</v>
      </c>
      <c r="D17" s="57" t="s">
        <v>222</v>
      </c>
      <c r="E17" s="57" t="s">
        <v>103</v>
      </c>
      <c r="F17" s="57" t="s">
        <v>29</v>
      </c>
      <c r="G17" s="28" t="s">
        <v>60</v>
      </c>
      <c r="H17" s="20">
        <v>3</v>
      </c>
      <c r="I17" s="20">
        <v>3</v>
      </c>
      <c r="J17" s="20">
        <f t="shared" si="2"/>
        <v>9</v>
      </c>
      <c r="K17" s="21" t="str">
        <f t="shared" si="3"/>
        <v>Moderat</v>
      </c>
      <c r="L17" s="28" t="s">
        <v>112</v>
      </c>
      <c r="M17" s="28" t="s">
        <v>264</v>
      </c>
      <c r="N17" s="57" t="s">
        <v>198</v>
      </c>
    </row>
    <row r="18" spans="2:14" ht="77.5" x14ac:dyDescent="0.35">
      <c r="B18" s="59"/>
      <c r="C18" s="60"/>
      <c r="D18" s="58"/>
      <c r="E18" s="58"/>
      <c r="F18" s="58"/>
      <c r="G18" s="28" t="s">
        <v>61</v>
      </c>
      <c r="H18" s="20">
        <v>3</v>
      </c>
      <c r="I18" s="20">
        <v>3</v>
      </c>
      <c r="J18" s="20">
        <f t="shared" si="2"/>
        <v>9</v>
      </c>
      <c r="K18" s="21" t="str">
        <f t="shared" si="3"/>
        <v>Moderat</v>
      </c>
      <c r="L18" s="28" t="s">
        <v>62</v>
      </c>
      <c r="M18" s="28" t="s">
        <v>113</v>
      </c>
      <c r="N18" s="58"/>
    </row>
    <row r="19" spans="2:14" ht="40.5" customHeight="1" x14ac:dyDescent="0.35">
      <c r="B19" s="59"/>
      <c r="C19" s="60"/>
      <c r="D19" s="57" t="s">
        <v>223</v>
      </c>
      <c r="E19" s="57" t="s">
        <v>49</v>
      </c>
      <c r="F19" s="57" t="s">
        <v>30</v>
      </c>
      <c r="G19" s="28" t="s">
        <v>63</v>
      </c>
      <c r="H19" s="20">
        <v>5</v>
      </c>
      <c r="I19" s="20">
        <v>2</v>
      </c>
      <c r="J19" s="20">
        <f t="shared" si="2"/>
        <v>10</v>
      </c>
      <c r="K19" s="21" t="str">
        <f t="shared" si="3"/>
        <v>Tinggi</v>
      </c>
      <c r="L19" s="28" t="s">
        <v>114</v>
      </c>
      <c r="M19" s="28" t="s">
        <v>156</v>
      </c>
      <c r="N19" s="57" t="s">
        <v>199</v>
      </c>
    </row>
    <row r="20" spans="2:14" ht="62" x14ac:dyDescent="0.35">
      <c r="B20" s="56"/>
      <c r="C20" s="58"/>
      <c r="D20" s="58"/>
      <c r="E20" s="58"/>
      <c r="F20" s="58"/>
      <c r="G20" s="28" t="s">
        <v>64</v>
      </c>
      <c r="H20" s="20">
        <v>2</v>
      </c>
      <c r="I20" s="20">
        <v>2</v>
      </c>
      <c r="J20" s="20">
        <f t="shared" si="2"/>
        <v>4</v>
      </c>
      <c r="K20" s="21" t="str">
        <f t="shared" si="3"/>
        <v>Rendah</v>
      </c>
      <c r="L20" s="28" t="s">
        <v>115</v>
      </c>
      <c r="M20" s="28" t="s">
        <v>157</v>
      </c>
      <c r="N20" s="58"/>
    </row>
    <row r="21" spans="2:14" ht="62" x14ac:dyDescent="0.35">
      <c r="B21" s="55">
        <v>6</v>
      </c>
      <c r="C21" s="57" t="s">
        <v>250</v>
      </c>
      <c r="D21" s="57" t="s">
        <v>224</v>
      </c>
      <c r="E21" s="57" t="s">
        <v>49</v>
      </c>
      <c r="F21" s="57" t="s">
        <v>31</v>
      </c>
      <c r="G21" s="28" t="s">
        <v>65</v>
      </c>
      <c r="H21" s="20">
        <v>3</v>
      </c>
      <c r="I21" s="20">
        <v>2</v>
      </c>
      <c r="J21" s="20">
        <f t="shared" si="2"/>
        <v>6</v>
      </c>
      <c r="K21" s="21" t="str">
        <f t="shared" si="3"/>
        <v>Moderat</v>
      </c>
      <c r="L21" s="28" t="s">
        <v>265</v>
      </c>
      <c r="M21" s="28" t="s">
        <v>159</v>
      </c>
      <c r="N21" s="57" t="s">
        <v>200</v>
      </c>
    </row>
    <row r="22" spans="2:14" ht="46.5" x14ac:dyDescent="0.35">
      <c r="B22" s="56"/>
      <c r="C22" s="58"/>
      <c r="D22" s="58"/>
      <c r="E22" s="58"/>
      <c r="F22" s="58"/>
      <c r="G22" s="28" t="s">
        <v>66</v>
      </c>
      <c r="H22" s="20">
        <v>3</v>
      </c>
      <c r="I22" s="20">
        <v>4</v>
      </c>
      <c r="J22" s="20">
        <f t="shared" si="2"/>
        <v>12</v>
      </c>
      <c r="K22" s="21" t="str">
        <f t="shared" si="3"/>
        <v>Tinggi</v>
      </c>
      <c r="L22" s="28" t="s">
        <v>116</v>
      </c>
      <c r="M22" s="28" t="s">
        <v>158</v>
      </c>
      <c r="N22" s="58"/>
    </row>
    <row r="23" spans="2:14" ht="62" x14ac:dyDescent="0.35">
      <c r="B23" s="55">
        <v>7</v>
      </c>
      <c r="C23" s="57" t="s">
        <v>251</v>
      </c>
      <c r="D23" s="57" t="s">
        <v>225</v>
      </c>
      <c r="E23" s="57" t="s">
        <v>103</v>
      </c>
      <c r="F23" s="57" t="s">
        <v>32</v>
      </c>
      <c r="G23" s="28" t="s">
        <v>67</v>
      </c>
      <c r="H23" s="20">
        <v>3</v>
      </c>
      <c r="I23" s="20">
        <v>3</v>
      </c>
      <c r="J23" s="20">
        <f t="shared" si="2"/>
        <v>9</v>
      </c>
      <c r="K23" s="21" t="str">
        <f t="shared" si="3"/>
        <v>Moderat</v>
      </c>
      <c r="L23" s="28" t="s">
        <v>117</v>
      </c>
      <c r="M23" s="28" t="s">
        <v>160</v>
      </c>
      <c r="N23" s="57" t="s">
        <v>201</v>
      </c>
    </row>
    <row r="24" spans="2:14" ht="67" customHeight="1" x14ac:dyDescent="0.35">
      <c r="B24" s="56"/>
      <c r="C24" s="58"/>
      <c r="D24" s="58"/>
      <c r="E24" s="58"/>
      <c r="F24" s="58"/>
      <c r="G24" s="28" t="s">
        <v>68</v>
      </c>
      <c r="H24" s="20">
        <v>3</v>
      </c>
      <c r="I24" s="20">
        <v>3</v>
      </c>
      <c r="J24" s="20">
        <f t="shared" si="2"/>
        <v>9</v>
      </c>
      <c r="K24" s="21" t="str">
        <f t="shared" si="3"/>
        <v>Moderat</v>
      </c>
      <c r="L24" s="28" t="s">
        <v>118</v>
      </c>
      <c r="M24" s="28" t="s">
        <v>161</v>
      </c>
      <c r="N24" s="58"/>
    </row>
    <row r="25" spans="2:14" ht="77.5" x14ac:dyDescent="0.35">
      <c r="B25" s="55">
        <v>8</v>
      </c>
      <c r="C25" s="57" t="s">
        <v>252</v>
      </c>
      <c r="D25" s="57" t="s">
        <v>226</v>
      </c>
      <c r="E25" s="57" t="s">
        <v>103</v>
      </c>
      <c r="F25" s="57" t="s">
        <v>33</v>
      </c>
      <c r="G25" s="28" t="s">
        <v>69</v>
      </c>
      <c r="H25" s="20">
        <v>3</v>
      </c>
      <c r="I25" s="20">
        <v>3</v>
      </c>
      <c r="J25" s="20">
        <f t="shared" si="2"/>
        <v>9</v>
      </c>
      <c r="K25" s="21" t="str">
        <f t="shared" si="3"/>
        <v>Moderat</v>
      </c>
      <c r="L25" s="28" t="s">
        <v>119</v>
      </c>
      <c r="M25" s="28" t="s">
        <v>162</v>
      </c>
      <c r="N25" s="57" t="s">
        <v>202</v>
      </c>
    </row>
    <row r="26" spans="2:14" ht="77.5" x14ac:dyDescent="0.35">
      <c r="B26" s="56"/>
      <c r="C26" s="58"/>
      <c r="D26" s="58"/>
      <c r="E26" s="58"/>
      <c r="F26" s="58"/>
      <c r="G26" s="28" t="s">
        <v>70</v>
      </c>
      <c r="H26" s="20">
        <v>3</v>
      </c>
      <c r="I26" s="20">
        <v>3</v>
      </c>
      <c r="J26" s="20">
        <f t="shared" si="2"/>
        <v>9</v>
      </c>
      <c r="K26" s="21" t="str">
        <f t="shared" si="3"/>
        <v>Moderat</v>
      </c>
      <c r="L26" s="28" t="s">
        <v>120</v>
      </c>
      <c r="M26" s="28" t="s">
        <v>163</v>
      </c>
      <c r="N26" s="58"/>
    </row>
    <row r="27" spans="2:14" ht="77.5" x14ac:dyDescent="0.35">
      <c r="B27" s="55">
        <v>9</v>
      </c>
      <c r="C27" s="57" t="s">
        <v>253</v>
      </c>
      <c r="D27" s="57" t="s">
        <v>227</v>
      </c>
      <c r="E27" s="57" t="s">
        <v>103</v>
      </c>
      <c r="F27" s="57" t="s">
        <v>34</v>
      </c>
      <c r="G27" s="28" t="s">
        <v>71</v>
      </c>
      <c r="H27" s="20">
        <v>3</v>
      </c>
      <c r="I27" s="20">
        <v>3</v>
      </c>
      <c r="J27" s="20">
        <f t="shared" si="2"/>
        <v>9</v>
      </c>
      <c r="K27" s="21" t="str">
        <f t="shared" si="3"/>
        <v>Moderat</v>
      </c>
      <c r="L27" s="28" t="s">
        <v>121</v>
      </c>
      <c r="M27" s="28" t="s">
        <v>164</v>
      </c>
      <c r="N27" s="57" t="s">
        <v>203</v>
      </c>
    </row>
    <row r="28" spans="2:14" ht="93" x14ac:dyDescent="0.35">
      <c r="B28" s="56"/>
      <c r="C28" s="58"/>
      <c r="D28" s="58"/>
      <c r="E28" s="58"/>
      <c r="F28" s="58"/>
      <c r="G28" s="28" t="s">
        <v>72</v>
      </c>
      <c r="H28" s="20">
        <v>3</v>
      </c>
      <c r="I28" s="20">
        <v>3</v>
      </c>
      <c r="J28" s="20">
        <f t="shared" si="2"/>
        <v>9</v>
      </c>
      <c r="K28" s="21" t="str">
        <f t="shared" si="3"/>
        <v>Moderat</v>
      </c>
      <c r="L28" s="28" t="s">
        <v>122</v>
      </c>
      <c r="M28" s="28" t="s">
        <v>165</v>
      </c>
      <c r="N28" s="58"/>
    </row>
    <row r="29" spans="2:14" ht="62" x14ac:dyDescent="0.35">
      <c r="B29" s="55">
        <v>10</v>
      </c>
      <c r="C29" s="57" t="s">
        <v>254</v>
      </c>
      <c r="D29" s="57" t="s">
        <v>228</v>
      </c>
      <c r="E29" s="57" t="s">
        <v>103</v>
      </c>
      <c r="F29" s="57" t="s">
        <v>35</v>
      </c>
      <c r="G29" s="28" t="s">
        <v>73</v>
      </c>
      <c r="H29" s="20">
        <v>3</v>
      </c>
      <c r="I29" s="20">
        <v>3</v>
      </c>
      <c r="J29" s="20">
        <f t="shared" si="2"/>
        <v>9</v>
      </c>
      <c r="K29" s="21" t="str">
        <f t="shared" si="3"/>
        <v>Moderat</v>
      </c>
      <c r="L29" s="28" t="s">
        <v>124</v>
      </c>
      <c r="M29" s="28" t="s">
        <v>166</v>
      </c>
      <c r="N29" s="57" t="s">
        <v>204</v>
      </c>
    </row>
    <row r="30" spans="2:14" ht="77.5" x14ac:dyDescent="0.35">
      <c r="B30" s="56"/>
      <c r="C30" s="58"/>
      <c r="D30" s="58"/>
      <c r="E30" s="58"/>
      <c r="F30" s="58"/>
      <c r="G30" s="28" t="s">
        <v>74</v>
      </c>
      <c r="H30" s="20">
        <v>3</v>
      </c>
      <c r="I30" s="20">
        <v>3</v>
      </c>
      <c r="J30" s="20">
        <f t="shared" si="2"/>
        <v>9</v>
      </c>
      <c r="K30" s="21" t="str">
        <f t="shared" si="3"/>
        <v>Moderat</v>
      </c>
      <c r="L30" s="28" t="s">
        <v>123</v>
      </c>
      <c r="M30" s="28" t="s">
        <v>167</v>
      </c>
      <c r="N30" s="58"/>
    </row>
    <row r="31" spans="2:14" ht="77.5" x14ac:dyDescent="0.35">
      <c r="B31" s="55">
        <v>11</v>
      </c>
      <c r="C31" s="57" t="s">
        <v>255</v>
      </c>
      <c r="D31" s="57" t="s">
        <v>229</v>
      </c>
      <c r="E31" s="57" t="s">
        <v>103</v>
      </c>
      <c r="F31" s="57" t="s">
        <v>36</v>
      </c>
      <c r="G31" s="28" t="s">
        <v>75</v>
      </c>
      <c r="H31" s="20">
        <v>3</v>
      </c>
      <c r="I31" s="20">
        <v>4</v>
      </c>
      <c r="J31" s="20">
        <f t="shared" si="2"/>
        <v>12</v>
      </c>
      <c r="K31" s="21" t="str">
        <f t="shared" si="3"/>
        <v>Tinggi</v>
      </c>
      <c r="L31" s="28" t="s">
        <v>125</v>
      </c>
      <c r="M31" s="28" t="s">
        <v>168</v>
      </c>
      <c r="N31" s="57" t="s">
        <v>205</v>
      </c>
    </row>
    <row r="32" spans="2:14" ht="93" x14ac:dyDescent="0.35">
      <c r="B32" s="56"/>
      <c r="C32" s="58"/>
      <c r="D32" s="58"/>
      <c r="E32" s="58"/>
      <c r="F32" s="58"/>
      <c r="G32" s="28" t="s">
        <v>76</v>
      </c>
      <c r="H32" s="20">
        <v>3</v>
      </c>
      <c r="I32" s="20">
        <v>4</v>
      </c>
      <c r="J32" s="20">
        <f t="shared" si="2"/>
        <v>12</v>
      </c>
      <c r="K32" s="21" t="str">
        <f t="shared" si="3"/>
        <v>Tinggi</v>
      </c>
      <c r="L32" s="28" t="s">
        <v>126</v>
      </c>
      <c r="M32" s="28" t="s">
        <v>169</v>
      </c>
      <c r="N32" s="58"/>
    </row>
    <row r="33" spans="2:14" ht="62" x14ac:dyDescent="0.35">
      <c r="B33" s="55">
        <v>12</v>
      </c>
      <c r="C33" s="57" t="s">
        <v>256</v>
      </c>
      <c r="D33" s="57" t="s">
        <v>230</v>
      </c>
      <c r="E33" s="57" t="s">
        <v>49</v>
      </c>
      <c r="F33" s="57" t="s">
        <v>37</v>
      </c>
      <c r="G33" s="28" t="s">
        <v>77</v>
      </c>
      <c r="H33" s="20">
        <v>3</v>
      </c>
      <c r="I33" s="20">
        <v>3</v>
      </c>
      <c r="J33" s="20">
        <f t="shared" si="2"/>
        <v>9</v>
      </c>
      <c r="K33" s="21" t="str">
        <f t="shared" si="3"/>
        <v>Moderat</v>
      </c>
      <c r="L33" s="28" t="s">
        <v>127</v>
      </c>
      <c r="M33" s="28" t="s">
        <v>170</v>
      </c>
      <c r="N33" s="57" t="s">
        <v>206</v>
      </c>
    </row>
    <row r="34" spans="2:14" ht="77.5" x14ac:dyDescent="0.35">
      <c r="B34" s="59"/>
      <c r="C34" s="60"/>
      <c r="D34" s="58"/>
      <c r="E34" s="58"/>
      <c r="F34" s="58"/>
      <c r="G34" s="28" t="s">
        <v>78</v>
      </c>
      <c r="H34" s="20">
        <v>2</v>
      </c>
      <c r="I34" s="20">
        <v>4</v>
      </c>
      <c r="J34" s="20">
        <f t="shared" si="2"/>
        <v>8</v>
      </c>
      <c r="K34" s="21" t="str">
        <f t="shared" si="3"/>
        <v>Moderat</v>
      </c>
      <c r="L34" s="28" t="s">
        <v>128</v>
      </c>
      <c r="M34" s="28" t="s">
        <v>171</v>
      </c>
      <c r="N34" s="58"/>
    </row>
    <row r="35" spans="2:14" ht="93" x14ac:dyDescent="0.35">
      <c r="B35" s="59"/>
      <c r="C35" s="60"/>
      <c r="D35" s="57" t="s">
        <v>231</v>
      </c>
      <c r="E35" s="57" t="s">
        <v>103</v>
      </c>
      <c r="F35" s="57" t="s">
        <v>38</v>
      </c>
      <c r="G35" s="28" t="s">
        <v>79</v>
      </c>
      <c r="H35" s="20">
        <v>3</v>
      </c>
      <c r="I35" s="20">
        <v>3</v>
      </c>
      <c r="J35" s="20">
        <f t="shared" si="2"/>
        <v>9</v>
      </c>
      <c r="K35" s="21" t="str">
        <f t="shared" si="3"/>
        <v>Moderat</v>
      </c>
      <c r="L35" s="28" t="s">
        <v>129</v>
      </c>
      <c r="M35" s="28" t="s">
        <v>172</v>
      </c>
      <c r="N35" s="57" t="s">
        <v>207</v>
      </c>
    </row>
    <row r="36" spans="2:14" ht="62" x14ac:dyDescent="0.35">
      <c r="B36" s="59"/>
      <c r="C36" s="60"/>
      <c r="D36" s="58"/>
      <c r="E36" s="58"/>
      <c r="F36" s="58"/>
      <c r="G36" s="28" t="s">
        <v>80</v>
      </c>
      <c r="H36" s="20">
        <v>2</v>
      </c>
      <c r="I36" s="20">
        <v>3</v>
      </c>
      <c r="J36" s="20">
        <f t="shared" si="2"/>
        <v>6</v>
      </c>
      <c r="K36" s="21" t="str">
        <f t="shared" si="3"/>
        <v>Moderat</v>
      </c>
      <c r="L36" s="28" t="s">
        <v>130</v>
      </c>
      <c r="M36" s="28" t="s">
        <v>173</v>
      </c>
      <c r="N36" s="58"/>
    </row>
    <row r="37" spans="2:14" ht="46.5" x14ac:dyDescent="0.35">
      <c r="B37" s="59"/>
      <c r="C37" s="60"/>
      <c r="D37" s="57" t="s">
        <v>232</v>
      </c>
      <c r="E37" s="57" t="s">
        <v>103</v>
      </c>
      <c r="F37" s="57" t="s">
        <v>39</v>
      </c>
      <c r="G37" s="28" t="s">
        <v>82</v>
      </c>
      <c r="H37" s="20">
        <v>3</v>
      </c>
      <c r="I37" s="20">
        <v>3</v>
      </c>
      <c r="J37" s="20">
        <f t="shared" si="2"/>
        <v>9</v>
      </c>
      <c r="K37" s="21" t="str">
        <f t="shared" si="3"/>
        <v>Moderat</v>
      </c>
      <c r="L37" s="28" t="s">
        <v>131</v>
      </c>
      <c r="M37" s="28" t="s">
        <v>174</v>
      </c>
      <c r="N37" s="57" t="s">
        <v>208</v>
      </c>
    </row>
    <row r="38" spans="2:14" ht="93" x14ac:dyDescent="0.35">
      <c r="B38" s="59"/>
      <c r="C38" s="60"/>
      <c r="D38" s="60"/>
      <c r="E38" s="60"/>
      <c r="F38" s="60"/>
      <c r="G38" s="28" t="s">
        <v>83</v>
      </c>
      <c r="H38" s="20">
        <v>3</v>
      </c>
      <c r="I38" s="20">
        <v>3</v>
      </c>
      <c r="J38" s="20">
        <f t="shared" si="2"/>
        <v>9</v>
      </c>
      <c r="K38" s="21" t="str">
        <f t="shared" si="3"/>
        <v>Moderat</v>
      </c>
      <c r="L38" s="28" t="s">
        <v>132</v>
      </c>
      <c r="M38" s="28" t="s">
        <v>175</v>
      </c>
      <c r="N38" s="60"/>
    </row>
    <row r="39" spans="2:14" ht="62" x14ac:dyDescent="0.35">
      <c r="B39" s="56"/>
      <c r="C39" s="58"/>
      <c r="D39" s="58"/>
      <c r="E39" s="58"/>
      <c r="F39" s="58"/>
      <c r="G39" s="28" t="s">
        <v>81</v>
      </c>
      <c r="H39" s="20">
        <v>2</v>
      </c>
      <c r="I39" s="20">
        <v>3</v>
      </c>
      <c r="J39" s="20">
        <f t="shared" si="2"/>
        <v>6</v>
      </c>
      <c r="K39" s="21" t="str">
        <f t="shared" si="3"/>
        <v>Moderat</v>
      </c>
      <c r="L39" s="28" t="s">
        <v>133</v>
      </c>
      <c r="M39" s="28" t="s">
        <v>173</v>
      </c>
      <c r="N39" s="58"/>
    </row>
    <row r="40" spans="2:14" ht="62" x14ac:dyDescent="0.35">
      <c r="B40" s="55">
        <v>13</v>
      </c>
      <c r="C40" s="57" t="s">
        <v>257</v>
      </c>
      <c r="D40" s="57" t="s">
        <v>233</v>
      </c>
      <c r="E40" s="57" t="s">
        <v>103</v>
      </c>
      <c r="F40" s="57" t="s">
        <v>40</v>
      </c>
      <c r="G40" s="28" t="s">
        <v>84</v>
      </c>
      <c r="H40" s="20">
        <v>3</v>
      </c>
      <c r="I40" s="20">
        <v>2</v>
      </c>
      <c r="J40" s="20">
        <f t="shared" si="2"/>
        <v>6</v>
      </c>
      <c r="K40" s="21" t="str">
        <f t="shared" si="3"/>
        <v>Moderat</v>
      </c>
      <c r="L40" s="28" t="s">
        <v>134</v>
      </c>
      <c r="M40" s="28" t="s">
        <v>176</v>
      </c>
      <c r="N40" s="57" t="s">
        <v>209</v>
      </c>
    </row>
    <row r="41" spans="2:14" ht="46.5" x14ac:dyDescent="0.35">
      <c r="B41" s="59"/>
      <c r="C41" s="60"/>
      <c r="D41" s="58"/>
      <c r="E41" s="58"/>
      <c r="F41" s="58"/>
      <c r="G41" s="28" t="s">
        <v>85</v>
      </c>
      <c r="H41" s="20">
        <v>2</v>
      </c>
      <c r="I41" s="20">
        <v>2</v>
      </c>
      <c r="J41" s="20">
        <f t="shared" si="2"/>
        <v>4</v>
      </c>
      <c r="K41" s="21" t="str">
        <f>IF(J41&gt;=15,"Katastropik / Bencana",IF(J41&gt;=10,"Tinggi",IF(J41&gt;=5,"Moderat",IF(J41&gt;=3,"Rendah","Tidak Signifikan"))))</f>
        <v>Rendah</v>
      </c>
      <c r="L41" s="28" t="s">
        <v>135</v>
      </c>
      <c r="M41" s="28" t="s">
        <v>177</v>
      </c>
      <c r="N41" s="58"/>
    </row>
    <row r="42" spans="2:14" ht="77.5" x14ac:dyDescent="0.35">
      <c r="B42" s="59"/>
      <c r="C42" s="60"/>
      <c r="D42" s="57" t="s">
        <v>234</v>
      </c>
      <c r="E42" s="57" t="s">
        <v>103</v>
      </c>
      <c r="F42" s="57" t="s">
        <v>41</v>
      </c>
      <c r="G42" s="28" t="s">
        <v>86</v>
      </c>
      <c r="H42" s="20">
        <v>3</v>
      </c>
      <c r="I42" s="20">
        <v>2</v>
      </c>
      <c r="J42" s="20">
        <f t="shared" si="2"/>
        <v>6</v>
      </c>
      <c r="K42" s="21" t="str">
        <f t="shared" si="3"/>
        <v>Moderat</v>
      </c>
      <c r="L42" s="28" t="s">
        <v>136</v>
      </c>
      <c r="M42" s="28" t="s">
        <v>178</v>
      </c>
      <c r="N42" s="57" t="s">
        <v>210</v>
      </c>
    </row>
    <row r="43" spans="2:14" ht="62" x14ac:dyDescent="0.35">
      <c r="B43" s="56"/>
      <c r="C43" s="58"/>
      <c r="D43" s="58"/>
      <c r="E43" s="58"/>
      <c r="F43" s="58"/>
      <c r="G43" s="28" t="s">
        <v>87</v>
      </c>
      <c r="H43" s="20">
        <v>3</v>
      </c>
      <c r="I43" s="20">
        <v>2</v>
      </c>
      <c r="J43" s="20">
        <f t="shared" si="2"/>
        <v>6</v>
      </c>
      <c r="K43" s="21" t="str">
        <f t="shared" si="3"/>
        <v>Moderat</v>
      </c>
      <c r="L43" s="28" t="s">
        <v>137</v>
      </c>
      <c r="M43" s="28" t="s">
        <v>179</v>
      </c>
      <c r="N43" s="58"/>
    </row>
    <row r="44" spans="2:14" ht="77.5" x14ac:dyDescent="0.35">
      <c r="B44" s="55">
        <v>14</v>
      </c>
      <c r="C44" s="57" t="s">
        <v>258</v>
      </c>
      <c r="D44" s="57" t="s">
        <v>235</v>
      </c>
      <c r="E44" s="57" t="s">
        <v>103</v>
      </c>
      <c r="F44" s="57" t="s">
        <v>42</v>
      </c>
      <c r="G44" s="28" t="s">
        <v>88</v>
      </c>
      <c r="H44" s="20">
        <v>3</v>
      </c>
      <c r="I44" s="20">
        <v>2</v>
      </c>
      <c r="J44" s="20">
        <f t="shared" si="2"/>
        <v>6</v>
      </c>
      <c r="K44" s="21" t="str">
        <f t="shared" si="3"/>
        <v>Moderat</v>
      </c>
      <c r="L44" s="28" t="s">
        <v>138</v>
      </c>
      <c r="M44" s="28" t="s">
        <v>180</v>
      </c>
      <c r="N44" s="57" t="s">
        <v>211</v>
      </c>
    </row>
    <row r="45" spans="2:14" ht="62" x14ac:dyDescent="0.35">
      <c r="B45" s="56"/>
      <c r="C45" s="58"/>
      <c r="D45" s="58"/>
      <c r="E45" s="58"/>
      <c r="F45" s="58"/>
      <c r="G45" s="28" t="s">
        <v>89</v>
      </c>
      <c r="H45" s="20">
        <v>2</v>
      </c>
      <c r="I45" s="20">
        <v>1</v>
      </c>
      <c r="J45" s="20">
        <f t="shared" si="2"/>
        <v>2</v>
      </c>
      <c r="K45" s="21" t="str">
        <f t="shared" si="3"/>
        <v>Tidak Signifikan</v>
      </c>
      <c r="L45" s="28" t="s">
        <v>139</v>
      </c>
      <c r="M45" s="28" t="s">
        <v>181</v>
      </c>
      <c r="N45" s="58"/>
    </row>
    <row r="46" spans="2:14" ht="77.5" x14ac:dyDescent="0.35">
      <c r="B46" s="55">
        <v>15</v>
      </c>
      <c r="C46" s="57" t="s">
        <v>259</v>
      </c>
      <c r="D46" s="57" t="s">
        <v>236</v>
      </c>
      <c r="E46" s="57" t="s">
        <v>104</v>
      </c>
      <c r="F46" s="57" t="s">
        <v>43</v>
      </c>
      <c r="G46" s="28" t="s">
        <v>90</v>
      </c>
      <c r="H46" s="20">
        <v>3</v>
      </c>
      <c r="I46" s="20">
        <v>3</v>
      </c>
      <c r="J46" s="20">
        <f t="shared" si="2"/>
        <v>9</v>
      </c>
      <c r="K46" s="21" t="str">
        <f t="shared" si="3"/>
        <v>Moderat</v>
      </c>
      <c r="L46" s="28" t="s">
        <v>141</v>
      </c>
      <c r="M46" s="28" t="s">
        <v>182</v>
      </c>
      <c r="N46" s="57" t="s">
        <v>212</v>
      </c>
    </row>
    <row r="47" spans="2:14" ht="62" x14ac:dyDescent="0.35">
      <c r="B47" s="59"/>
      <c r="C47" s="60"/>
      <c r="D47" s="58"/>
      <c r="E47" s="58"/>
      <c r="F47" s="58"/>
      <c r="G47" s="28" t="s">
        <v>91</v>
      </c>
      <c r="H47" s="20">
        <v>3</v>
      </c>
      <c r="I47" s="20">
        <v>3</v>
      </c>
      <c r="J47" s="20">
        <f t="shared" si="2"/>
        <v>9</v>
      </c>
      <c r="K47" s="21" t="str">
        <f t="shared" si="3"/>
        <v>Moderat</v>
      </c>
      <c r="L47" s="28" t="s">
        <v>140</v>
      </c>
      <c r="M47" s="28" t="s">
        <v>183</v>
      </c>
      <c r="N47" s="58"/>
    </row>
    <row r="48" spans="2:14" ht="62" x14ac:dyDescent="0.35">
      <c r="B48" s="59"/>
      <c r="C48" s="60"/>
      <c r="D48" s="57" t="s">
        <v>237</v>
      </c>
      <c r="E48" s="57" t="s">
        <v>104</v>
      </c>
      <c r="F48" s="57" t="s">
        <v>44</v>
      </c>
      <c r="G48" s="28" t="s">
        <v>92</v>
      </c>
      <c r="H48" s="20">
        <v>3</v>
      </c>
      <c r="I48" s="20">
        <v>3</v>
      </c>
      <c r="J48" s="20">
        <f t="shared" si="2"/>
        <v>9</v>
      </c>
      <c r="K48" s="21" t="str">
        <f t="shared" si="3"/>
        <v>Moderat</v>
      </c>
      <c r="L48" s="28" t="s">
        <v>142</v>
      </c>
      <c r="M48" s="28" t="s">
        <v>184</v>
      </c>
      <c r="N48" s="57" t="s">
        <v>213</v>
      </c>
    </row>
    <row r="49" spans="2:14" ht="46.5" x14ac:dyDescent="0.35">
      <c r="B49" s="56"/>
      <c r="C49" s="58"/>
      <c r="D49" s="58"/>
      <c r="E49" s="58"/>
      <c r="F49" s="58"/>
      <c r="G49" s="28" t="s">
        <v>93</v>
      </c>
      <c r="H49" s="20">
        <v>3</v>
      </c>
      <c r="I49" s="20">
        <v>3</v>
      </c>
      <c r="J49" s="20">
        <f t="shared" si="2"/>
        <v>9</v>
      </c>
      <c r="K49" s="21" t="str">
        <f t="shared" si="3"/>
        <v>Moderat</v>
      </c>
      <c r="L49" s="28" t="s">
        <v>143</v>
      </c>
      <c r="M49" s="28" t="s">
        <v>185</v>
      </c>
      <c r="N49" s="58"/>
    </row>
    <row r="50" spans="2:14" ht="62" x14ac:dyDescent="0.35">
      <c r="B50" s="55">
        <v>16</v>
      </c>
      <c r="C50" s="57" t="s">
        <v>260</v>
      </c>
      <c r="D50" s="57" t="s">
        <v>238</v>
      </c>
      <c r="E50" s="57" t="s">
        <v>104</v>
      </c>
      <c r="F50" s="57" t="s">
        <v>45</v>
      </c>
      <c r="G50" s="28" t="s">
        <v>94</v>
      </c>
      <c r="H50" s="20">
        <v>3</v>
      </c>
      <c r="I50" s="20">
        <v>2</v>
      </c>
      <c r="J50" s="20">
        <f t="shared" si="2"/>
        <v>6</v>
      </c>
      <c r="K50" s="21" t="str">
        <f t="shared" si="3"/>
        <v>Moderat</v>
      </c>
      <c r="L50" s="28" t="s">
        <v>144</v>
      </c>
      <c r="M50" s="28" t="s">
        <v>186</v>
      </c>
      <c r="N50" s="57" t="s">
        <v>214</v>
      </c>
    </row>
    <row r="51" spans="2:14" ht="77.5" x14ac:dyDescent="0.35">
      <c r="B51" s="56"/>
      <c r="C51" s="58"/>
      <c r="D51" s="58"/>
      <c r="E51" s="58"/>
      <c r="F51" s="58"/>
      <c r="G51" s="28" t="s">
        <v>95</v>
      </c>
      <c r="H51" s="20">
        <v>2</v>
      </c>
      <c r="I51" s="20">
        <v>1</v>
      </c>
      <c r="J51" s="20">
        <f t="shared" si="2"/>
        <v>2</v>
      </c>
      <c r="K51" s="21" t="str">
        <f t="shared" si="3"/>
        <v>Tidak Signifikan</v>
      </c>
      <c r="L51" s="28" t="s">
        <v>145</v>
      </c>
      <c r="M51" s="28" t="s">
        <v>187</v>
      </c>
      <c r="N51" s="58"/>
    </row>
    <row r="52" spans="2:14" ht="62" x14ac:dyDescent="0.35">
      <c r="B52" s="55">
        <v>17</v>
      </c>
      <c r="C52" s="57" t="s">
        <v>261</v>
      </c>
      <c r="D52" s="57" t="s">
        <v>239</v>
      </c>
      <c r="E52" s="57" t="s">
        <v>103</v>
      </c>
      <c r="F52" s="57" t="s">
        <v>46</v>
      </c>
      <c r="G52" s="28" t="s">
        <v>96</v>
      </c>
      <c r="H52" s="20">
        <v>3</v>
      </c>
      <c r="I52" s="20">
        <v>3</v>
      </c>
      <c r="J52" s="20">
        <f t="shared" si="2"/>
        <v>9</v>
      </c>
      <c r="K52" s="21" t="str">
        <f t="shared" si="3"/>
        <v>Moderat</v>
      </c>
      <c r="L52" s="28" t="s">
        <v>146</v>
      </c>
      <c r="M52" s="28" t="s">
        <v>188</v>
      </c>
      <c r="N52" s="57" t="s">
        <v>215</v>
      </c>
    </row>
    <row r="53" spans="2:14" ht="77.5" x14ac:dyDescent="0.35">
      <c r="B53" s="59"/>
      <c r="C53" s="60"/>
      <c r="D53" s="58"/>
      <c r="E53" s="58"/>
      <c r="F53" s="58"/>
      <c r="G53" s="28" t="s">
        <v>97</v>
      </c>
      <c r="H53" s="20">
        <v>3</v>
      </c>
      <c r="I53" s="20">
        <v>3</v>
      </c>
      <c r="J53" s="20">
        <f t="shared" si="2"/>
        <v>9</v>
      </c>
      <c r="K53" s="21" t="str">
        <f t="shared" si="3"/>
        <v>Moderat</v>
      </c>
      <c r="L53" s="28" t="s">
        <v>147</v>
      </c>
      <c r="M53" s="28" t="s">
        <v>189</v>
      </c>
      <c r="N53" s="58"/>
    </row>
    <row r="54" spans="2:14" ht="46.5" x14ac:dyDescent="0.35">
      <c r="B54" s="59"/>
      <c r="C54" s="60"/>
      <c r="D54" s="57" t="s">
        <v>240</v>
      </c>
      <c r="E54" s="57" t="s">
        <v>103</v>
      </c>
      <c r="F54" s="57" t="s">
        <v>47</v>
      </c>
      <c r="G54" s="28" t="s">
        <v>98</v>
      </c>
      <c r="H54" s="20">
        <v>2</v>
      </c>
      <c r="I54" s="20">
        <v>2</v>
      </c>
      <c r="J54" s="20">
        <f t="shared" si="2"/>
        <v>4</v>
      </c>
      <c r="K54" s="21" t="str">
        <f t="shared" si="3"/>
        <v>Rendah</v>
      </c>
      <c r="L54" s="28" t="s">
        <v>99</v>
      </c>
      <c r="M54" s="28" t="s">
        <v>191</v>
      </c>
      <c r="N54" s="57" t="s">
        <v>216</v>
      </c>
    </row>
    <row r="55" spans="2:14" ht="77.5" x14ac:dyDescent="0.35">
      <c r="B55" s="56"/>
      <c r="C55" s="58"/>
      <c r="D55" s="58"/>
      <c r="E55" s="58"/>
      <c r="F55" s="58"/>
      <c r="G55" s="28" t="s">
        <v>100</v>
      </c>
      <c r="H55" s="20">
        <v>1</v>
      </c>
      <c r="I55" s="20">
        <v>2</v>
      </c>
      <c r="J55" s="20">
        <f t="shared" si="2"/>
        <v>2</v>
      </c>
      <c r="K55" s="21" t="str">
        <f t="shared" si="3"/>
        <v>Tidak Signifikan</v>
      </c>
      <c r="L55" s="28" t="s">
        <v>148</v>
      </c>
      <c r="M55" s="28" t="s">
        <v>190</v>
      </c>
      <c r="N55" s="58"/>
    </row>
    <row r="56" spans="2:14" ht="46.5" x14ac:dyDescent="0.35">
      <c r="B56" s="55">
        <v>18</v>
      </c>
      <c r="C56" s="57" t="s">
        <v>262</v>
      </c>
      <c r="D56" s="57" t="s">
        <v>241</v>
      </c>
      <c r="E56" s="57" t="s">
        <v>104</v>
      </c>
      <c r="F56" s="57" t="s">
        <v>48</v>
      </c>
      <c r="G56" s="28" t="s">
        <v>101</v>
      </c>
      <c r="H56" s="20">
        <v>3</v>
      </c>
      <c r="I56" s="20">
        <v>3</v>
      </c>
      <c r="J56" s="20">
        <f t="shared" si="2"/>
        <v>9</v>
      </c>
      <c r="K56" s="21" t="str">
        <f t="shared" si="3"/>
        <v>Moderat</v>
      </c>
      <c r="L56" s="28" t="s">
        <v>149</v>
      </c>
      <c r="M56" s="28" t="s">
        <v>192</v>
      </c>
      <c r="N56" s="57" t="s">
        <v>217</v>
      </c>
    </row>
    <row r="57" spans="2:14" ht="46.5" x14ac:dyDescent="0.35">
      <c r="B57" s="56"/>
      <c r="C57" s="58"/>
      <c r="D57" s="58"/>
      <c r="E57" s="58"/>
      <c r="F57" s="58"/>
      <c r="G57" s="28" t="s">
        <v>102</v>
      </c>
      <c r="H57" s="20">
        <v>3</v>
      </c>
      <c r="I57" s="20">
        <v>3</v>
      </c>
      <c r="J57" s="20">
        <f t="shared" si="2"/>
        <v>9</v>
      </c>
      <c r="K57" s="21" t="str">
        <f t="shared" si="3"/>
        <v>Moderat</v>
      </c>
      <c r="L57" s="28" t="s">
        <v>150</v>
      </c>
      <c r="M57" s="28" t="s">
        <v>193</v>
      </c>
      <c r="N57" s="58"/>
    </row>
    <row r="58" spans="2:14" ht="16" thickBot="1" x14ac:dyDescent="0.4"/>
    <row r="59" spans="2:14" x14ac:dyDescent="0.35">
      <c r="D59" s="10"/>
      <c r="E59" s="11"/>
      <c r="F59" s="11"/>
      <c r="G59" s="11"/>
      <c r="H59" s="11"/>
      <c r="I59" s="11"/>
      <c r="J59" s="11"/>
      <c r="K59" s="11"/>
      <c r="L59" s="11"/>
      <c r="M59" s="12"/>
    </row>
    <row r="60" spans="2:14" x14ac:dyDescent="0.35">
      <c r="D60" s="13"/>
      <c r="E60" s="14"/>
      <c r="F60" s="14"/>
      <c r="G60" s="14"/>
      <c r="H60" s="14"/>
      <c r="I60" s="14"/>
      <c r="J60" s="14"/>
      <c r="K60" s="14"/>
      <c r="L60" s="14"/>
      <c r="M60" s="15"/>
    </row>
    <row r="61" spans="2:14" x14ac:dyDescent="0.35">
      <c r="D61" s="13"/>
      <c r="E61" s="14"/>
      <c r="F61" s="14"/>
      <c r="G61" s="14"/>
      <c r="H61" s="14"/>
      <c r="I61" s="14"/>
      <c r="J61" s="14"/>
      <c r="K61" s="14"/>
      <c r="L61" s="14"/>
      <c r="M61" s="15"/>
    </row>
    <row r="62" spans="2:14" x14ac:dyDescent="0.35">
      <c r="D62" s="13"/>
      <c r="E62" s="14"/>
      <c r="F62" s="14"/>
      <c r="G62" s="14"/>
      <c r="H62" s="14"/>
      <c r="I62" s="14"/>
      <c r="J62" s="14"/>
      <c r="K62" s="14"/>
      <c r="L62" s="14"/>
      <c r="M62" s="15"/>
    </row>
    <row r="63" spans="2:14" x14ac:dyDescent="0.35">
      <c r="D63" s="13"/>
      <c r="E63" s="14"/>
      <c r="F63" s="14"/>
      <c r="G63" s="14"/>
      <c r="H63" s="14"/>
      <c r="I63" s="14"/>
      <c r="J63" s="14"/>
      <c r="K63" s="14"/>
      <c r="L63" s="14"/>
      <c r="M63" s="15"/>
    </row>
    <row r="64" spans="2:14" x14ac:dyDescent="0.35">
      <c r="D64" s="13"/>
      <c r="E64" s="14"/>
      <c r="F64" s="14"/>
      <c r="G64" s="14"/>
      <c r="H64" s="14"/>
      <c r="I64" s="14"/>
      <c r="J64" s="14"/>
      <c r="K64" s="14"/>
      <c r="L64" s="14"/>
      <c r="M64" s="15"/>
    </row>
    <row r="65" spans="4:13" x14ac:dyDescent="0.35">
      <c r="D65" s="13"/>
      <c r="E65" s="14"/>
      <c r="F65" s="14"/>
      <c r="G65" s="14"/>
      <c r="H65" s="14"/>
      <c r="I65" s="14"/>
      <c r="J65" s="14"/>
      <c r="K65" s="14"/>
      <c r="L65" s="14"/>
      <c r="M65" s="15"/>
    </row>
    <row r="66" spans="4:13" x14ac:dyDescent="0.35">
      <c r="D66" s="13"/>
      <c r="E66" s="14"/>
      <c r="F66" s="14"/>
      <c r="G66" s="14"/>
      <c r="H66" s="14"/>
      <c r="I66" s="14"/>
      <c r="J66" s="14"/>
      <c r="K66" s="14"/>
      <c r="L66" s="14"/>
      <c r="M66" s="15"/>
    </row>
    <row r="67" spans="4:13" x14ac:dyDescent="0.35">
      <c r="D67" s="13"/>
      <c r="E67" s="14"/>
      <c r="F67" s="14"/>
      <c r="G67" s="14"/>
      <c r="H67" s="14"/>
      <c r="I67" s="14"/>
      <c r="J67" s="14"/>
      <c r="K67" s="14"/>
      <c r="L67" s="14"/>
      <c r="M67" s="15"/>
    </row>
    <row r="68" spans="4:13" x14ac:dyDescent="0.35">
      <c r="D68" s="13"/>
      <c r="E68" s="14"/>
      <c r="F68" s="14"/>
      <c r="G68" s="14"/>
      <c r="H68" s="14"/>
      <c r="I68" s="14"/>
      <c r="J68" s="14"/>
      <c r="K68" s="14"/>
      <c r="L68" s="14"/>
      <c r="M68" s="15"/>
    </row>
    <row r="69" spans="4:13" x14ac:dyDescent="0.35">
      <c r="D69" s="13"/>
      <c r="E69" s="14"/>
      <c r="F69" s="14"/>
      <c r="G69" s="14"/>
      <c r="H69" s="14"/>
      <c r="I69" s="14"/>
      <c r="J69" s="14"/>
      <c r="K69" s="14"/>
      <c r="L69" s="14"/>
      <c r="M69" s="15"/>
    </row>
    <row r="70" spans="4:13" x14ac:dyDescent="0.35">
      <c r="D70" s="13"/>
      <c r="E70" s="14"/>
      <c r="F70" s="14"/>
      <c r="G70" s="14"/>
      <c r="H70" s="14"/>
      <c r="I70" s="14"/>
      <c r="J70" s="14"/>
      <c r="K70" s="14"/>
      <c r="L70" s="14"/>
      <c r="M70" s="15"/>
    </row>
    <row r="71" spans="4:13" x14ac:dyDescent="0.35">
      <c r="D71" s="13"/>
      <c r="E71" s="14"/>
      <c r="F71" s="14"/>
      <c r="G71" s="14"/>
      <c r="H71" s="14"/>
      <c r="I71" s="14"/>
      <c r="J71" s="14"/>
      <c r="K71" s="14"/>
      <c r="L71" s="14"/>
      <c r="M71" s="15"/>
    </row>
    <row r="72" spans="4:13" x14ac:dyDescent="0.35">
      <c r="D72" s="13"/>
      <c r="E72" s="14"/>
      <c r="F72" s="14"/>
      <c r="G72" s="14"/>
      <c r="H72" s="14"/>
      <c r="I72" s="14"/>
      <c r="J72" s="14"/>
      <c r="K72" s="14"/>
      <c r="L72" s="14"/>
      <c r="M72" s="15"/>
    </row>
    <row r="73" spans="4:13" x14ac:dyDescent="0.35">
      <c r="D73" s="13"/>
      <c r="E73" s="14"/>
      <c r="F73" s="14"/>
      <c r="G73" s="14"/>
      <c r="H73" s="14"/>
      <c r="I73" s="14"/>
      <c r="J73" s="14"/>
      <c r="K73" s="14"/>
      <c r="L73" s="14"/>
      <c r="M73" s="15"/>
    </row>
    <row r="74" spans="4:13" x14ac:dyDescent="0.35">
      <c r="D74" s="13"/>
      <c r="E74" s="14"/>
      <c r="F74" s="14"/>
      <c r="G74" s="14"/>
      <c r="H74" s="14"/>
      <c r="I74" s="14"/>
      <c r="J74" s="14"/>
      <c r="K74" s="14"/>
      <c r="L74" s="14"/>
      <c r="M74" s="15"/>
    </row>
    <row r="75" spans="4:13" x14ac:dyDescent="0.35">
      <c r="D75" s="13"/>
      <c r="E75" s="14"/>
      <c r="F75" s="14"/>
      <c r="G75" s="14"/>
      <c r="H75" s="14"/>
      <c r="I75" s="14"/>
      <c r="J75" s="14"/>
      <c r="K75" s="14"/>
      <c r="L75" s="14"/>
      <c r="M75" s="15"/>
    </row>
    <row r="76" spans="4:13" x14ac:dyDescent="0.35">
      <c r="D76" s="13"/>
      <c r="E76" s="14"/>
      <c r="F76" s="14"/>
      <c r="G76" s="14"/>
      <c r="H76" s="14"/>
      <c r="I76" s="14"/>
      <c r="J76" s="14"/>
      <c r="K76" s="14"/>
      <c r="L76" s="14"/>
      <c r="M76" s="15"/>
    </row>
    <row r="77" spans="4:13" x14ac:dyDescent="0.35">
      <c r="D77" s="13"/>
      <c r="E77" s="14"/>
      <c r="F77" s="14"/>
      <c r="G77" s="14"/>
      <c r="H77" s="14"/>
      <c r="I77" s="14"/>
      <c r="J77" s="14"/>
      <c r="K77" s="14"/>
      <c r="L77" s="14"/>
      <c r="M77" s="15"/>
    </row>
    <row r="78" spans="4:13" x14ac:dyDescent="0.35">
      <c r="D78" s="13"/>
      <c r="E78" s="14"/>
      <c r="F78" s="14"/>
      <c r="G78" s="14"/>
      <c r="H78" s="14"/>
      <c r="I78" s="14"/>
      <c r="J78" s="14"/>
      <c r="K78" s="14"/>
      <c r="L78" s="14"/>
      <c r="M78" s="15"/>
    </row>
    <row r="79" spans="4:13" x14ac:dyDescent="0.35">
      <c r="D79" s="13"/>
      <c r="E79" s="14"/>
      <c r="F79" s="14"/>
      <c r="G79" s="14"/>
      <c r="H79" s="14"/>
      <c r="I79" s="14"/>
      <c r="J79" s="14"/>
      <c r="K79" s="14"/>
      <c r="L79" s="14"/>
      <c r="M79" s="15"/>
    </row>
    <row r="80" spans="4:13" x14ac:dyDescent="0.35">
      <c r="D80" s="13"/>
      <c r="E80" s="14"/>
      <c r="F80" s="14"/>
      <c r="G80" s="14"/>
      <c r="H80" s="14"/>
      <c r="I80" s="14"/>
      <c r="J80" s="14"/>
      <c r="K80" s="14"/>
      <c r="L80" s="14"/>
      <c r="M80" s="15"/>
    </row>
    <row r="81" spans="4:13" x14ac:dyDescent="0.35">
      <c r="D81" s="13"/>
      <c r="E81" s="14"/>
      <c r="F81" s="14"/>
      <c r="G81" s="14"/>
      <c r="H81" s="14"/>
      <c r="I81" s="14"/>
      <c r="J81" s="14"/>
      <c r="K81" s="14"/>
      <c r="L81" s="14"/>
      <c r="M81" s="15"/>
    </row>
    <row r="82" spans="4:13" x14ac:dyDescent="0.35">
      <c r="D82" s="13"/>
      <c r="E82" s="14"/>
      <c r="F82" s="14"/>
      <c r="G82" s="14"/>
      <c r="H82" s="14"/>
      <c r="I82" s="14"/>
      <c r="J82" s="14"/>
      <c r="K82" s="14"/>
      <c r="L82" s="14"/>
      <c r="M82" s="15"/>
    </row>
    <row r="83" spans="4:13" ht="16" thickBot="1" x14ac:dyDescent="0.4">
      <c r="D83" s="16"/>
      <c r="E83" s="17"/>
      <c r="F83" s="17"/>
      <c r="G83" s="17"/>
      <c r="H83" s="17"/>
      <c r="I83" s="17"/>
      <c r="J83" s="17"/>
      <c r="K83" s="17"/>
      <c r="L83" s="17"/>
      <c r="M83" s="18"/>
    </row>
  </sheetData>
  <mergeCells count="142">
    <mergeCell ref="N50:N51"/>
    <mergeCell ref="N52:N53"/>
    <mergeCell ref="N54:N55"/>
    <mergeCell ref="N56:N57"/>
    <mergeCell ref="N40:N41"/>
    <mergeCell ref="N42:N43"/>
    <mergeCell ref="N44:N45"/>
    <mergeCell ref="N46:N47"/>
    <mergeCell ref="N48:N49"/>
    <mergeCell ref="N29:N30"/>
    <mergeCell ref="N31:N32"/>
    <mergeCell ref="N33:N34"/>
    <mergeCell ref="N35:N36"/>
    <mergeCell ref="N37:N39"/>
    <mergeCell ref="N19:N20"/>
    <mergeCell ref="N21:N22"/>
    <mergeCell ref="N23:N24"/>
    <mergeCell ref="N25:N26"/>
    <mergeCell ref="N27:N28"/>
    <mergeCell ref="N9:N10"/>
    <mergeCell ref="N11:N12"/>
    <mergeCell ref="N13:N14"/>
    <mergeCell ref="N15:N16"/>
    <mergeCell ref="N17:N18"/>
    <mergeCell ref="F52:F53"/>
    <mergeCell ref="E54:E55"/>
    <mergeCell ref="F54:F55"/>
    <mergeCell ref="B56:B57"/>
    <mergeCell ref="C56:C57"/>
    <mergeCell ref="D56:D57"/>
    <mergeCell ref="E56:E57"/>
    <mergeCell ref="F56:F57"/>
    <mergeCell ref="B52:B55"/>
    <mergeCell ref="C52:C55"/>
    <mergeCell ref="D52:D53"/>
    <mergeCell ref="D54:D55"/>
    <mergeCell ref="E52:E53"/>
    <mergeCell ref="F46:F47"/>
    <mergeCell ref="E48:E49"/>
    <mergeCell ref="F48:F49"/>
    <mergeCell ref="B50:B51"/>
    <mergeCell ref="C50:C51"/>
    <mergeCell ref="D50:D51"/>
    <mergeCell ref="E50:E51"/>
    <mergeCell ref="F50:F51"/>
    <mergeCell ref="B46:B49"/>
    <mergeCell ref="C46:C49"/>
    <mergeCell ref="D46:D47"/>
    <mergeCell ref="D48:D49"/>
    <mergeCell ref="E46:E47"/>
    <mergeCell ref="B44:B45"/>
    <mergeCell ref="C44:C45"/>
    <mergeCell ref="D44:D45"/>
    <mergeCell ref="E44:E45"/>
    <mergeCell ref="F44:F45"/>
    <mergeCell ref="B40:B43"/>
    <mergeCell ref="C40:C43"/>
    <mergeCell ref="D40:D41"/>
    <mergeCell ref="E40:E41"/>
    <mergeCell ref="F40:F41"/>
    <mergeCell ref="D42:D43"/>
    <mergeCell ref="E42:E43"/>
    <mergeCell ref="F42:F43"/>
    <mergeCell ref="B33:B39"/>
    <mergeCell ref="C33:C39"/>
    <mergeCell ref="D33:D34"/>
    <mergeCell ref="E33:E34"/>
    <mergeCell ref="F33:F34"/>
    <mergeCell ref="D35:D36"/>
    <mergeCell ref="E35:E36"/>
    <mergeCell ref="F35:F36"/>
    <mergeCell ref="D37:D39"/>
    <mergeCell ref="E37:E39"/>
    <mergeCell ref="F37:F39"/>
    <mergeCell ref="B31:B32"/>
    <mergeCell ref="C31:C32"/>
    <mergeCell ref="D31:D32"/>
    <mergeCell ref="E31:E32"/>
    <mergeCell ref="F31:F32"/>
    <mergeCell ref="B29:B30"/>
    <mergeCell ref="C29:C30"/>
    <mergeCell ref="D29:D30"/>
    <mergeCell ref="E29:E30"/>
    <mergeCell ref="F29:F30"/>
    <mergeCell ref="B27:B28"/>
    <mergeCell ref="C27:C28"/>
    <mergeCell ref="D27:D28"/>
    <mergeCell ref="E27:E28"/>
    <mergeCell ref="F27:F28"/>
    <mergeCell ref="B25:B26"/>
    <mergeCell ref="C25:C26"/>
    <mergeCell ref="D25:D26"/>
    <mergeCell ref="E25:E26"/>
    <mergeCell ref="F25:F26"/>
    <mergeCell ref="B23:B24"/>
    <mergeCell ref="C23:C24"/>
    <mergeCell ref="D23:D24"/>
    <mergeCell ref="E23:E24"/>
    <mergeCell ref="F23:F24"/>
    <mergeCell ref="F17:F18"/>
    <mergeCell ref="D19:D20"/>
    <mergeCell ref="E19:E20"/>
    <mergeCell ref="F19:F20"/>
    <mergeCell ref="B21:B22"/>
    <mergeCell ref="C21:C22"/>
    <mergeCell ref="D21:D22"/>
    <mergeCell ref="E21:E22"/>
    <mergeCell ref="F21:F22"/>
    <mergeCell ref="B17:B20"/>
    <mergeCell ref="C17:C20"/>
    <mergeCell ref="D17:D18"/>
    <mergeCell ref="E17:E18"/>
    <mergeCell ref="B15:B16"/>
    <mergeCell ref="C15:C16"/>
    <mergeCell ref="D15:D16"/>
    <mergeCell ref="E15:E16"/>
    <mergeCell ref="F15:F16"/>
    <mergeCell ref="C13:C14"/>
    <mergeCell ref="D13:D14"/>
    <mergeCell ref="B13:B14"/>
    <mergeCell ref="E13:E14"/>
    <mergeCell ref="F13:F14"/>
    <mergeCell ref="B11:B12"/>
    <mergeCell ref="C11:C12"/>
    <mergeCell ref="D11:D12"/>
    <mergeCell ref="E11:E12"/>
    <mergeCell ref="F11:F12"/>
    <mergeCell ref="B9:B10"/>
    <mergeCell ref="C9:C10"/>
    <mergeCell ref="D9:D10"/>
    <mergeCell ref="E9:E10"/>
    <mergeCell ref="F9:F10"/>
    <mergeCell ref="B5:D5"/>
    <mergeCell ref="H5:I5"/>
    <mergeCell ref="J5:L5"/>
    <mergeCell ref="D2:J2"/>
    <mergeCell ref="D3:J3"/>
    <mergeCell ref="D4:J4"/>
    <mergeCell ref="K2:N2"/>
    <mergeCell ref="K3:L3"/>
    <mergeCell ref="K4:L4"/>
    <mergeCell ref="B2:C4"/>
  </mergeCells>
  <pageMargins left="0.19685039370078741" right="0.19685039370078741" top="0.19685039370078741" bottom="0.19685039370078741" header="0" footer="0"/>
  <pageSetup scale="53" orientation="landscape" r:id="rId1"/>
  <headerFooter>
    <oddFooter>&amp;C&amp;"Arial Black,Regular"&amp;12Hal &amp;P dari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PLANNING</vt:lpstr>
      <vt:lpstr>PLANNING!Print_Area</vt:lpstr>
      <vt:lpstr>PLANNING!Print_Titles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Agung  TW</cp:lastModifiedBy>
  <cp:lastPrinted>2023-11-15T04:05:37Z</cp:lastPrinted>
  <dcterms:created xsi:type="dcterms:W3CDTF">2015-06-05T18:17:20Z</dcterms:created>
  <dcterms:modified xsi:type="dcterms:W3CDTF">2023-11-15T04:05:40Z</dcterms:modified>
</cp:coreProperties>
</file>