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ga Lukito\Desktop\"/>
    </mc:Choice>
  </mc:AlternateContent>
  <xr:revisionPtr revIDLastSave="0" documentId="13_ncr:1_{C58769E5-03A4-435A-A89D-D0974B22917A}" xr6:coauthVersionLast="47" xr6:coauthVersionMax="47" xr10:uidLastSave="{00000000-0000-0000-0000-000000000000}"/>
  <bookViews>
    <workbookView xWindow="-110" yWindow="-110" windowWidth="19420" windowHeight="10300" xr2:uid="{EF95E87C-CEEC-4021-8098-D3150B30B45A}"/>
  </bookViews>
  <sheets>
    <sheet name="Pareto Customer" sheetId="3" r:id="rId1"/>
    <sheet name="New custome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4" l="1"/>
  <c r="H26" i="4"/>
  <c r="E26" i="4"/>
  <c r="M25" i="4"/>
  <c r="J25" i="4"/>
  <c r="G25" i="4"/>
  <c r="M24" i="4"/>
  <c r="J24" i="4"/>
  <c r="G24" i="4"/>
  <c r="M23" i="4"/>
  <c r="J23" i="4"/>
  <c r="G23" i="4"/>
  <c r="M22" i="4"/>
  <c r="J22" i="4"/>
  <c r="G22" i="4"/>
  <c r="M21" i="4"/>
  <c r="J21" i="4"/>
  <c r="G21" i="4"/>
  <c r="M20" i="4"/>
  <c r="J20" i="4"/>
  <c r="G20" i="4"/>
  <c r="M19" i="4"/>
  <c r="J19" i="4"/>
  <c r="G19" i="4"/>
  <c r="M18" i="4"/>
  <c r="J18" i="4"/>
  <c r="G18" i="4"/>
  <c r="M17" i="4"/>
  <c r="J17" i="4"/>
  <c r="G17" i="4"/>
  <c r="M16" i="4"/>
  <c r="J16" i="4"/>
  <c r="G16" i="4"/>
  <c r="M15" i="4"/>
  <c r="J15" i="4"/>
  <c r="G15" i="4"/>
  <c r="M14" i="4"/>
  <c r="J14" i="4"/>
  <c r="G14" i="4"/>
  <c r="M13" i="4"/>
  <c r="J13" i="4"/>
  <c r="G13" i="4"/>
  <c r="M12" i="4"/>
  <c r="J12" i="4"/>
  <c r="G12" i="4"/>
  <c r="M11" i="4"/>
  <c r="J11" i="4"/>
  <c r="G11" i="4"/>
  <c r="M10" i="4"/>
  <c r="J10" i="4"/>
  <c r="G10" i="4"/>
  <c r="M9" i="4"/>
  <c r="J9" i="4"/>
  <c r="G9" i="4"/>
  <c r="M8" i="4"/>
  <c r="J8" i="4"/>
  <c r="G8" i="4"/>
  <c r="M7" i="4"/>
  <c r="J7" i="4"/>
  <c r="G7" i="4"/>
  <c r="M6" i="4"/>
  <c r="J6" i="4"/>
  <c r="G6" i="4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6" i="3"/>
  <c r="H26" i="3"/>
  <c r="K26" i="3"/>
  <c r="E26" i="3"/>
  <c r="M26" i="3" l="1"/>
  <c r="M26" i="4"/>
  <c r="J26" i="4"/>
  <c r="G26" i="4"/>
  <c r="J26" i="3"/>
  <c r="G26" i="3"/>
</calcChain>
</file>

<file path=xl/sharedStrings.xml><?xml version="1.0" encoding="utf-8"?>
<sst xmlns="http://schemas.openxmlformats.org/spreadsheetml/2006/main" count="108" uniqueCount="41">
  <si>
    <t>Monitoring customer pareto</t>
  </si>
  <si>
    <t>No</t>
  </si>
  <si>
    <t>Nama Customer</t>
  </si>
  <si>
    <t>DH Wilayah</t>
  </si>
  <si>
    <t>Keterangan</t>
  </si>
  <si>
    <t>Dinas pendidikan Prov Kalbar</t>
  </si>
  <si>
    <t>Dinas PUPR Prov Kalbar</t>
  </si>
  <si>
    <t>RSUD Soedarso</t>
  </si>
  <si>
    <t>UIN Jambi</t>
  </si>
  <si>
    <t>Telkom university</t>
  </si>
  <si>
    <t>Dinas pendidikan Sleman</t>
  </si>
  <si>
    <t>Dinas pendidikan Jatim</t>
  </si>
  <si>
    <t>Dinas pendidikan Banyuwangi</t>
  </si>
  <si>
    <t>Universitas Brawijaya</t>
  </si>
  <si>
    <t>Universitas Negeri Surabaya</t>
  </si>
  <si>
    <t>Dinas pendidikan Kab Serang</t>
  </si>
  <si>
    <t>Dinas pendidikan Kota Tangsel</t>
  </si>
  <si>
    <t>UIN Jawa Timur</t>
  </si>
  <si>
    <t>Unika Semarang</t>
  </si>
  <si>
    <t>Universitas Siliwangi</t>
  </si>
  <si>
    <t>Universitas Airlangga</t>
  </si>
  <si>
    <t>Universitas Gajahmada</t>
  </si>
  <si>
    <t>Unsika Semarang</t>
  </si>
  <si>
    <t>UPI Bandung</t>
  </si>
  <si>
    <t>Delta furindotama</t>
  </si>
  <si>
    <t>Trijati</t>
  </si>
  <si>
    <t>Sinar Sejahtera Mandiri</t>
  </si>
  <si>
    <t xml:space="preserve">Sejahtera wahana gemilang </t>
  </si>
  <si>
    <t>Universitas Negeri Yogya</t>
  </si>
  <si>
    <t>TOTAL</t>
  </si>
  <si>
    <t>%</t>
  </si>
  <si>
    <t>tidak ada lagi anggaran</t>
  </si>
  <si>
    <t>New customer</t>
  </si>
  <si>
    <t>belum ada lagi anggaran</t>
  </si>
  <si>
    <t>anggaran berkurang</t>
  </si>
  <si>
    <t>PT Chitose Internasional Tbk</t>
  </si>
  <si>
    <t>Marketing - Sales Department</t>
  </si>
  <si>
    <t>Notes :</t>
  </si>
  <si>
    <t>Monitoring customer pareto 2023</t>
  </si>
  <si>
    <t>Total persentasi loss kontribusi sales UIN Jambi dan Unsil sebesar 11,5 M (13%) dari total value sales pada tahun 2022  87% dari total nilai Value 2022</t>
  </si>
  <si>
    <t>Loss kontribusi 11,5 M untuk sales 2023 dari UNI Jambi dan Unsil sebesar 11,5 M (13%) pada tahun 2022 namun jika dibandingkan dengan sales tahun 2023 hanya berkisar sekitar 8% saja, sehingga repeat order dari pareto customer masih diangka yang cukup meyakinkan dengan nilai persentasi 92% dari total sales 139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</si>
</sst>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1" xfId="1" applyNumberFormat="1" applyFont="1" applyBorder="1"/>
    <xf numFmtId="9" fontId="1" fillId="0" borderId="1" xfId="2" applyFont="1" applyBorder="1" applyAlignment="1">
      <alignment horizontal="center"/>
    </xf>
    <xf numFmtId="9" fontId="0" fillId="0" borderId="1" xfId="2" applyFont="1" applyBorder="1"/>
    <xf numFmtId="9" fontId="0" fillId="0" borderId="0" xfId="2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'Pareto Customer'!$E$5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1D1C-43FC-96DA-783E606E632F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1D1C-43FC-96DA-783E606E6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'Pareto Customer'!$B$6:$D$25</c:f>
              <c:multiLvlStrCache>
                <c:ptCount val="20"/>
                <c:lvl>
                  <c:pt idx="0">
                    <c:v>Delta furindotama</c:v>
                  </c:pt>
                  <c:pt idx="1">
                    <c:v>Delta furindotama</c:v>
                  </c:pt>
                  <c:pt idx="2">
                    <c:v>Delta furindotama</c:v>
                  </c:pt>
                  <c:pt idx="3">
                    <c:v>Delta furindotama</c:v>
                  </c:pt>
                  <c:pt idx="4">
                    <c:v>Delta furindotama</c:v>
                  </c:pt>
                  <c:pt idx="5">
                    <c:v>Delta furindotama</c:v>
                  </c:pt>
                  <c:pt idx="6">
                    <c:v>Trijati</c:v>
                  </c:pt>
                  <c:pt idx="7">
                    <c:v>Sinar Sejahtera Mandiri</c:v>
                  </c:pt>
                  <c:pt idx="8">
                    <c:v>Sejahtera wahana gemilang </c:v>
                  </c:pt>
                  <c:pt idx="9">
                    <c:v>Sejahtera wahana gemilang </c:v>
                  </c:pt>
                  <c:pt idx="10">
                    <c:v>Sejahtera wahana gemilang </c:v>
                  </c:pt>
                  <c:pt idx="11">
                    <c:v>Sejahtera wahana gemilang </c:v>
                  </c:pt>
                  <c:pt idx="12">
                    <c:v>Sejahtera wahana gemilang </c:v>
                  </c:pt>
                  <c:pt idx="13">
                    <c:v>Sinar Sejahtera Mandiri</c:v>
                  </c:pt>
                  <c:pt idx="14">
                    <c:v>Trijati</c:v>
                  </c:pt>
                  <c:pt idx="15">
                    <c:v>Sejahtera wahana gemilang </c:v>
                  </c:pt>
                  <c:pt idx="16">
                    <c:v>Sinar Sejahtera Mandiri</c:v>
                  </c:pt>
                  <c:pt idx="17">
                    <c:v>Sinar Sejahtera Mandiri</c:v>
                  </c:pt>
                  <c:pt idx="18">
                    <c:v>Sinar Sejahtera Mandiri</c:v>
                  </c:pt>
                  <c:pt idx="19">
                    <c:v>Trijati</c:v>
                  </c:pt>
                </c:lvl>
                <c:lvl>
                  <c:pt idx="0">
                    <c:v>Dinas pendidikan Prov Kalbar</c:v>
                  </c:pt>
                  <c:pt idx="1">
                    <c:v>Dinas PUPR Prov Kalbar</c:v>
                  </c:pt>
                  <c:pt idx="2">
                    <c:v>RSUD Soedarso</c:v>
                  </c:pt>
                  <c:pt idx="3">
                    <c:v>UIN Jambi</c:v>
                  </c:pt>
                  <c:pt idx="4">
                    <c:v>Dinas pendidikan Kab Serang</c:v>
                  </c:pt>
                  <c:pt idx="5">
                    <c:v>Dinas pendidikan Kota Tangsel</c:v>
                  </c:pt>
                  <c:pt idx="6">
                    <c:v>Telkom university</c:v>
                  </c:pt>
                  <c:pt idx="7">
                    <c:v>Dinas pendidikan Sleman</c:v>
                  </c:pt>
                  <c:pt idx="8">
                    <c:v>Dinas pendidikan Jatim</c:v>
                  </c:pt>
                  <c:pt idx="9">
                    <c:v>Dinas pendidikan Banyuwangi</c:v>
                  </c:pt>
                  <c:pt idx="10">
                    <c:v>Universitas Brawijaya</c:v>
                  </c:pt>
                  <c:pt idx="11">
                    <c:v>Universitas Negeri Surabaya</c:v>
                  </c:pt>
                  <c:pt idx="12">
                    <c:v>UIN Jawa Timur</c:v>
                  </c:pt>
                  <c:pt idx="13">
                    <c:v>Unika Semarang</c:v>
                  </c:pt>
                  <c:pt idx="14">
                    <c:v>Universitas Siliwangi</c:v>
                  </c:pt>
                  <c:pt idx="15">
                    <c:v>Universitas Airlangga</c:v>
                  </c:pt>
                  <c:pt idx="16">
                    <c:v>Universitas Gajahmada</c:v>
                  </c:pt>
                  <c:pt idx="17">
                    <c:v>Unsika Semarang</c:v>
                  </c:pt>
                  <c:pt idx="18">
                    <c:v>Universitas Negeri Yogya</c:v>
                  </c:pt>
                  <c:pt idx="19">
                    <c:v>UPI Bandung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'Pareto Customer'!$E$6:$E$25</c:f>
              <c:numCache>
                <c:formatCode>_-* #,##0_-;\-* #,##0_-;_-* "-"??_-;_-@_-</c:formatCode>
                <c:ptCount val="20"/>
                <c:pt idx="0">
                  <c:v>20000</c:v>
                </c:pt>
                <c:pt idx="1">
                  <c:v>0</c:v>
                </c:pt>
                <c:pt idx="2">
                  <c:v>600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6000</c:v>
                </c:pt>
                <c:pt idx="7">
                  <c:v>2000</c:v>
                </c:pt>
                <c:pt idx="8">
                  <c:v>3500</c:v>
                </c:pt>
                <c:pt idx="9">
                  <c:v>2000</c:v>
                </c:pt>
                <c:pt idx="10">
                  <c:v>4000</c:v>
                </c:pt>
                <c:pt idx="11">
                  <c:v>3000</c:v>
                </c:pt>
                <c:pt idx="12">
                  <c:v>5000</c:v>
                </c:pt>
                <c:pt idx="13">
                  <c:v>0</c:v>
                </c:pt>
                <c:pt idx="14">
                  <c:v>1500</c:v>
                </c:pt>
                <c:pt idx="15">
                  <c:v>4500</c:v>
                </c:pt>
                <c:pt idx="16">
                  <c:v>1500</c:v>
                </c:pt>
                <c:pt idx="17">
                  <c:v>0</c:v>
                </c:pt>
                <c:pt idx="18">
                  <c:v>1500</c:v>
                </c:pt>
                <c:pt idx="1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C-43FC-96DA-783E606E632F}"/>
            </c:ext>
          </c:extLst>
        </c:ser>
        <c:ser>
          <c:idx val="1"/>
          <c:order val="1"/>
          <c:tx>
            <c:strRef>
              <c:f>'Pareto Customer'!$F$5</c:f>
              <c:strCache>
                <c:ptCount val="1"/>
              </c:strCache>
            </c:strRef>
          </c:tx>
          <c:cat>
            <c:multiLvlStrRef>
              <c:f>'Pareto Customer'!$B$6:$D$25</c:f>
              <c:multiLvlStrCache>
                <c:ptCount val="20"/>
                <c:lvl>
                  <c:pt idx="0">
                    <c:v>Delta furindotama</c:v>
                  </c:pt>
                  <c:pt idx="1">
                    <c:v>Delta furindotama</c:v>
                  </c:pt>
                  <c:pt idx="2">
                    <c:v>Delta furindotama</c:v>
                  </c:pt>
                  <c:pt idx="3">
                    <c:v>Delta furindotama</c:v>
                  </c:pt>
                  <c:pt idx="4">
                    <c:v>Delta furindotama</c:v>
                  </c:pt>
                  <c:pt idx="5">
                    <c:v>Delta furindotama</c:v>
                  </c:pt>
                  <c:pt idx="6">
                    <c:v>Trijati</c:v>
                  </c:pt>
                  <c:pt idx="7">
                    <c:v>Sinar Sejahtera Mandiri</c:v>
                  </c:pt>
                  <c:pt idx="8">
                    <c:v>Sejahtera wahana gemilang </c:v>
                  </c:pt>
                  <c:pt idx="9">
                    <c:v>Sejahtera wahana gemilang </c:v>
                  </c:pt>
                  <c:pt idx="10">
                    <c:v>Sejahtera wahana gemilang </c:v>
                  </c:pt>
                  <c:pt idx="11">
                    <c:v>Sejahtera wahana gemilang </c:v>
                  </c:pt>
                  <c:pt idx="12">
                    <c:v>Sejahtera wahana gemilang </c:v>
                  </c:pt>
                  <c:pt idx="13">
                    <c:v>Sinar Sejahtera Mandiri</c:v>
                  </c:pt>
                  <c:pt idx="14">
                    <c:v>Trijati</c:v>
                  </c:pt>
                  <c:pt idx="15">
                    <c:v>Sejahtera wahana gemilang </c:v>
                  </c:pt>
                  <c:pt idx="16">
                    <c:v>Sinar Sejahtera Mandiri</c:v>
                  </c:pt>
                  <c:pt idx="17">
                    <c:v>Sinar Sejahtera Mandiri</c:v>
                  </c:pt>
                  <c:pt idx="18">
                    <c:v>Sinar Sejahtera Mandiri</c:v>
                  </c:pt>
                  <c:pt idx="19">
                    <c:v>Trijati</c:v>
                  </c:pt>
                </c:lvl>
                <c:lvl>
                  <c:pt idx="0">
                    <c:v>Dinas pendidikan Prov Kalbar</c:v>
                  </c:pt>
                  <c:pt idx="1">
                    <c:v>Dinas PUPR Prov Kalbar</c:v>
                  </c:pt>
                  <c:pt idx="2">
                    <c:v>RSUD Soedarso</c:v>
                  </c:pt>
                  <c:pt idx="3">
                    <c:v>UIN Jambi</c:v>
                  </c:pt>
                  <c:pt idx="4">
                    <c:v>Dinas pendidikan Kab Serang</c:v>
                  </c:pt>
                  <c:pt idx="5">
                    <c:v>Dinas pendidikan Kota Tangsel</c:v>
                  </c:pt>
                  <c:pt idx="6">
                    <c:v>Telkom university</c:v>
                  </c:pt>
                  <c:pt idx="7">
                    <c:v>Dinas pendidikan Sleman</c:v>
                  </c:pt>
                  <c:pt idx="8">
                    <c:v>Dinas pendidikan Jatim</c:v>
                  </c:pt>
                  <c:pt idx="9">
                    <c:v>Dinas pendidikan Banyuwangi</c:v>
                  </c:pt>
                  <c:pt idx="10">
                    <c:v>Universitas Brawijaya</c:v>
                  </c:pt>
                  <c:pt idx="11">
                    <c:v>Universitas Negeri Surabaya</c:v>
                  </c:pt>
                  <c:pt idx="12">
                    <c:v>UIN Jawa Timur</c:v>
                  </c:pt>
                  <c:pt idx="13">
                    <c:v>Unika Semarang</c:v>
                  </c:pt>
                  <c:pt idx="14">
                    <c:v>Universitas Siliwangi</c:v>
                  </c:pt>
                  <c:pt idx="15">
                    <c:v>Universitas Airlangga</c:v>
                  </c:pt>
                  <c:pt idx="16">
                    <c:v>Universitas Gajahmada</c:v>
                  </c:pt>
                  <c:pt idx="17">
                    <c:v>Unsika Semarang</c:v>
                  </c:pt>
                  <c:pt idx="18">
                    <c:v>Universitas Negeri Yogya</c:v>
                  </c:pt>
                  <c:pt idx="19">
                    <c:v>UPI Bandung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'Pareto Customer'!$F$6:$F$25</c:f>
            </c:numRef>
          </c:val>
          <c:extLst>
            <c:ext xmlns:c16="http://schemas.microsoft.com/office/drawing/2014/chart" uri="{C3380CC4-5D6E-409C-BE32-E72D297353CC}">
              <c16:uniqueId val="{00000001-1D1C-43FC-96DA-783E606E632F}"/>
            </c:ext>
          </c:extLst>
        </c:ser>
        <c:ser>
          <c:idx val="2"/>
          <c:order val="2"/>
          <c:tx>
            <c:strRef>
              <c:f>'Pareto Customer'!$G$5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cat>
            <c:multiLvlStrRef>
              <c:f>'Pareto Customer'!$B$6:$D$25</c:f>
              <c:multiLvlStrCache>
                <c:ptCount val="20"/>
                <c:lvl>
                  <c:pt idx="0">
                    <c:v>Delta furindotama</c:v>
                  </c:pt>
                  <c:pt idx="1">
                    <c:v>Delta furindotama</c:v>
                  </c:pt>
                  <c:pt idx="2">
                    <c:v>Delta furindotama</c:v>
                  </c:pt>
                  <c:pt idx="3">
                    <c:v>Delta furindotama</c:v>
                  </c:pt>
                  <c:pt idx="4">
                    <c:v>Delta furindotama</c:v>
                  </c:pt>
                  <c:pt idx="5">
                    <c:v>Delta furindotama</c:v>
                  </c:pt>
                  <c:pt idx="6">
                    <c:v>Trijati</c:v>
                  </c:pt>
                  <c:pt idx="7">
                    <c:v>Sinar Sejahtera Mandiri</c:v>
                  </c:pt>
                  <c:pt idx="8">
                    <c:v>Sejahtera wahana gemilang </c:v>
                  </c:pt>
                  <c:pt idx="9">
                    <c:v>Sejahtera wahana gemilang </c:v>
                  </c:pt>
                  <c:pt idx="10">
                    <c:v>Sejahtera wahana gemilang </c:v>
                  </c:pt>
                  <c:pt idx="11">
                    <c:v>Sejahtera wahana gemilang </c:v>
                  </c:pt>
                  <c:pt idx="12">
                    <c:v>Sejahtera wahana gemilang </c:v>
                  </c:pt>
                  <c:pt idx="13">
                    <c:v>Sinar Sejahtera Mandiri</c:v>
                  </c:pt>
                  <c:pt idx="14">
                    <c:v>Trijati</c:v>
                  </c:pt>
                  <c:pt idx="15">
                    <c:v>Sejahtera wahana gemilang </c:v>
                  </c:pt>
                  <c:pt idx="16">
                    <c:v>Sinar Sejahtera Mandiri</c:v>
                  </c:pt>
                  <c:pt idx="17">
                    <c:v>Sinar Sejahtera Mandiri</c:v>
                  </c:pt>
                  <c:pt idx="18">
                    <c:v>Sinar Sejahtera Mandiri</c:v>
                  </c:pt>
                  <c:pt idx="19">
                    <c:v>Trijati</c:v>
                  </c:pt>
                </c:lvl>
                <c:lvl>
                  <c:pt idx="0">
                    <c:v>Dinas pendidikan Prov Kalbar</c:v>
                  </c:pt>
                  <c:pt idx="1">
                    <c:v>Dinas PUPR Prov Kalbar</c:v>
                  </c:pt>
                  <c:pt idx="2">
                    <c:v>RSUD Soedarso</c:v>
                  </c:pt>
                  <c:pt idx="3">
                    <c:v>UIN Jambi</c:v>
                  </c:pt>
                  <c:pt idx="4">
                    <c:v>Dinas pendidikan Kab Serang</c:v>
                  </c:pt>
                  <c:pt idx="5">
                    <c:v>Dinas pendidikan Kota Tangsel</c:v>
                  </c:pt>
                  <c:pt idx="6">
                    <c:v>Telkom university</c:v>
                  </c:pt>
                  <c:pt idx="7">
                    <c:v>Dinas pendidikan Sleman</c:v>
                  </c:pt>
                  <c:pt idx="8">
                    <c:v>Dinas pendidikan Jatim</c:v>
                  </c:pt>
                  <c:pt idx="9">
                    <c:v>Dinas pendidikan Banyuwangi</c:v>
                  </c:pt>
                  <c:pt idx="10">
                    <c:v>Universitas Brawijaya</c:v>
                  </c:pt>
                  <c:pt idx="11">
                    <c:v>Universitas Negeri Surabaya</c:v>
                  </c:pt>
                  <c:pt idx="12">
                    <c:v>UIN Jawa Timur</c:v>
                  </c:pt>
                  <c:pt idx="13">
                    <c:v>Unika Semarang</c:v>
                  </c:pt>
                  <c:pt idx="14">
                    <c:v>Universitas Siliwangi</c:v>
                  </c:pt>
                  <c:pt idx="15">
                    <c:v>Universitas Airlangga</c:v>
                  </c:pt>
                  <c:pt idx="16">
                    <c:v>Universitas Gajahmada</c:v>
                  </c:pt>
                  <c:pt idx="17">
                    <c:v>Unsika Semarang</c:v>
                  </c:pt>
                  <c:pt idx="18">
                    <c:v>Universitas Negeri Yogya</c:v>
                  </c:pt>
                  <c:pt idx="19">
                    <c:v>UPI Bandung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'Pareto Customer'!$G$6:$G$25</c:f>
              <c:numCache>
                <c:formatCode>0%</c:formatCode>
                <c:ptCount val="20"/>
                <c:pt idx="0">
                  <c:v>0.35650623885918004</c:v>
                </c:pt>
                <c:pt idx="1">
                  <c:v>0</c:v>
                </c:pt>
                <c:pt idx="2">
                  <c:v>1.06951871657754E-2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0.10695187165775401</c:v>
                </c:pt>
                <c:pt idx="7">
                  <c:v>3.5650623885918005E-2</c:v>
                </c:pt>
                <c:pt idx="8">
                  <c:v>6.2388591800356503E-2</c:v>
                </c:pt>
                <c:pt idx="9">
                  <c:v>3.5650623885918005E-2</c:v>
                </c:pt>
                <c:pt idx="10">
                  <c:v>7.130124777183601E-2</c:v>
                </c:pt>
                <c:pt idx="11">
                  <c:v>5.3475935828877004E-2</c:v>
                </c:pt>
                <c:pt idx="12">
                  <c:v>8.9126559714795009E-2</c:v>
                </c:pt>
                <c:pt idx="13">
                  <c:v>0</c:v>
                </c:pt>
                <c:pt idx="14">
                  <c:v>2.6737967914438502E-2</c:v>
                </c:pt>
                <c:pt idx="15">
                  <c:v>8.0213903743315509E-2</c:v>
                </c:pt>
                <c:pt idx="16">
                  <c:v>2.6737967914438502E-2</c:v>
                </c:pt>
                <c:pt idx="17">
                  <c:v>0</c:v>
                </c:pt>
                <c:pt idx="18">
                  <c:v>2.6737967914438502E-2</c:v>
                </c:pt>
                <c:pt idx="19">
                  <c:v>1.7825311942959002E-2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C-43FC-96DA-783E606E6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'Pareto Customer'!$F$5</c:f>
              <c:strCache>
                <c:ptCount val="1"/>
              </c:strCache>
            </c:strRef>
          </c:tx>
          <c:cat>
            <c:multiLvlStrRef>
              <c:f>'Pareto Customer'!$C$6:$D$25</c:f>
              <c:multiLvlStrCache>
                <c:ptCount val="20"/>
                <c:lvl>
                  <c:pt idx="0">
                    <c:v>Delta furindotama</c:v>
                  </c:pt>
                  <c:pt idx="1">
                    <c:v>Delta furindotama</c:v>
                  </c:pt>
                  <c:pt idx="2">
                    <c:v>Delta furindotama</c:v>
                  </c:pt>
                  <c:pt idx="3">
                    <c:v>Delta furindotama</c:v>
                  </c:pt>
                  <c:pt idx="4">
                    <c:v>Delta furindotama</c:v>
                  </c:pt>
                  <c:pt idx="5">
                    <c:v>Delta furindotama</c:v>
                  </c:pt>
                  <c:pt idx="6">
                    <c:v>Trijati</c:v>
                  </c:pt>
                  <c:pt idx="7">
                    <c:v>Sinar Sejahtera Mandiri</c:v>
                  </c:pt>
                  <c:pt idx="8">
                    <c:v>Sejahtera wahana gemilang </c:v>
                  </c:pt>
                  <c:pt idx="9">
                    <c:v>Sejahtera wahana gemilang </c:v>
                  </c:pt>
                  <c:pt idx="10">
                    <c:v>Sejahtera wahana gemilang </c:v>
                  </c:pt>
                  <c:pt idx="11">
                    <c:v>Sejahtera wahana gemilang </c:v>
                  </c:pt>
                  <c:pt idx="12">
                    <c:v>Sejahtera wahana gemilang </c:v>
                  </c:pt>
                  <c:pt idx="13">
                    <c:v>Sinar Sejahtera Mandiri</c:v>
                  </c:pt>
                  <c:pt idx="14">
                    <c:v>Trijati</c:v>
                  </c:pt>
                  <c:pt idx="15">
                    <c:v>Sejahtera wahana gemilang </c:v>
                  </c:pt>
                  <c:pt idx="16">
                    <c:v>Sinar Sejahtera Mandiri</c:v>
                  </c:pt>
                  <c:pt idx="17">
                    <c:v>Sinar Sejahtera Mandiri</c:v>
                  </c:pt>
                  <c:pt idx="18">
                    <c:v>Sinar Sejahtera Mandiri</c:v>
                  </c:pt>
                  <c:pt idx="19">
                    <c:v>Trijati</c:v>
                  </c:pt>
                </c:lvl>
                <c:lvl>
                  <c:pt idx="0">
                    <c:v>Dinas pendidikan Prov Kalbar</c:v>
                  </c:pt>
                  <c:pt idx="1">
                    <c:v>Dinas PUPR Prov Kalbar</c:v>
                  </c:pt>
                  <c:pt idx="2">
                    <c:v>RSUD Soedarso</c:v>
                  </c:pt>
                  <c:pt idx="3">
                    <c:v>UIN Jambi</c:v>
                  </c:pt>
                  <c:pt idx="4">
                    <c:v>Dinas pendidikan Kab Serang</c:v>
                  </c:pt>
                  <c:pt idx="5">
                    <c:v>Dinas pendidikan Kota Tangsel</c:v>
                  </c:pt>
                  <c:pt idx="6">
                    <c:v>Telkom university</c:v>
                  </c:pt>
                  <c:pt idx="7">
                    <c:v>Dinas pendidikan Sleman</c:v>
                  </c:pt>
                  <c:pt idx="8">
                    <c:v>Dinas pendidikan Jatim</c:v>
                  </c:pt>
                  <c:pt idx="9">
                    <c:v>Dinas pendidikan Banyuwangi</c:v>
                  </c:pt>
                  <c:pt idx="10">
                    <c:v>Universitas Brawijaya</c:v>
                  </c:pt>
                  <c:pt idx="11">
                    <c:v>Universitas Negeri Surabaya</c:v>
                  </c:pt>
                  <c:pt idx="12">
                    <c:v>UIN Jawa Timur</c:v>
                  </c:pt>
                  <c:pt idx="13">
                    <c:v>Unika Semarang</c:v>
                  </c:pt>
                  <c:pt idx="14">
                    <c:v>Universitas Siliwangi</c:v>
                  </c:pt>
                  <c:pt idx="15">
                    <c:v>Universitas Airlangga</c:v>
                  </c:pt>
                  <c:pt idx="16">
                    <c:v>Universitas Gajahmada</c:v>
                  </c:pt>
                  <c:pt idx="17">
                    <c:v>Unsika Semarang</c:v>
                  </c:pt>
                  <c:pt idx="18">
                    <c:v>Universitas Negeri Yogya</c:v>
                  </c:pt>
                  <c:pt idx="19">
                    <c:v>UPI Bandung</c:v>
                  </c:pt>
                </c:lvl>
              </c:multiLvlStrCache>
            </c:multiLvlStrRef>
          </c:cat>
          <c:val>
            <c:numRef>
              <c:f>'Pareto Customer'!$F$6:$F$25</c:f>
            </c:numRef>
          </c:val>
          <c:extLst>
            <c:ext xmlns:c16="http://schemas.microsoft.com/office/drawing/2014/chart" uri="{C3380CC4-5D6E-409C-BE32-E72D297353CC}">
              <c16:uniqueId val="{00000001-F86A-42FB-9E58-6636A5FE87FC}"/>
            </c:ext>
          </c:extLst>
        </c:ser>
        <c:ser>
          <c:idx val="3"/>
          <c:order val="3"/>
          <c:tx>
            <c:strRef>
              <c:f>'Pareto Customer'!$H$5</c:f>
              <c:strCache>
                <c:ptCount val="1"/>
                <c:pt idx="0">
                  <c:v>2022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86A-42FB-9E58-6636A5FE87F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F86A-42FB-9E58-6636A5FE87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'Pareto Customer'!$C$6:$D$25</c:f>
              <c:multiLvlStrCache>
                <c:ptCount val="20"/>
                <c:lvl>
                  <c:pt idx="0">
                    <c:v>Delta furindotama</c:v>
                  </c:pt>
                  <c:pt idx="1">
                    <c:v>Delta furindotama</c:v>
                  </c:pt>
                  <c:pt idx="2">
                    <c:v>Delta furindotama</c:v>
                  </c:pt>
                  <c:pt idx="3">
                    <c:v>Delta furindotama</c:v>
                  </c:pt>
                  <c:pt idx="4">
                    <c:v>Delta furindotama</c:v>
                  </c:pt>
                  <c:pt idx="5">
                    <c:v>Delta furindotama</c:v>
                  </c:pt>
                  <c:pt idx="6">
                    <c:v>Trijati</c:v>
                  </c:pt>
                  <c:pt idx="7">
                    <c:v>Sinar Sejahtera Mandiri</c:v>
                  </c:pt>
                  <c:pt idx="8">
                    <c:v>Sejahtera wahana gemilang </c:v>
                  </c:pt>
                  <c:pt idx="9">
                    <c:v>Sejahtera wahana gemilang </c:v>
                  </c:pt>
                  <c:pt idx="10">
                    <c:v>Sejahtera wahana gemilang </c:v>
                  </c:pt>
                  <c:pt idx="11">
                    <c:v>Sejahtera wahana gemilang </c:v>
                  </c:pt>
                  <c:pt idx="12">
                    <c:v>Sejahtera wahana gemilang </c:v>
                  </c:pt>
                  <c:pt idx="13">
                    <c:v>Sinar Sejahtera Mandiri</c:v>
                  </c:pt>
                  <c:pt idx="14">
                    <c:v>Trijati</c:v>
                  </c:pt>
                  <c:pt idx="15">
                    <c:v>Sejahtera wahana gemilang </c:v>
                  </c:pt>
                  <c:pt idx="16">
                    <c:v>Sinar Sejahtera Mandiri</c:v>
                  </c:pt>
                  <c:pt idx="17">
                    <c:v>Sinar Sejahtera Mandiri</c:v>
                  </c:pt>
                  <c:pt idx="18">
                    <c:v>Sinar Sejahtera Mandiri</c:v>
                  </c:pt>
                  <c:pt idx="19">
                    <c:v>Trijati</c:v>
                  </c:pt>
                </c:lvl>
                <c:lvl>
                  <c:pt idx="0">
                    <c:v>Dinas pendidikan Prov Kalbar</c:v>
                  </c:pt>
                  <c:pt idx="1">
                    <c:v>Dinas PUPR Prov Kalbar</c:v>
                  </c:pt>
                  <c:pt idx="2">
                    <c:v>RSUD Soedarso</c:v>
                  </c:pt>
                  <c:pt idx="3">
                    <c:v>UIN Jambi</c:v>
                  </c:pt>
                  <c:pt idx="4">
                    <c:v>Dinas pendidikan Kab Serang</c:v>
                  </c:pt>
                  <c:pt idx="5">
                    <c:v>Dinas pendidikan Kota Tangsel</c:v>
                  </c:pt>
                  <c:pt idx="6">
                    <c:v>Telkom university</c:v>
                  </c:pt>
                  <c:pt idx="7">
                    <c:v>Dinas pendidikan Sleman</c:v>
                  </c:pt>
                  <c:pt idx="8">
                    <c:v>Dinas pendidikan Jatim</c:v>
                  </c:pt>
                  <c:pt idx="9">
                    <c:v>Dinas pendidikan Banyuwangi</c:v>
                  </c:pt>
                  <c:pt idx="10">
                    <c:v>Universitas Brawijaya</c:v>
                  </c:pt>
                  <c:pt idx="11">
                    <c:v>Universitas Negeri Surabaya</c:v>
                  </c:pt>
                  <c:pt idx="12">
                    <c:v>UIN Jawa Timur</c:v>
                  </c:pt>
                  <c:pt idx="13">
                    <c:v>Unika Semarang</c:v>
                  </c:pt>
                  <c:pt idx="14">
                    <c:v>Universitas Siliwangi</c:v>
                  </c:pt>
                  <c:pt idx="15">
                    <c:v>Universitas Airlangga</c:v>
                  </c:pt>
                  <c:pt idx="16">
                    <c:v>Universitas Gajahmada</c:v>
                  </c:pt>
                  <c:pt idx="17">
                    <c:v>Unsika Semarang</c:v>
                  </c:pt>
                  <c:pt idx="18">
                    <c:v>Universitas Negeri Yogya</c:v>
                  </c:pt>
                  <c:pt idx="19">
                    <c:v>UPI Bandung</c:v>
                  </c:pt>
                </c:lvl>
              </c:multiLvlStrCache>
            </c:multiLvlStrRef>
          </c:cat>
          <c:val>
            <c:numRef>
              <c:f>'Pareto Customer'!$H$6:$H$25</c:f>
              <c:numCache>
                <c:formatCode>_-* #,##0_-;\-* #,##0_-;_-* "-"??_-;_-@_-</c:formatCode>
                <c:ptCount val="20"/>
                <c:pt idx="0">
                  <c:v>22000</c:v>
                </c:pt>
                <c:pt idx="1">
                  <c:v>8000</c:v>
                </c:pt>
                <c:pt idx="2">
                  <c:v>3000</c:v>
                </c:pt>
                <c:pt idx="3">
                  <c:v>11000</c:v>
                </c:pt>
                <c:pt idx="4">
                  <c:v>0</c:v>
                </c:pt>
                <c:pt idx="5">
                  <c:v>9000</c:v>
                </c:pt>
                <c:pt idx="6">
                  <c:v>2000</c:v>
                </c:pt>
                <c:pt idx="7">
                  <c:v>2500</c:v>
                </c:pt>
                <c:pt idx="8">
                  <c:v>5000</c:v>
                </c:pt>
                <c:pt idx="9">
                  <c:v>3000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3500</c:v>
                </c:pt>
                <c:pt idx="14">
                  <c:v>500</c:v>
                </c:pt>
                <c:pt idx="15">
                  <c:v>3000</c:v>
                </c:pt>
                <c:pt idx="16">
                  <c:v>1500</c:v>
                </c:pt>
                <c:pt idx="17">
                  <c:v>2500</c:v>
                </c:pt>
                <c:pt idx="18">
                  <c:v>1000</c:v>
                </c:pt>
                <c:pt idx="1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6A-42FB-9E58-6636A5FE87FC}"/>
            </c:ext>
          </c:extLst>
        </c:ser>
        <c:ser>
          <c:idx val="4"/>
          <c:order val="4"/>
          <c:tx>
            <c:strRef>
              <c:f>'Pareto Customer'!$I$5</c:f>
              <c:strCache>
                <c:ptCount val="1"/>
              </c:strCache>
            </c:strRef>
          </c:tx>
          <c:cat>
            <c:multiLvlStrRef>
              <c:f>'Pareto Customer'!$C$6:$D$25</c:f>
              <c:multiLvlStrCache>
                <c:ptCount val="20"/>
                <c:lvl>
                  <c:pt idx="0">
                    <c:v>Delta furindotama</c:v>
                  </c:pt>
                  <c:pt idx="1">
                    <c:v>Delta furindotama</c:v>
                  </c:pt>
                  <c:pt idx="2">
                    <c:v>Delta furindotama</c:v>
                  </c:pt>
                  <c:pt idx="3">
                    <c:v>Delta furindotama</c:v>
                  </c:pt>
                  <c:pt idx="4">
                    <c:v>Delta furindotama</c:v>
                  </c:pt>
                  <c:pt idx="5">
                    <c:v>Delta furindotama</c:v>
                  </c:pt>
                  <c:pt idx="6">
                    <c:v>Trijati</c:v>
                  </c:pt>
                  <c:pt idx="7">
                    <c:v>Sinar Sejahtera Mandiri</c:v>
                  </c:pt>
                  <c:pt idx="8">
                    <c:v>Sejahtera wahana gemilang </c:v>
                  </c:pt>
                  <c:pt idx="9">
                    <c:v>Sejahtera wahana gemilang </c:v>
                  </c:pt>
                  <c:pt idx="10">
                    <c:v>Sejahtera wahana gemilang </c:v>
                  </c:pt>
                  <c:pt idx="11">
                    <c:v>Sejahtera wahana gemilang </c:v>
                  </c:pt>
                  <c:pt idx="12">
                    <c:v>Sejahtera wahana gemilang </c:v>
                  </c:pt>
                  <c:pt idx="13">
                    <c:v>Sinar Sejahtera Mandiri</c:v>
                  </c:pt>
                  <c:pt idx="14">
                    <c:v>Trijati</c:v>
                  </c:pt>
                  <c:pt idx="15">
                    <c:v>Sejahtera wahana gemilang </c:v>
                  </c:pt>
                  <c:pt idx="16">
                    <c:v>Sinar Sejahtera Mandiri</c:v>
                  </c:pt>
                  <c:pt idx="17">
                    <c:v>Sinar Sejahtera Mandiri</c:v>
                  </c:pt>
                  <c:pt idx="18">
                    <c:v>Sinar Sejahtera Mandiri</c:v>
                  </c:pt>
                  <c:pt idx="19">
                    <c:v>Trijati</c:v>
                  </c:pt>
                </c:lvl>
                <c:lvl>
                  <c:pt idx="0">
                    <c:v>Dinas pendidikan Prov Kalbar</c:v>
                  </c:pt>
                  <c:pt idx="1">
                    <c:v>Dinas PUPR Prov Kalbar</c:v>
                  </c:pt>
                  <c:pt idx="2">
                    <c:v>RSUD Soedarso</c:v>
                  </c:pt>
                  <c:pt idx="3">
                    <c:v>UIN Jambi</c:v>
                  </c:pt>
                  <c:pt idx="4">
                    <c:v>Dinas pendidikan Kab Serang</c:v>
                  </c:pt>
                  <c:pt idx="5">
                    <c:v>Dinas pendidikan Kota Tangsel</c:v>
                  </c:pt>
                  <c:pt idx="6">
                    <c:v>Telkom university</c:v>
                  </c:pt>
                  <c:pt idx="7">
                    <c:v>Dinas pendidikan Sleman</c:v>
                  </c:pt>
                  <c:pt idx="8">
                    <c:v>Dinas pendidikan Jatim</c:v>
                  </c:pt>
                  <c:pt idx="9">
                    <c:v>Dinas pendidikan Banyuwangi</c:v>
                  </c:pt>
                  <c:pt idx="10">
                    <c:v>Universitas Brawijaya</c:v>
                  </c:pt>
                  <c:pt idx="11">
                    <c:v>Universitas Negeri Surabaya</c:v>
                  </c:pt>
                  <c:pt idx="12">
                    <c:v>UIN Jawa Timur</c:v>
                  </c:pt>
                  <c:pt idx="13">
                    <c:v>Unika Semarang</c:v>
                  </c:pt>
                  <c:pt idx="14">
                    <c:v>Universitas Siliwangi</c:v>
                  </c:pt>
                  <c:pt idx="15">
                    <c:v>Universitas Airlangga</c:v>
                  </c:pt>
                  <c:pt idx="16">
                    <c:v>Universitas Gajahmada</c:v>
                  </c:pt>
                  <c:pt idx="17">
                    <c:v>Unsika Semarang</c:v>
                  </c:pt>
                  <c:pt idx="18">
                    <c:v>Universitas Negeri Yogya</c:v>
                  </c:pt>
                  <c:pt idx="19">
                    <c:v>UPI Bandung</c:v>
                  </c:pt>
                </c:lvl>
              </c:multiLvlStrCache>
            </c:multiLvlStrRef>
          </c:cat>
          <c:val>
            <c:numRef>
              <c:f>'Pareto Customer'!$I$6:$I$25</c:f>
            </c:numRef>
          </c:val>
          <c:extLst>
            <c:ext xmlns:c16="http://schemas.microsoft.com/office/drawing/2014/chart" uri="{C3380CC4-5D6E-409C-BE32-E72D297353CC}">
              <c16:uniqueId val="{00000004-F86A-42FB-9E58-6636A5FE87FC}"/>
            </c:ext>
          </c:extLst>
        </c:ser>
        <c:ser>
          <c:idx val="5"/>
          <c:order val="5"/>
          <c:tx>
            <c:strRef>
              <c:f>'Pareto Customer'!$J$5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cat>
            <c:multiLvlStrRef>
              <c:f>'Pareto Customer'!$C$6:$D$25</c:f>
              <c:multiLvlStrCache>
                <c:ptCount val="20"/>
                <c:lvl>
                  <c:pt idx="0">
                    <c:v>Delta furindotama</c:v>
                  </c:pt>
                  <c:pt idx="1">
                    <c:v>Delta furindotama</c:v>
                  </c:pt>
                  <c:pt idx="2">
                    <c:v>Delta furindotama</c:v>
                  </c:pt>
                  <c:pt idx="3">
                    <c:v>Delta furindotama</c:v>
                  </c:pt>
                  <c:pt idx="4">
                    <c:v>Delta furindotama</c:v>
                  </c:pt>
                  <c:pt idx="5">
                    <c:v>Delta furindotama</c:v>
                  </c:pt>
                  <c:pt idx="6">
                    <c:v>Trijati</c:v>
                  </c:pt>
                  <c:pt idx="7">
                    <c:v>Sinar Sejahtera Mandiri</c:v>
                  </c:pt>
                  <c:pt idx="8">
                    <c:v>Sejahtera wahana gemilang </c:v>
                  </c:pt>
                  <c:pt idx="9">
                    <c:v>Sejahtera wahana gemilang </c:v>
                  </c:pt>
                  <c:pt idx="10">
                    <c:v>Sejahtera wahana gemilang </c:v>
                  </c:pt>
                  <c:pt idx="11">
                    <c:v>Sejahtera wahana gemilang </c:v>
                  </c:pt>
                  <c:pt idx="12">
                    <c:v>Sejahtera wahana gemilang </c:v>
                  </c:pt>
                  <c:pt idx="13">
                    <c:v>Sinar Sejahtera Mandiri</c:v>
                  </c:pt>
                  <c:pt idx="14">
                    <c:v>Trijati</c:v>
                  </c:pt>
                  <c:pt idx="15">
                    <c:v>Sejahtera wahana gemilang </c:v>
                  </c:pt>
                  <c:pt idx="16">
                    <c:v>Sinar Sejahtera Mandiri</c:v>
                  </c:pt>
                  <c:pt idx="17">
                    <c:v>Sinar Sejahtera Mandiri</c:v>
                  </c:pt>
                  <c:pt idx="18">
                    <c:v>Sinar Sejahtera Mandiri</c:v>
                  </c:pt>
                  <c:pt idx="19">
                    <c:v>Trijati</c:v>
                  </c:pt>
                </c:lvl>
                <c:lvl>
                  <c:pt idx="0">
                    <c:v>Dinas pendidikan Prov Kalbar</c:v>
                  </c:pt>
                  <c:pt idx="1">
                    <c:v>Dinas PUPR Prov Kalbar</c:v>
                  </c:pt>
                  <c:pt idx="2">
                    <c:v>RSUD Soedarso</c:v>
                  </c:pt>
                  <c:pt idx="3">
                    <c:v>UIN Jambi</c:v>
                  </c:pt>
                  <c:pt idx="4">
                    <c:v>Dinas pendidikan Kab Serang</c:v>
                  </c:pt>
                  <c:pt idx="5">
                    <c:v>Dinas pendidikan Kota Tangsel</c:v>
                  </c:pt>
                  <c:pt idx="6">
                    <c:v>Telkom university</c:v>
                  </c:pt>
                  <c:pt idx="7">
                    <c:v>Dinas pendidikan Sleman</c:v>
                  </c:pt>
                  <c:pt idx="8">
                    <c:v>Dinas pendidikan Jatim</c:v>
                  </c:pt>
                  <c:pt idx="9">
                    <c:v>Dinas pendidikan Banyuwangi</c:v>
                  </c:pt>
                  <c:pt idx="10">
                    <c:v>Universitas Brawijaya</c:v>
                  </c:pt>
                  <c:pt idx="11">
                    <c:v>Universitas Negeri Surabaya</c:v>
                  </c:pt>
                  <c:pt idx="12">
                    <c:v>UIN Jawa Timur</c:v>
                  </c:pt>
                  <c:pt idx="13">
                    <c:v>Unika Semarang</c:v>
                  </c:pt>
                  <c:pt idx="14">
                    <c:v>Universitas Siliwangi</c:v>
                  </c:pt>
                  <c:pt idx="15">
                    <c:v>Universitas Airlangga</c:v>
                  </c:pt>
                  <c:pt idx="16">
                    <c:v>Universitas Gajahmada</c:v>
                  </c:pt>
                  <c:pt idx="17">
                    <c:v>Unsika Semarang</c:v>
                  </c:pt>
                  <c:pt idx="18">
                    <c:v>Universitas Negeri Yogya</c:v>
                  </c:pt>
                  <c:pt idx="19">
                    <c:v>UPI Bandung</c:v>
                  </c:pt>
                </c:lvl>
              </c:multiLvlStrCache>
            </c:multiLvlStrRef>
          </c:cat>
          <c:val>
            <c:numRef>
              <c:f>'Pareto Customer'!$J$6:$J$25</c:f>
              <c:numCache>
                <c:formatCode>0%</c:formatCode>
                <c:ptCount val="20"/>
                <c:pt idx="0">
                  <c:v>0.23529411764705882</c:v>
                </c:pt>
                <c:pt idx="1">
                  <c:v>8.5561497326203204E-2</c:v>
                </c:pt>
                <c:pt idx="2">
                  <c:v>3.2085561497326207E-2</c:v>
                </c:pt>
                <c:pt idx="3">
                  <c:v>0.11764705882352941</c:v>
                </c:pt>
                <c:pt idx="4">
                  <c:v>0</c:v>
                </c:pt>
                <c:pt idx="5">
                  <c:v>9.6256684491978606E-2</c:v>
                </c:pt>
                <c:pt idx="6">
                  <c:v>2.1390374331550801E-2</c:v>
                </c:pt>
                <c:pt idx="7">
                  <c:v>2.6737967914438502E-2</c:v>
                </c:pt>
                <c:pt idx="8">
                  <c:v>5.3475935828877004E-2</c:v>
                </c:pt>
                <c:pt idx="9">
                  <c:v>3.2085561497326207E-2</c:v>
                </c:pt>
                <c:pt idx="10">
                  <c:v>5.3475935828877004E-2</c:v>
                </c:pt>
                <c:pt idx="11">
                  <c:v>5.3475935828877004E-2</c:v>
                </c:pt>
                <c:pt idx="12">
                  <c:v>5.3475935828877004E-2</c:v>
                </c:pt>
                <c:pt idx="13">
                  <c:v>3.7433155080213901E-2</c:v>
                </c:pt>
                <c:pt idx="14">
                  <c:v>5.3475935828877002E-3</c:v>
                </c:pt>
                <c:pt idx="15">
                  <c:v>3.2085561497326207E-2</c:v>
                </c:pt>
                <c:pt idx="16">
                  <c:v>1.6042780748663103E-2</c:v>
                </c:pt>
                <c:pt idx="17">
                  <c:v>2.6737967914438502E-2</c:v>
                </c:pt>
                <c:pt idx="18">
                  <c:v>1.06951871657754E-2</c:v>
                </c:pt>
                <c:pt idx="19">
                  <c:v>1.06951871657754E-2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6A-42FB-9E58-6636A5FE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'Pareto Customer'!$E$5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8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9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0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1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2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3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4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5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6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7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8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8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8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8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9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8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8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8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cat>
                  <c:multiLvlStrRef>
                    <c:extLst>
                      <c:ext uri="{02D57815-91ED-43cb-92C2-25804820EDAC}">
                        <c15:formulaRef>
                          <c15:sqref>'Pareto Customer'!$C$6:$D$25</c15:sqref>
                        </c15:formulaRef>
                      </c:ext>
                    </c:extLst>
                    <c:multiLvlStrCache>
                      <c:ptCount val="20"/>
                      <c:lvl>
                        <c:pt idx="0">
                          <c:v>Delta furindotama</c:v>
                        </c:pt>
                        <c:pt idx="1">
                          <c:v>Delta furindotama</c:v>
                        </c:pt>
                        <c:pt idx="2">
                          <c:v>Delta furindotama</c:v>
                        </c:pt>
                        <c:pt idx="3">
                          <c:v>Delta furindotama</c:v>
                        </c:pt>
                        <c:pt idx="4">
                          <c:v>Delta furindotama</c:v>
                        </c:pt>
                        <c:pt idx="5">
                          <c:v>Delta furindotama</c:v>
                        </c:pt>
                        <c:pt idx="6">
                          <c:v>Trijati</c:v>
                        </c:pt>
                        <c:pt idx="7">
                          <c:v>Sinar Sejahtera Mandiri</c:v>
                        </c:pt>
                        <c:pt idx="8">
                          <c:v>Sejahtera wahana gemilang </c:v>
                        </c:pt>
                        <c:pt idx="9">
                          <c:v>Sejahtera wahana gemilang </c:v>
                        </c:pt>
                        <c:pt idx="10">
                          <c:v>Sejahtera wahana gemilang </c:v>
                        </c:pt>
                        <c:pt idx="11">
                          <c:v>Sejahtera wahana gemilang </c:v>
                        </c:pt>
                        <c:pt idx="12">
                          <c:v>Sejahtera wahana gemilang </c:v>
                        </c:pt>
                        <c:pt idx="13">
                          <c:v>Sinar Sejahtera Mandiri</c:v>
                        </c:pt>
                        <c:pt idx="14">
                          <c:v>Trijati</c:v>
                        </c:pt>
                        <c:pt idx="15">
                          <c:v>Sejahtera wahana gemilang </c:v>
                        </c:pt>
                        <c:pt idx="16">
                          <c:v>Sinar Sejahtera Mandiri</c:v>
                        </c:pt>
                        <c:pt idx="17">
                          <c:v>Sinar Sejahtera Mandiri</c:v>
                        </c:pt>
                        <c:pt idx="18">
                          <c:v>Sinar Sejahtera Mandiri</c:v>
                        </c:pt>
                        <c:pt idx="19">
                          <c:v>Trijati</c:v>
                        </c:pt>
                      </c:lvl>
                      <c:lvl>
                        <c:pt idx="0">
                          <c:v>Dinas pendidikan Prov Kalbar</c:v>
                        </c:pt>
                        <c:pt idx="1">
                          <c:v>Dinas PUPR Prov Kalbar</c:v>
                        </c:pt>
                        <c:pt idx="2">
                          <c:v>RSUD Soedarso</c:v>
                        </c:pt>
                        <c:pt idx="3">
                          <c:v>UIN Jambi</c:v>
                        </c:pt>
                        <c:pt idx="4">
                          <c:v>Dinas pendidikan Kab Serang</c:v>
                        </c:pt>
                        <c:pt idx="5">
                          <c:v>Dinas pendidikan Kota Tangsel</c:v>
                        </c:pt>
                        <c:pt idx="6">
                          <c:v>Telkom university</c:v>
                        </c:pt>
                        <c:pt idx="7">
                          <c:v>Dinas pendidikan Sleman</c:v>
                        </c:pt>
                        <c:pt idx="8">
                          <c:v>Dinas pendidikan Jatim</c:v>
                        </c:pt>
                        <c:pt idx="9">
                          <c:v>Dinas pendidikan Banyuwangi</c:v>
                        </c:pt>
                        <c:pt idx="10">
                          <c:v>Universitas Brawijaya</c:v>
                        </c:pt>
                        <c:pt idx="11">
                          <c:v>Universitas Negeri Surabaya</c:v>
                        </c:pt>
                        <c:pt idx="12">
                          <c:v>UIN Jawa Timur</c:v>
                        </c:pt>
                        <c:pt idx="13">
                          <c:v>Unika Semarang</c:v>
                        </c:pt>
                        <c:pt idx="14">
                          <c:v>Universitas Siliwangi</c:v>
                        </c:pt>
                        <c:pt idx="15">
                          <c:v>Universitas Airlangga</c:v>
                        </c:pt>
                        <c:pt idx="16">
                          <c:v>Universitas Gajahmada</c:v>
                        </c:pt>
                        <c:pt idx="17">
                          <c:v>Unsika Semarang</c:v>
                        </c:pt>
                        <c:pt idx="18">
                          <c:v>Universitas Negeri Yogya</c:v>
                        </c:pt>
                        <c:pt idx="19">
                          <c:v>UPI Bandung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'Pareto Customer'!$E$6:$E$25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0"/>
                      <c:pt idx="0">
                        <c:v>20000</c:v>
                      </c:pt>
                      <c:pt idx="1">
                        <c:v>0</c:v>
                      </c:pt>
                      <c:pt idx="2">
                        <c:v>600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6000</c:v>
                      </c:pt>
                      <c:pt idx="7">
                        <c:v>2000</c:v>
                      </c:pt>
                      <c:pt idx="8">
                        <c:v>3500</c:v>
                      </c:pt>
                      <c:pt idx="9">
                        <c:v>2000</c:v>
                      </c:pt>
                      <c:pt idx="10">
                        <c:v>4000</c:v>
                      </c:pt>
                      <c:pt idx="11">
                        <c:v>3000</c:v>
                      </c:pt>
                      <c:pt idx="12">
                        <c:v>5000</c:v>
                      </c:pt>
                      <c:pt idx="13">
                        <c:v>0</c:v>
                      </c:pt>
                      <c:pt idx="14">
                        <c:v>1500</c:v>
                      </c:pt>
                      <c:pt idx="15">
                        <c:v>4500</c:v>
                      </c:pt>
                      <c:pt idx="16">
                        <c:v>1500</c:v>
                      </c:pt>
                      <c:pt idx="17">
                        <c:v>0</c:v>
                      </c:pt>
                      <c:pt idx="18">
                        <c:v>1500</c:v>
                      </c:pt>
                      <c:pt idx="19">
                        <c:v>1000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86A-42FB-9E58-6636A5FE87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'Pareto Customer'!$G$5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8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9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0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1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2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3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4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5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6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7"/>
                  <c:bubble3D val="0"/>
                  <c:spPr>
                    <a:gradFill rotWithShape="1">
                      <a:gsLst>
                        <a:gs pos="0">
                          <a:schemeClr val="accent6">
                            <a:lumMod val="80000"/>
                            <a:lumOff val="2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lumMod val="80000"/>
                            <a:lumOff val="2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80000"/>
                            <a:lumOff val="2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8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8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8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8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dPt>
                  <c:idx val="19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8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8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8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  <a:sp3d/>
                  </c:spPr>
                </c:dPt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'Pareto Customer'!$C$6:$D$25</c15:sqref>
                        </c15:formulaRef>
                      </c:ext>
                    </c:extLst>
                    <c:multiLvlStrCache>
                      <c:ptCount val="20"/>
                      <c:lvl>
                        <c:pt idx="0">
                          <c:v>Delta furindotama</c:v>
                        </c:pt>
                        <c:pt idx="1">
                          <c:v>Delta furindotama</c:v>
                        </c:pt>
                        <c:pt idx="2">
                          <c:v>Delta furindotama</c:v>
                        </c:pt>
                        <c:pt idx="3">
                          <c:v>Delta furindotama</c:v>
                        </c:pt>
                        <c:pt idx="4">
                          <c:v>Delta furindotama</c:v>
                        </c:pt>
                        <c:pt idx="5">
                          <c:v>Delta furindotama</c:v>
                        </c:pt>
                        <c:pt idx="6">
                          <c:v>Trijati</c:v>
                        </c:pt>
                        <c:pt idx="7">
                          <c:v>Sinar Sejahtera Mandiri</c:v>
                        </c:pt>
                        <c:pt idx="8">
                          <c:v>Sejahtera wahana gemilang </c:v>
                        </c:pt>
                        <c:pt idx="9">
                          <c:v>Sejahtera wahana gemilang </c:v>
                        </c:pt>
                        <c:pt idx="10">
                          <c:v>Sejahtera wahana gemilang </c:v>
                        </c:pt>
                        <c:pt idx="11">
                          <c:v>Sejahtera wahana gemilang </c:v>
                        </c:pt>
                        <c:pt idx="12">
                          <c:v>Sejahtera wahana gemilang </c:v>
                        </c:pt>
                        <c:pt idx="13">
                          <c:v>Sinar Sejahtera Mandiri</c:v>
                        </c:pt>
                        <c:pt idx="14">
                          <c:v>Trijati</c:v>
                        </c:pt>
                        <c:pt idx="15">
                          <c:v>Sejahtera wahana gemilang </c:v>
                        </c:pt>
                        <c:pt idx="16">
                          <c:v>Sinar Sejahtera Mandiri</c:v>
                        </c:pt>
                        <c:pt idx="17">
                          <c:v>Sinar Sejahtera Mandiri</c:v>
                        </c:pt>
                        <c:pt idx="18">
                          <c:v>Sinar Sejahtera Mandiri</c:v>
                        </c:pt>
                        <c:pt idx="19">
                          <c:v>Trijati</c:v>
                        </c:pt>
                      </c:lvl>
                      <c:lvl>
                        <c:pt idx="0">
                          <c:v>Dinas pendidikan Prov Kalbar</c:v>
                        </c:pt>
                        <c:pt idx="1">
                          <c:v>Dinas PUPR Prov Kalbar</c:v>
                        </c:pt>
                        <c:pt idx="2">
                          <c:v>RSUD Soedarso</c:v>
                        </c:pt>
                        <c:pt idx="3">
                          <c:v>UIN Jambi</c:v>
                        </c:pt>
                        <c:pt idx="4">
                          <c:v>Dinas pendidikan Kab Serang</c:v>
                        </c:pt>
                        <c:pt idx="5">
                          <c:v>Dinas pendidikan Kota Tangsel</c:v>
                        </c:pt>
                        <c:pt idx="6">
                          <c:v>Telkom university</c:v>
                        </c:pt>
                        <c:pt idx="7">
                          <c:v>Dinas pendidikan Sleman</c:v>
                        </c:pt>
                        <c:pt idx="8">
                          <c:v>Dinas pendidikan Jatim</c:v>
                        </c:pt>
                        <c:pt idx="9">
                          <c:v>Dinas pendidikan Banyuwangi</c:v>
                        </c:pt>
                        <c:pt idx="10">
                          <c:v>Universitas Brawijaya</c:v>
                        </c:pt>
                        <c:pt idx="11">
                          <c:v>Universitas Negeri Surabaya</c:v>
                        </c:pt>
                        <c:pt idx="12">
                          <c:v>UIN Jawa Timur</c:v>
                        </c:pt>
                        <c:pt idx="13">
                          <c:v>Unika Semarang</c:v>
                        </c:pt>
                        <c:pt idx="14">
                          <c:v>Universitas Siliwangi</c:v>
                        </c:pt>
                        <c:pt idx="15">
                          <c:v>Universitas Airlangga</c:v>
                        </c:pt>
                        <c:pt idx="16">
                          <c:v>Universitas Gajahmada</c:v>
                        </c:pt>
                        <c:pt idx="17">
                          <c:v>Unsika Semarang</c:v>
                        </c:pt>
                        <c:pt idx="18">
                          <c:v>Universitas Negeri Yogya</c:v>
                        </c:pt>
                        <c:pt idx="19">
                          <c:v>UPI Bandung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'Pareto Customer'!$G$6:$G$25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0.35650623885918004</c:v>
                      </c:pt>
                      <c:pt idx="1">
                        <c:v>0</c:v>
                      </c:pt>
                      <c:pt idx="2">
                        <c:v>1.06951871657754E-2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0.10695187165775401</c:v>
                      </c:pt>
                      <c:pt idx="7">
                        <c:v>3.5650623885918005E-2</c:v>
                      </c:pt>
                      <c:pt idx="8">
                        <c:v>6.2388591800356503E-2</c:v>
                      </c:pt>
                      <c:pt idx="9">
                        <c:v>3.5650623885918005E-2</c:v>
                      </c:pt>
                      <c:pt idx="10">
                        <c:v>7.130124777183601E-2</c:v>
                      </c:pt>
                      <c:pt idx="11">
                        <c:v>5.3475935828877004E-2</c:v>
                      </c:pt>
                      <c:pt idx="12">
                        <c:v>8.9126559714795009E-2</c:v>
                      </c:pt>
                      <c:pt idx="13">
                        <c:v>0</c:v>
                      </c:pt>
                      <c:pt idx="14">
                        <c:v>2.6737967914438502E-2</c:v>
                      </c:pt>
                      <c:pt idx="15">
                        <c:v>8.0213903743315509E-2</c:v>
                      </c:pt>
                      <c:pt idx="16">
                        <c:v>2.6737967914438502E-2</c:v>
                      </c:pt>
                      <c:pt idx="17">
                        <c:v>0</c:v>
                      </c:pt>
                      <c:pt idx="18">
                        <c:v>2.6737967914438502E-2</c:v>
                      </c:pt>
                      <c:pt idx="19">
                        <c:v>1.7825311942959002E-2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6A-42FB-9E58-6636A5FE87F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412750</xdr:colOff>
      <xdr:row>26</xdr:row>
      <xdr:rowOff>146050</xdr:rowOff>
    </xdr:from>
    <xdr:to>
      <xdr:col>13</xdr:col>
      <xdr:colOff>1295400</xdr:colOff>
      <xdr:row>58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EA3F75-D4DB-4C07-BDC7-E16BE868C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558800</xdr:colOff>
      <xdr:row>61</xdr:row>
      <xdr:rowOff>88900</xdr:rowOff>
    </xdr:from>
    <xdr:to>
      <xdr:col>14</xdr:col>
      <xdr:colOff>19050</xdr:colOff>
      <xdr:row>85</xdr:row>
      <xdr:rowOff>146050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0BEBBF-05F9-4455-84A9-A100C70E6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A0AC-5944-41A5-8E4B-E458DD5BF569}">
  <dimension ref="B1:Q26"/>
  <sheetViews>
    <sheetView tabSelected="1" topLeftCell="E5" zoomScale="90" zoomScaleNormal="90" workbookViewId="0">
      <selection activeCell="Q17" sqref="Q17"/>
    </sheetView>
  </sheetViews>
  <sheetFormatPr defaultRowHeight="14.5" x14ac:dyDescent="0.35"/>
  <cols>
    <col min="1" max="1" width="3" customWidth="1"/>
    <col min="2" max="2" width="6.54296875" style="1" customWidth="1"/>
    <col min="3" max="3" width="29.36328125" style="2" customWidth="1"/>
    <col min="4" max="4" width="26.1796875" customWidth="1"/>
    <col min="5" max="5" width="12.36328125" customWidth="1"/>
    <col min="6" max="6" width="12.36328125" hidden="1" customWidth="1"/>
    <col min="7" max="7" width="6.26953125" style="15" customWidth="1"/>
    <col min="8" max="8" width="12.36328125" customWidth="1"/>
    <col min="9" max="9" width="12.36328125" hidden="1" customWidth="1"/>
    <col min="10" max="10" width="6.90625" style="15" customWidth="1"/>
    <col min="11" max="11" width="12.36328125" customWidth="1"/>
    <col min="12" max="12" width="10.36328125" hidden="1" customWidth="1"/>
    <col min="13" max="13" width="7.26953125" style="15" customWidth="1"/>
    <col min="14" max="14" width="23.81640625" customWidth="1"/>
    <col min="15" max="15" width="8.453125" customWidth="1"/>
    <col min="17" max="17" width="88.54296875" customWidth="1"/>
  </cols>
  <sheetData>
    <row r="1" spans="2:17" ht="15.5" x14ac:dyDescent="0.35">
      <c r="B1" s="17" t="s">
        <v>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7" x14ac:dyDescent="0.35">
      <c r="B2" s="16" t="s">
        <v>36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7" x14ac:dyDescent="0.35">
      <c r="B3" s="16" t="s">
        <v>38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5" spans="2:17" s="3" customFormat="1" x14ac:dyDescent="0.35">
      <c r="B5" s="5" t="s">
        <v>1</v>
      </c>
      <c r="C5" s="5" t="s">
        <v>2</v>
      </c>
      <c r="D5" s="5" t="s">
        <v>3</v>
      </c>
      <c r="E5" s="5">
        <v>2021</v>
      </c>
      <c r="F5" s="5"/>
      <c r="G5" s="13" t="s">
        <v>30</v>
      </c>
      <c r="H5" s="5">
        <v>2022</v>
      </c>
      <c r="I5" s="5"/>
      <c r="J5" s="13" t="s">
        <v>30</v>
      </c>
      <c r="K5" s="5">
        <v>2023</v>
      </c>
      <c r="L5" s="5"/>
      <c r="M5" s="13" t="s">
        <v>30</v>
      </c>
      <c r="N5" s="5" t="s">
        <v>4</v>
      </c>
    </row>
    <row r="6" spans="2:17" x14ac:dyDescent="0.35">
      <c r="B6" s="6">
        <v>1</v>
      </c>
      <c r="C6" s="7" t="s">
        <v>5</v>
      </c>
      <c r="D6" s="8" t="s">
        <v>24</v>
      </c>
      <c r="E6" s="12">
        <v>20000</v>
      </c>
      <c r="F6" s="12">
        <v>56100</v>
      </c>
      <c r="G6" s="14">
        <f>E6/F6</f>
        <v>0.35650623885918004</v>
      </c>
      <c r="H6" s="12">
        <v>22000</v>
      </c>
      <c r="I6" s="12">
        <v>93500</v>
      </c>
      <c r="J6" s="14">
        <f>H6/I6</f>
        <v>0.23529411764705882</v>
      </c>
      <c r="K6" s="12">
        <v>31000</v>
      </c>
      <c r="L6" s="12">
        <v>139200</v>
      </c>
      <c r="M6" s="14">
        <f>K6/L6</f>
        <v>0.22270114942528735</v>
      </c>
      <c r="N6" s="8"/>
      <c r="P6" t="s">
        <v>37</v>
      </c>
    </row>
    <row r="7" spans="2:17" x14ac:dyDescent="0.35">
      <c r="B7" s="6">
        <v>2</v>
      </c>
      <c r="C7" s="7" t="s">
        <v>6</v>
      </c>
      <c r="D7" s="8" t="s">
        <v>24</v>
      </c>
      <c r="E7" s="12">
        <v>0</v>
      </c>
      <c r="F7" s="12">
        <v>56100</v>
      </c>
      <c r="G7" s="14">
        <f t="shared" ref="G7:G25" si="0">E7/F7</f>
        <v>0</v>
      </c>
      <c r="H7" s="12">
        <v>8000</v>
      </c>
      <c r="I7" s="12">
        <v>93500</v>
      </c>
      <c r="J7" s="14">
        <f t="shared" ref="J7:J25" si="1">H7/I7</f>
        <v>8.5561497326203204E-2</v>
      </c>
      <c r="K7" s="12">
        <v>3000</v>
      </c>
      <c r="L7" s="12">
        <v>139200</v>
      </c>
      <c r="M7" s="14">
        <f t="shared" ref="M7:M25" si="2">K7/L7</f>
        <v>2.1551724137931036E-2</v>
      </c>
      <c r="N7" s="8"/>
      <c r="P7" s="19">
        <v>1</v>
      </c>
      <c r="Q7" s="18" t="s">
        <v>39</v>
      </c>
    </row>
    <row r="8" spans="2:17" x14ac:dyDescent="0.35">
      <c r="B8" s="6">
        <v>3</v>
      </c>
      <c r="C8" s="7" t="s">
        <v>7</v>
      </c>
      <c r="D8" s="8" t="s">
        <v>24</v>
      </c>
      <c r="E8" s="12">
        <v>600</v>
      </c>
      <c r="F8" s="12">
        <v>56100</v>
      </c>
      <c r="G8" s="14">
        <f t="shared" si="0"/>
        <v>1.06951871657754E-2</v>
      </c>
      <c r="H8" s="12">
        <v>3000</v>
      </c>
      <c r="I8" s="12">
        <v>93500</v>
      </c>
      <c r="J8" s="14">
        <f t="shared" si="1"/>
        <v>3.2085561497326207E-2</v>
      </c>
      <c r="K8" s="12">
        <v>3000</v>
      </c>
      <c r="L8" s="12">
        <v>139200</v>
      </c>
      <c r="M8" s="14">
        <f t="shared" si="2"/>
        <v>2.1551724137931036E-2</v>
      </c>
      <c r="N8" s="8"/>
      <c r="P8" s="19"/>
      <c r="Q8" s="18"/>
    </row>
    <row r="9" spans="2:17" x14ac:dyDescent="0.35">
      <c r="B9" s="6">
        <v>4</v>
      </c>
      <c r="C9" s="7" t="s">
        <v>8</v>
      </c>
      <c r="D9" s="8" t="s">
        <v>24</v>
      </c>
      <c r="E9" s="12">
        <v>0</v>
      </c>
      <c r="F9" s="12">
        <v>56100</v>
      </c>
      <c r="G9" s="14">
        <f t="shared" si="0"/>
        <v>0</v>
      </c>
      <c r="H9" s="12">
        <v>11000</v>
      </c>
      <c r="I9" s="12">
        <v>93500</v>
      </c>
      <c r="J9" s="14">
        <f t="shared" si="1"/>
        <v>0.11764705882352941</v>
      </c>
      <c r="K9" s="12">
        <v>0</v>
      </c>
      <c r="L9" s="12">
        <v>139200</v>
      </c>
      <c r="M9" s="14">
        <f t="shared" si="2"/>
        <v>0</v>
      </c>
      <c r="N9" s="8" t="s">
        <v>31</v>
      </c>
      <c r="P9" s="19"/>
      <c r="Q9" s="18"/>
    </row>
    <row r="10" spans="2:17" x14ac:dyDescent="0.35">
      <c r="B10" s="6">
        <v>5</v>
      </c>
      <c r="C10" s="7" t="s">
        <v>15</v>
      </c>
      <c r="D10" s="8" t="s">
        <v>24</v>
      </c>
      <c r="E10" s="12">
        <v>0</v>
      </c>
      <c r="F10" s="12">
        <v>56100</v>
      </c>
      <c r="G10" s="14">
        <f t="shared" si="0"/>
        <v>0</v>
      </c>
      <c r="H10" s="12">
        <v>0</v>
      </c>
      <c r="I10" s="12">
        <v>93500</v>
      </c>
      <c r="J10" s="14">
        <f t="shared" si="1"/>
        <v>0</v>
      </c>
      <c r="K10" s="12">
        <v>44000</v>
      </c>
      <c r="L10" s="12">
        <v>139200</v>
      </c>
      <c r="M10" s="14">
        <f t="shared" si="2"/>
        <v>0.31609195402298851</v>
      </c>
      <c r="N10" s="8" t="s">
        <v>32</v>
      </c>
      <c r="P10" s="19"/>
      <c r="Q10" s="18"/>
    </row>
    <row r="11" spans="2:17" x14ac:dyDescent="0.35">
      <c r="B11" s="6">
        <v>6</v>
      </c>
      <c r="C11" s="7" t="s">
        <v>16</v>
      </c>
      <c r="D11" s="8" t="s">
        <v>24</v>
      </c>
      <c r="E11" s="12">
        <v>0</v>
      </c>
      <c r="F11" s="12">
        <v>56100</v>
      </c>
      <c r="G11" s="14">
        <f t="shared" si="0"/>
        <v>0</v>
      </c>
      <c r="H11" s="12">
        <v>9000</v>
      </c>
      <c r="I11" s="12">
        <v>93500</v>
      </c>
      <c r="J11" s="14">
        <f t="shared" si="1"/>
        <v>9.6256684491978606E-2</v>
      </c>
      <c r="K11" s="12">
        <v>13500</v>
      </c>
      <c r="L11" s="12">
        <v>139200</v>
      </c>
      <c r="M11" s="14">
        <f t="shared" si="2"/>
        <v>9.6982758620689655E-2</v>
      </c>
      <c r="N11" s="8"/>
      <c r="P11" s="19">
        <v>2</v>
      </c>
      <c r="Q11" s="18" t="s">
        <v>40</v>
      </c>
    </row>
    <row r="12" spans="2:17" x14ac:dyDescent="0.35">
      <c r="B12" s="6">
        <v>7</v>
      </c>
      <c r="C12" s="7" t="s">
        <v>9</v>
      </c>
      <c r="D12" s="8" t="s">
        <v>25</v>
      </c>
      <c r="E12" s="12">
        <v>6000</v>
      </c>
      <c r="F12" s="12">
        <v>56100</v>
      </c>
      <c r="G12" s="14">
        <f t="shared" si="0"/>
        <v>0.10695187165775401</v>
      </c>
      <c r="H12" s="12">
        <v>2000</v>
      </c>
      <c r="I12" s="12">
        <v>93500</v>
      </c>
      <c r="J12" s="14">
        <f t="shared" si="1"/>
        <v>2.1390374331550801E-2</v>
      </c>
      <c r="K12" s="12">
        <v>2000</v>
      </c>
      <c r="L12" s="12">
        <v>139200</v>
      </c>
      <c r="M12" s="14">
        <f t="shared" si="2"/>
        <v>1.4367816091954023E-2</v>
      </c>
      <c r="N12" s="8" t="s">
        <v>33</v>
      </c>
      <c r="P12" s="19"/>
      <c r="Q12" s="18"/>
    </row>
    <row r="13" spans="2:17" x14ac:dyDescent="0.35">
      <c r="B13" s="6">
        <v>8</v>
      </c>
      <c r="C13" s="7" t="s">
        <v>10</v>
      </c>
      <c r="D13" s="8" t="s">
        <v>26</v>
      </c>
      <c r="E13" s="12">
        <v>2000</v>
      </c>
      <c r="F13" s="12">
        <v>56100</v>
      </c>
      <c r="G13" s="14">
        <f t="shared" si="0"/>
        <v>3.5650623885918005E-2</v>
      </c>
      <c r="H13" s="12">
        <v>2500</v>
      </c>
      <c r="I13" s="12">
        <v>93500</v>
      </c>
      <c r="J13" s="14">
        <f t="shared" si="1"/>
        <v>2.6737967914438502E-2</v>
      </c>
      <c r="K13" s="12">
        <v>2500</v>
      </c>
      <c r="L13" s="12">
        <v>139200</v>
      </c>
      <c r="M13" s="14">
        <f t="shared" si="2"/>
        <v>1.7959770114942528E-2</v>
      </c>
      <c r="N13" s="8"/>
      <c r="P13" s="19"/>
      <c r="Q13" s="18"/>
    </row>
    <row r="14" spans="2:17" x14ac:dyDescent="0.35">
      <c r="B14" s="6">
        <v>9</v>
      </c>
      <c r="C14" s="7" t="s">
        <v>11</v>
      </c>
      <c r="D14" s="8" t="s">
        <v>27</v>
      </c>
      <c r="E14" s="12">
        <v>3500</v>
      </c>
      <c r="F14" s="12">
        <v>56100</v>
      </c>
      <c r="G14" s="14">
        <f t="shared" si="0"/>
        <v>6.2388591800356503E-2</v>
      </c>
      <c r="H14" s="12">
        <v>5000</v>
      </c>
      <c r="I14" s="12">
        <v>93500</v>
      </c>
      <c r="J14" s="14">
        <f t="shared" si="1"/>
        <v>5.3475935828877004E-2</v>
      </c>
      <c r="K14" s="12">
        <v>10000</v>
      </c>
      <c r="L14" s="12">
        <v>139200</v>
      </c>
      <c r="M14" s="14">
        <f t="shared" si="2"/>
        <v>7.183908045977011E-2</v>
      </c>
      <c r="N14" s="8"/>
      <c r="P14" s="19"/>
      <c r="Q14" s="18"/>
    </row>
    <row r="15" spans="2:17" x14ac:dyDescent="0.35">
      <c r="B15" s="6">
        <v>10</v>
      </c>
      <c r="C15" s="7" t="s">
        <v>12</v>
      </c>
      <c r="D15" s="8" t="s">
        <v>27</v>
      </c>
      <c r="E15" s="12">
        <v>2000</v>
      </c>
      <c r="F15" s="12">
        <v>56100</v>
      </c>
      <c r="G15" s="14">
        <f t="shared" si="0"/>
        <v>3.5650623885918005E-2</v>
      </c>
      <c r="H15" s="12">
        <v>3000</v>
      </c>
      <c r="I15" s="12">
        <v>93500</v>
      </c>
      <c r="J15" s="14">
        <f t="shared" si="1"/>
        <v>3.2085561497326207E-2</v>
      </c>
      <c r="K15" s="12">
        <v>8000</v>
      </c>
      <c r="L15" s="12">
        <v>139200</v>
      </c>
      <c r="M15" s="14">
        <f t="shared" si="2"/>
        <v>5.7471264367816091E-2</v>
      </c>
      <c r="N15" s="8"/>
    </row>
    <row r="16" spans="2:17" x14ac:dyDescent="0.35">
      <c r="B16" s="6">
        <v>11</v>
      </c>
      <c r="C16" s="7" t="s">
        <v>13</v>
      </c>
      <c r="D16" s="8" t="s">
        <v>27</v>
      </c>
      <c r="E16" s="12">
        <v>4000</v>
      </c>
      <c r="F16" s="12">
        <v>56100</v>
      </c>
      <c r="G16" s="14">
        <f t="shared" si="0"/>
        <v>7.130124777183601E-2</v>
      </c>
      <c r="H16" s="12">
        <v>5000</v>
      </c>
      <c r="I16" s="12">
        <v>93500</v>
      </c>
      <c r="J16" s="14">
        <f t="shared" si="1"/>
        <v>5.3475935828877004E-2</v>
      </c>
      <c r="K16" s="12">
        <v>6000</v>
      </c>
      <c r="L16" s="12">
        <v>139200</v>
      </c>
      <c r="M16" s="14">
        <f t="shared" si="2"/>
        <v>4.3103448275862072E-2</v>
      </c>
      <c r="N16" s="8"/>
    </row>
    <row r="17" spans="2:14" x14ac:dyDescent="0.35">
      <c r="B17" s="6">
        <v>12</v>
      </c>
      <c r="C17" s="7" t="s">
        <v>14</v>
      </c>
      <c r="D17" s="8" t="s">
        <v>27</v>
      </c>
      <c r="E17" s="12">
        <v>3000</v>
      </c>
      <c r="F17" s="12">
        <v>56100</v>
      </c>
      <c r="G17" s="14">
        <f t="shared" si="0"/>
        <v>5.3475935828877004E-2</v>
      </c>
      <c r="H17" s="12">
        <v>5000</v>
      </c>
      <c r="I17" s="12">
        <v>93500</v>
      </c>
      <c r="J17" s="14">
        <f t="shared" si="1"/>
        <v>5.3475935828877004E-2</v>
      </c>
      <c r="K17" s="12">
        <v>5000</v>
      </c>
      <c r="L17" s="12">
        <v>139200</v>
      </c>
      <c r="M17" s="14">
        <f t="shared" si="2"/>
        <v>3.5919540229885055E-2</v>
      </c>
      <c r="N17" s="8"/>
    </row>
    <row r="18" spans="2:14" x14ac:dyDescent="0.35">
      <c r="B18" s="6">
        <v>13</v>
      </c>
      <c r="C18" s="7" t="s">
        <v>17</v>
      </c>
      <c r="D18" s="8" t="s">
        <v>27</v>
      </c>
      <c r="E18" s="12">
        <v>5000</v>
      </c>
      <c r="F18" s="12">
        <v>56100</v>
      </c>
      <c r="G18" s="14">
        <f t="shared" si="0"/>
        <v>8.9126559714795009E-2</v>
      </c>
      <c r="H18" s="12">
        <v>5000</v>
      </c>
      <c r="I18" s="12">
        <v>93500</v>
      </c>
      <c r="J18" s="14">
        <f t="shared" si="1"/>
        <v>5.3475935828877004E-2</v>
      </c>
      <c r="K18" s="12">
        <v>2000</v>
      </c>
      <c r="L18" s="12">
        <v>139200</v>
      </c>
      <c r="M18" s="14">
        <f t="shared" si="2"/>
        <v>1.4367816091954023E-2</v>
      </c>
      <c r="N18" s="8"/>
    </row>
    <row r="19" spans="2:14" x14ac:dyDescent="0.35">
      <c r="B19" s="6">
        <v>14</v>
      </c>
      <c r="C19" s="7" t="s">
        <v>18</v>
      </c>
      <c r="D19" s="8" t="s">
        <v>26</v>
      </c>
      <c r="E19" s="12">
        <v>0</v>
      </c>
      <c r="F19" s="12">
        <v>56100</v>
      </c>
      <c r="G19" s="14">
        <f t="shared" si="0"/>
        <v>0</v>
      </c>
      <c r="H19" s="12">
        <v>3500</v>
      </c>
      <c r="I19" s="12">
        <v>93500</v>
      </c>
      <c r="J19" s="14">
        <f t="shared" si="1"/>
        <v>3.7433155080213901E-2</v>
      </c>
      <c r="K19" s="12">
        <v>2000</v>
      </c>
      <c r="L19" s="12">
        <v>139200</v>
      </c>
      <c r="M19" s="14">
        <f t="shared" si="2"/>
        <v>1.4367816091954023E-2</v>
      </c>
      <c r="N19" s="8"/>
    </row>
    <row r="20" spans="2:14" x14ac:dyDescent="0.35">
      <c r="B20" s="6">
        <v>15</v>
      </c>
      <c r="C20" s="7" t="s">
        <v>19</v>
      </c>
      <c r="D20" s="8" t="s">
        <v>25</v>
      </c>
      <c r="E20" s="12">
        <v>1500</v>
      </c>
      <c r="F20" s="12">
        <v>56100</v>
      </c>
      <c r="G20" s="14">
        <f t="shared" si="0"/>
        <v>2.6737967914438502E-2</v>
      </c>
      <c r="H20" s="12">
        <v>500</v>
      </c>
      <c r="I20" s="12">
        <v>93500</v>
      </c>
      <c r="J20" s="14">
        <f t="shared" si="1"/>
        <v>5.3475935828877002E-3</v>
      </c>
      <c r="K20" s="12">
        <v>0</v>
      </c>
      <c r="L20" s="12">
        <v>139200</v>
      </c>
      <c r="M20" s="14">
        <f t="shared" si="2"/>
        <v>0</v>
      </c>
      <c r="N20" s="8" t="s">
        <v>31</v>
      </c>
    </row>
    <row r="21" spans="2:14" x14ac:dyDescent="0.35">
      <c r="B21" s="6">
        <v>16</v>
      </c>
      <c r="C21" s="7" t="s">
        <v>20</v>
      </c>
      <c r="D21" s="8" t="s">
        <v>27</v>
      </c>
      <c r="E21" s="12">
        <v>4500</v>
      </c>
      <c r="F21" s="12">
        <v>56100</v>
      </c>
      <c r="G21" s="14">
        <f t="shared" si="0"/>
        <v>8.0213903743315509E-2</v>
      </c>
      <c r="H21" s="12">
        <v>3000</v>
      </c>
      <c r="I21" s="12">
        <v>93500</v>
      </c>
      <c r="J21" s="14">
        <f t="shared" si="1"/>
        <v>3.2085561497326207E-2</v>
      </c>
      <c r="K21" s="12">
        <v>2000</v>
      </c>
      <c r="L21" s="12">
        <v>139200</v>
      </c>
      <c r="M21" s="14">
        <f t="shared" si="2"/>
        <v>1.4367816091954023E-2</v>
      </c>
      <c r="N21" s="8" t="s">
        <v>34</v>
      </c>
    </row>
    <row r="22" spans="2:14" x14ac:dyDescent="0.35">
      <c r="B22" s="6">
        <v>17</v>
      </c>
      <c r="C22" s="7" t="s">
        <v>21</v>
      </c>
      <c r="D22" s="8" t="s">
        <v>26</v>
      </c>
      <c r="E22" s="12">
        <v>1500</v>
      </c>
      <c r="F22" s="12">
        <v>56100</v>
      </c>
      <c r="G22" s="14">
        <f t="shared" si="0"/>
        <v>2.6737967914438502E-2</v>
      </c>
      <c r="H22" s="12">
        <v>1500</v>
      </c>
      <c r="I22" s="12">
        <v>93500</v>
      </c>
      <c r="J22" s="14">
        <f t="shared" si="1"/>
        <v>1.6042780748663103E-2</v>
      </c>
      <c r="K22" s="12">
        <v>2000</v>
      </c>
      <c r="L22" s="12">
        <v>139200</v>
      </c>
      <c r="M22" s="14">
        <f t="shared" si="2"/>
        <v>1.4367816091954023E-2</v>
      </c>
      <c r="N22" s="8"/>
    </row>
    <row r="23" spans="2:14" x14ac:dyDescent="0.35">
      <c r="B23" s="6">
        <v>18</v>
      </c>
      <c r="C23" s="7" t="s">
        <v>22</v>
      </c>
      <c r="D23" s="8" t="s">
        <v>26</v>
      </c>
      <c r="E23" s="12">
        <v>0</v>
      </c>
      <c r="F23" s="12">
        <v>56100</v>
      </c>
      <c r="G23" s="14">
        <f t="shared" si="0"/>
        <v>0</v>
      </c>
      <c r="H23" s="12">
        <v>2500</v>
      </c>
      <c r="I23" s="12">
        <v>93500</v>
      </c>
      <c r="J23" s="14">
        <f t="shared" si="1"/>
        <v>2.6737967914438502E-2</v>
      </c>
      <c r="K23" s="12">
        <v>1500</v>
      </c>
      <c r="L23" s="12">
        <v>139200</v>
      </c>
      <c r="M23" s="14">
        <f t="shared" si="2"/>
        <v>1.0775862068965518E-2</v>
      </c>
      <c r="N23" s="8"/>
    </row>
    <row r="24" spans="2:14" x14ac:dyDescent="0.35">
      <c r="B24" s="6">
        <v>19</v>
      </c>
      <c r="C24" s="7" t="s">
        <v>28</v>
      </c>
      <c r="D24" s="8" t="s">
        <v>26</v>
      </c>
      <c r="E24" s="12">
        <v>1500</v>
      </c>
      <c r="F24" s="12">
        <v>56100</v>
      </c>
      <c r="G24" s="14">
        <f t="shared" si="0"/>
        <v>2.6737967914438502E-2</v>
      </c>
      <c r="H24" s="12">
        <v>1000</v>
      </c>
      <c r="I24" s="12">
        <v>93500</v>
      </c>
      <c r="J24" s="14">
        <f t="shared" si="1"/>
        <v>1.06951871657754E-2</v>
      </c>
      <c r="K24" s="12">
        <v>1000</v>
      </c>
      <c r="L24" s="12">
        <v>139200</v>
      </c>
      <c r="M24" s="14">
        <f t="shared" si="2"/>
        <v>7.1839080459770114E-3</v>
      </c>
      <c r="N24" s="8"/>
    </row>
    <row r="25" spans="2:14" x14ac:dyDescent="0.35">
      <c r="B25" s="6">
        <v>20</v>
      </c>
      <c r="C25" s="7" t="s">
        <v>23</v>
      </c>
      <c r="D25" s="8" t="s">
        <v>25</v>
      </c>
      <c r="E25" s="12">
        <v>1000</v>
      </c>
      <c r="F25" s="12">
        <v>56100</v>
      </c>
      <c r="G25" s="14">
        <f t="shared" si="0"/>
        <v>1.7825311942959002E-2</v>
      </c>
      <c r="H25" s="12">
        <v>1000</v>
      </c>
      <c r="I25" s="12">
        <v>93500</v>
      </c>
      <c r="J25" s="14">
        <f t="shared" si="1"/>
        <v>1.06951871657754E-2</v>
      </c>
      <c r="K25" s="12">
        <v>700</v>
      </c>
      <c r="L25" s="12">
        <v>139200</v>
      </c>
      <c r="M25" s="14">
        <f t="shared" si="2"/>
        <v>5.028735632183908E-3</v>
      </c>
      <c r="N25" s="8"/>
    </row>
    <row r="26" spans="2:14" x14ac:dyDescent="0.35">
      <c r="B26" s="9" t="s">
        <v>29</v>
      </c>
      <c r="C26" s="10"/>
      <c r="D26" s="11"/>
      <c r="E26" s="12">
        <f>SUM(E6:E25)</f>
        <v>56100</v>
      </c>
      <c r="F26" s="12"/>
      <c r="G26" s="14">
        <f t="shared" ref="G26:K26" si="3">SUM(G6:G25)</f>
        <v>0.99999999999999989</v>
      </c>
      <c r="H26" s="12">
        <f t="shared" si="3"/>
        <v>93500</v>
      </c>
      <c r="I26" s="12"/>
      <c r="J26" s="14">
        <f t="shared" si="3"/>
        <v>1</v>
      </c>
      <c r="K26" s="12">
        <f t="shared" si="3"/>
        <v>139200</v>
      </c>
      <c r="L26" s="12"/>
      <c r="M26" s="14">
        <f t="shared" ref="M26" si="4">SUM(M6:M25)</f>
        <v>1</v>
      </c>
      <c r="N26" s="8"/>
    </row>
  </sheetData>
  <mergeCells count="8">
    <mergeCell ref="B3:N3"/>
    <mergeCell ref="B26:D26"/>
    <mergeCell ref="B1:N1"/>
    <mergeCell ref="B2:N2"/>
    <mergeCell ref="Q7:Q10"/>
    <mergeCell ref="P7:P10"/>
    <mergeCell ref="P11:P14"/>
    <mergeCell ref="Q11:Q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06EC-FCA7-4068-89E0-481EBBA6D173}">
  <dimension ref="B3:N26"/>
  <sheetViews>
    <sheetView workbookViewId="0">
      <selection activeCell="N15" sqref="N15"/>
    </sheetView>
  </sheetViews>
  <sheetFormatPr defaultRowHeight="14.5" x14ac:dyDescent="0.35"/>
  <cols>
    <col min="2" max="2" width="6.54296875" style="1" customWidth="1"/>
    <col min="3" max="3" width="29.36328125" style="2" customWidth="1"/>
    <col min="4" max="4" width="26.1796875" customWidth="1"/>
    <col min="5" max="5" width="12.36328125" customWidth="1"/>
    <col min="6" max="6" width="12.36328125" hidden="1" customWidth="1"/>
    <col min="7" max="7" width="6.26953125" style="15" customWidth="1"/>
    <col min="8" max="8" width="12.36328125" customWidth="1"/>
    <col min="9" max="9" width="12.36328125" hidden="1" customWidth="1"/>
    <col min="10" max="10" width="6.90625" style="15" customWidth="1"/>
    <col min="11" max="11" width="12.36328125" customWidth="1"/>
    <col min="12" max="12" width="12.36328125" hidden="1" customWidth="1"/>
    <col min="13" max="13" width="7.26953125" style="15" customWidth="1"/>
    <col min="14" max="14" width="23.81640625" customWidth="1"/>
  </cols>
  <sheetData>
    <row r="3" spans="2:14" x14ac:dyDescent="0.3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2:14" s="3" customFormat="1" x14ac:dyDescent="0.35">
      <c r="B5" s="5" t="s">
        <v>1</v>
      </c>
      <c r="C5" s="5" t="s">
        <v>2</v>
      </c>
      <c r="D5" s="5" t="s">
        <v>3</v>
      </c>
      <c r="E5" s="5">
        <v>2021</v>
      </c>
      <c r="F5" s="5"/>
      <c r="G5" s="13" t="s">
        <v>30</v>
      </c>
      <c r="H5" s="5">
        <v>2022</v>
      </c>
      <c r="I5" s="5"/>
      <c r="J5" s="13" t="s">
        <v>30</v>
      </c>
      <c r="K5" s="5">
        <v>2023</v>
      </c>
      <c r="L5" s="5"/>
      <c r="M5" s="13" t="s">
        <v>30</v>
      </c>
      <c r="N5" s="5" t="s">
        <v>4</v>
      </c>
    </row>
    <row r="6" spans="2:14" x14ac:dyDescent="0.35">
      <c r="B6" s="6">
        <v>1</v>
      </c>
      <c r="C6" s="7" t="s">
        <v>5</v>
      </c>
      <c r="D6" s="8" t="s">
        <v>24</v>
      </c>
      <c r="E6" s="12"/>
      <c r="F6" s="12">
        <v>56100</v>
      </c>
      <c r="G6" s="14">
        <f>E6/F6</f>
        <v>0</v>
      </c>
      <c r="H6" s="12"/>
      <c r="I6" s="12">
        <v>93500</v>
      </c>
      <c r="J6" s="14">
        <f>H6/I6</f>
        <v>0</v>
      </c>
      <c r="K6" s="12"/>
      <c r="L6" s="12">
        <v>137700</v>
      </c>
      <c r="M6" s="14">
        <f>K6/L6</f>
        <v>0</v>
      </c>
      <c r="N6" s="8"/>
    </row>
    <row r="7" spans="2:14" x14ac:dyDescent="0.35">
      <c r="B7" s="6">
        <v>2</v>
      </c>
      <c r="C7" s="7" t="s">
        <v>6</v>
      </c>
      <c r="D7" s="8" t="s">
        <v>24</v>
      </c>
      <c r="E7" s="12"/>
      <c r="F7" s="12">
        <v>56100</v>
      </c>
      <c r="G7" s="14">
        <f t="shared" ref="G7:G25" si="0">E7/F7</f>
        <v>0</v>
      </c>
      <c r="H7" s="12"/>
      <c r="I7" s="12">
        <v>93500</v>
      </c>
      <c r="J7" s="14">
        <f t="shared" ref="J7:J25" si="1">H7/I7</f>
        <v>0</v>
      </c>
      <c r="K7" s="12"/>
      <c r="L7" s="12">
        <v>137700</v>
      </c>
      <c r="M7" s="14">
        <f t="shared" ref="M7:M25" si="2">K7/L7</f>
        <v>0</v>
      </c>
      <c r="N7" s="8"/>
    </row>
    <row r="8" spans="2:14" x14ac:dyDescent="0.35">
      <c r="B8" s="6">
        <v>3</v>
      </c>
      <c r="C8" s="7" t="s">
        <v>7</v>
      </c>
      <c r="D8" s="8" t="s">
        <v>24</v>
      </c>
      <c r="E8" s="12"/>
      <c r="F8" s="12">
        <v>56100</v>
      </c>
      <c r="G8" s="14">
        <f t="shared" si="0"/>
        <v>0</v>
      </c>
      <c r="H8" s="12"/>
      <c r="I8" s="12">
        <v>93500</v>
      </c>
      <c r="J8" s="14">
        <f t="shared" si="1"/>
        <v>0</v>
      </c>
      <c r="K8" s="12"/>
      <c r="L8" s="12">
        <v>137700</v>
      </c>
      <c r="M8" s="14">
        <f t="shared" si="2"/>
        <v>0</v>
      </c>
      <c r="N8" s="8"/>
    </row>
    <row r="9" spans="2:14" x14ac:dyDescent="0.35">
      <c r="B9" s="6">
        <v>4</v>
      </c>
      <c r="C9" s="7" t="s">
        <v>8</v>
      </c>
      <c r="D9" s="8" t="s">
        <v>24</v>
      </c>
      <c r="E9" s="12"/>
      <c r="F9" s="12">
        <v>56100</v>
      </c>
      <c r="G9" s="14">
        <f t="shared" si="0"/>
        <v>0</v>
      </c>
      <c r="H9" s="12"/>
      <c r="I9" s="12">
        <v>93500</v>
      </c>
      <c r="J9" s="14">
        <f t="shared" si="1"/>
        <v>0</v>
      </c>
      <c r="K9" s="12"/>
      <c r="L9" s="12">
        <v>137700</v>
      </c>
      <c r="M9" s="14">
        <f t="shared" si="2"/>
        <v>0</v>
      </c>
      <c r="N9" s="8"/>
    </row>
    <row r="10" spans="2:14" x14ac:dyDescent="0.35">
      <c r="B10" s="6">
        <v>5</v>
      </c>
      <c r="C10" s="7" t="s">
        <v>15</v>
      </c>
      <c r="D10" s="8" t="s">
        <v>24</v>
      </c>
      <c r="E10" s="12"/>
      <c r="F10" s="12">
        <v>56100</v>
      </c>
      <c r="G10" s="14">
        <f t="shared" si="0"/>
        <v>0</v>
      </c>
      <c r="H10" s="12"/>
      <c r="I10" s="12">
        <v>93500</v>
      </c>
      <c r="J10" s="14">
        <f t="shared" si="1"/>
        <v>0</v>
      </c>
      <c r="K10" s="12"/>
      <c r="L10" s="12">
        <v>137700</v>
      </c>
      <c r="M10" s="14">
        <f t="shared" si="2"/>
        <v>0</v>
      </c>
      <c r="N10" s="8"/>
    </row>
    <row r="11" spans="2:14" x14ac:dyDescent="0.35">
      <c r="B11" s="6">
        <v>6</v>
      </c>
      <c r="C11" s="7" t="s">
        <v>16</v>
      </c>
      <c r="D11" s="8" t="s">
        <v>24</v>
      </c>
      <c r="E11" s="12"/>
      <c r="F11" s="12">
        <v>56100</v>
      </c>
      <c r="G11" s="14">
        <f t="shared" si="0"/>
        <v>0</v>
      </c>
      <c r="H11" s="12"/>
      <c r="I11" s="12">
        <v>93500</v>
      </c>
      <c r="J11" s="14">
        <f t="shared" si="1"/>
        <v>0</v>
      </c>
      <c r="K11" s="12"/>
      <c r="L11" s="12">
        <v>137700</v>
      </c>
      <c r="M11" s="14">
        <f t="shared" si="2"/>
        <v>0</v>
      </c>
      <c r="N11" s="8"/>
    </row>
    <row r="12" spans="2:14" x14ac:dyDescent="0.35">
      <c r="B12" s="6">
        <v>7</v>
      </c>
      <c r="C12" s="7" t="s">
        <v>9</v>
      </c>
      <c r="D12" s="8" t="s">
        <v>25</v>
      </c>
      <c r="E12" s="12"/>
      <c r="F12" s="12">
        <v>56100</v>
      </c>
      <c r="G12" s="14">
        <f t="shared" si="0"/>
        <v>0</v>
      </c>
      <c r="H12" s="12"/>
      <c r="I12" s="12">
        <v>93500</v>
      </c>
      <c r="J12" s="14">
        <f t="shared" si="1"/>
        <v>0</v>
      </c>
      <c r="K12" s="12"/>
      <c r="L12" s="12">
        <v>137700</v>
      </c>
      <c r="M12" s="14">
        <f t="shared" si="2"/>
        <v>0</v>
      </c>
      <c r="N12" s="8"/>
    </row>
    <row r="13" spans="2:14" x14ac:dyDescent="0.35">
      <c r="B13" s="6">
        <v>8</v>
      </c>
      <c r="C13" s="7" t="s">
        <v>10</v>
      </c>
      <c r="D13" s="8" t="s">
        <v>26</v>
      </c>
      <c r="E13" s="12"/>
      <c r="F13" s="12">
        <v>56100</v>
      </c>
      <c r="G13" s="14">
        <f t="shared" si="0"/>
        <v>0</v>
      </c>
      <c r="H13" s="12"/>
      <c r="I13" s="12">
        <v>93500</v>
      </c>
      <c r="J13" s="14">
        <f t="shared" si="1"/>
        <v>0</v>
      </c>
      <c r="K13" s="12"/>
      <c r="L13" s="12">
        <v>137700</v>
      </c>
      <c r="M13" s="14">
        <f t="shared" si="2"/>
        <v>0</v>
      </c>
      <c r="N13" s="8"/>
    </row>
    <row r="14" spans="2:14" x14ac:dyDescent="0.35">
      <c r="B14" s="6">
        <v>9</v>
      </c>
      <c r="C14" s="7" t="s">
        <v>11</v>
      </c>
      <c r="D14" s="8" t="s">
        <v>27</v>
      </c>
      <c r="E14" s="12"/>
      <c r="F14" s="12">
        <v>56100</v>
      </c>
      <c r="G14" s="14">
        <f t="shared" si="0"/>
        <v>0</v>
      </c>
      <c r="H14" s="12"/>
      <c r="I14" s="12">
        <v>93500</v>
      </c>
      <c r="J14" s="14">
        <f t="shared" si="1"/>
        <v>0</v>
      </c>
      <c r="K14" s="12"/>
      <c r="L14" s="12">
        <v>137700</v>
      </c>
      <c r="M14" s="14">
        <f t="shared" si="2"/>
        <v>0</v>
      </c>
      <c r="N14" s="8"/>
    </row>
    <row r="15" spans="2:14" x14ac:dyDescent="0.35">
      <c r="B15" s="6">
        <v>10</v>
      </c>
      <c r="C15" s="7" t="s">
        <v>12</v>
      </c>
      <c r="D15" s="8" t="s">
        <v>27</v>
      </c>
      <c r="E15" s="12"/>
      <c r="F15" s="12">
        <v>56100</v>
      </c>
      <c r="G15" s="14">
        <f t="shared" si="0"/>
        <v>0</v>
      </c>
      <c r="H15" s="12"/>
      <c r="I15" s="12">
        <v>93500</v>
      </c>
      <c r="J15" s="14">
        <f t="shared" si="1"/>
        <v>0</v>
      </c>
      <c r="K15" s="12"/>
      <c r="L15" s="12">
        <v>137700</v>
      </c>
      <c r="M15" s="14">
        <f t="shared" si="2"/>
        <v>0</v>
      </c>
      <c r="N15" s="8"/>
    </row>
    <row r="16" spans="2:14" x14ac:dyDescent="0.35">
      <c r="B16" s="6">
        <v>11</v>
      </c>
      <c r="C16" s="7" t="s">
        <v>13</v>
      </c>
      <c r="D16" s="8" t="s">
        <v>27</v>
      </c>
      <c r="E16" s="12"/>
      <c r="F16" s="12">
        <v>56100</v>
      </c>
      <c r="G16" s="14">
        <f t="shared" si="0"/>
        <v>0</v>
      </c>
      <c r="H16" s="12"/>
      <c r="I16" s="12">
        <v>93500</v>
      </c>
      <c r="J16" s="14">
        <f t="shared" si="1"/>
        <v>0</v>
      </c>
      <c r="K16" s="12"/>
      <c r="L16" s="12">
        <v>137700</v>
      </c>
      <c r="M16" s="14">
        <f t="shared" si="2"/>
        <v>0</v>
      </c>
      <c r="N16" s="8"/>
    </row>
    <row r="17" spans="2:14" x14ac:dyDescent="0.35">
      <c r="B17" s="6">
        <v>12</v>
      </c>
      <c r="C17" s="7" t="s">
        <v>14</v>
      </c>
      <c r="D17" s="8" t="s">
        <v>27</v>
      </c>
      <c r="E17" s="12"/>
      <c r="F17" s="12">
        <v>56100</v>
      </c>
      <c r="G17" s="14">
        <f t="shared" si="0"/>
        <v>0</v>
      </c>
      <c r="H17" s="12"/>
      <c r="I17" s="12">
        <v>93500</v>
      </c>
      <c r="J17" s="14">
        <f t="shared" si="1"/>
        <v>0</v>
      </c>
      <c r="K17" s="12"/>
      <c r="L17" s="12">
        <v>137700</v>
      </c>
      <c r="M17" s="14">
        <f t="shared" si="2"/>
        <v>0</v>
      </c>
      <c r="N17" s="8"/>
    </row>
    <row r="18" spans="2:14" x14ac:dyDescent="0.35">
      <c r="B18" s="6">
        <v>13</v>
      </c>
      <c r="C18" s="7" t="s">
        <v>17</v>
      </c>
      <c r="D18" s="8" t="s">
        <v>27</v>
      </c>
      <c r="E18" s="12"/>
      <c r="F18" s="12">
        <v>56100</v>
      </c>
      <c r="G18" s="14">
        <f t="shared" si="0"/>
        <v>0</v>
      </c>
      <c r="H18" s="12"/>
      <c r="I18" s="12">
        <v>93500</v>
      </c>
      <c r="J18" s="14">
        <f t="shared" si="1"/>
        <v>0</v>
      </c>
      <c r="K18" s="12"/>
      <c r="L18" s="12">
        <v>137700</v>
      </c>
      <c r="M18" s="14">
        <f t="shared" si="2"/>
        <v>0</v>
      </c>
      <c r="N18" s="8"/>
    </row>
    <row r="19" spans="2:14" x14ac:dyDescent="0.35">
      <c r="B19" s="6">
        <v>14</v>
      </c>
      <c r="C19" s="7" t="s">
        <v>18</v>
      </c>
      <c r="D19" s="8" t="s">
        <v>26</v>
      </c>
      <c r="E19" s="12"/>
      <c r="F19" s="12">
        <v>56100</v>
      </c>
      <c r="G19" s="14">
        <f t="shared" si="0"/>
        <v>0</v>
      </c>
      <c r="H19" s="12"/>
      <c r="I19" s="12">
        <v>93500</v>
      </c>
      <c r="J19" s="14">
        <f t="shared" si="1"/>
        <v>0</v>
      </c>
      <c r="K19" s="12"/>
      <c r="L19" s="12">
        <v>137700</v>
      </c>
      <c r="M19" s="14">
        <f t="shared" si="2"/>
        <v>0</v>
      </c>
      <c r="N19" s="8"/>
    </row>
    <row r="20" spans="2:14" x14ac:dyDescent="0.35">
      <c r="B20" s="6">
        <v>15</v>
      </c>
      <c r="C20" s="7" t="s">
        <v>19</v>
      </c>
      <c r="D20" s="8" t="s">
        <v>25</v>
      </c>
      <c r="E20" s="12"/>
      <c r="F20" s="12">
        <v>56100</v>
      </c>
      <c r="G20" s="14">
        <f t="shared" si="0"/>
        <v>0</v>
      </c>
      <c r="H20" s="12"/>
      <c r="I20" s="12">
        <v>93500</v>
      </c>
      <c r="J20" s="14">
        <f t="shared" si="1"/>
        <v>0</v>
      </c>
      <c r="K20" s="12"/>
      <c r="L20" s="12">
        <v>137700</v>
      </c>
      <c r="M20" s="14">
        <f t="shared" si="2"/>
        <v>0</v>
      </c>
      <c r="N20" s="8"/>
    </row>
    <row r="21" spans="2:14" x14ac:dyDescent="0.35">
      <c r="B21" s="6">
        <v>16</v>
      </c>
      <c r="C21" s="7" t="s">
        <v>20</v>
      </c>
      <c r="D21" s="8" t="s">
        <v>27</v>
      </c>
      <c r="E21" s="12"/>
      <c r="F21" s="12">
        <v>56100</v>
      </c>
      <c r="G21" s="14">
        <f t="shared" si="0"/>
        <v>0</v>
      </c>
      <c r="H21" s="12"/>
      <c r="I21" s="12">
        <v>93500</v>
      </c>
      <c r="J21" s="14">
        <f t="shared" si="1"/>
        <v>0</v>
      </c>
      <c r="K21" s="12"/>
      <c r="L21" s="12">
        <v>137700</v>
      </c>
      <c r="M21" s="14">
        <f t="shared" si="2"/>
        <v>0</v>
      </c>
      <c r="N21" s="8"/>
    </row>
    <row r="22" spans="2:14" x14ac:dyDescent="0.35">
      <c r="B22" s="6">
        <v>17</v>
      </c>
      <c r="C22" s="7" t="s">
        <v>21</v>
      </c>
      <c r="D22" s="8" t="s">
        <v>26</v>
      </c>
      <c r="E22" s="12"/>
      <c r="F22" s="12">
        <v>56100</v>
      </c>
      <c r="G22" s="14">
        <f t="shared" si="0"/>
        <v>0</v>
      </c>
      <c r="H22" s="12"/>
      <c r="I22" s="12">
        <v>93500</v>
      </c>
      <c r="J22" s="14">
        <f t="shared" si="1"/>
        <v>0</v>
      </c>
      <c r="K22" s="12"/>
      <c r="L22" s="12">
        <v>137700</v>
      </c>
      <c r="M22" s="14">
        <f t="shared" si="2"/>
        <v>0</v>
      </c>
      <c r="N22" s="8"/>
    </row>
    <row r="23" spans="2:14" x14ac:dyDescent="0.35">
      <c r="B23" s="6">
        <v>18</v>
      </c>
      <c r="C23" s="7" t="s">
        <v>22</v>
      </c>
      <c r="D23" s="8" t="s">
        <v>26</v>
      </c>
      <c r="E23" s="12"/>
      <c r="F23" s="12">
        <v>56100</v>
      </c>
      <c r="G23" s="14">
        <f t="shared" si="0"/>
        <v>0</v>
      </c>
      <c r="H23" s="12"/>
      <c r="I23" s="12">
        <v>93500</v>
      </c>
      <c r="J23" s="14">
        <f t="shared" si="1"/>
        <v>0</v>
      </c>
      <c r="K23" s="12"/>
      <c r="L23" s="12">
        <v>137700</v>
      </c>
      <c r="M23" s="14">
        <f t="shared" si="2"/>
        <v>0</v>
      </c>
      <c r="N23" s="8"/>
    </row>
    <row r="24" spans="2:14" x14ac:dyDescent="0.35">
      <c r="B24" s="6">
        <v>19</v>
      </c>
      <c r="C24" s="7" t="s">
        <v>28</v>
      </c>
      <c r="D24" s="8" t="s">
        <v>26</v>
      </c>
      <c r="E24" s="12"/>
      <c r="F24" s="12">
        <v>56100</v>
      </c>
      <c r="G24" s="14">
        <f t="shared" si="0"/>
        <v>0</v>
      </c>
      <c r="H24" s="12"/>
      <c r="I24" s="12">
        <v>93500</v>
      </c>
      <c r="J24" s="14">
        <f t="shared" si="1"/>
        <v>0</v>
      </c>
      <c r="K24" s="12"/>
      <c r="L24" s="12">
        <v>137700</v>
      </c>
      <c r="M24" s="14">
        <f t="shared" si="2"/>
        <v>0</v>
      </c>
      <c r="N24" s="8"/>
    </row>
    <row r="25" spans="2:14" x14ac:dyDescent="0.35">
      <c r="B25" s="6">
        <v>20</v>
      </c>
      <c r="C25" s="7" t="s">
        <v>23</v>
      </c>
      <c r="D25" s="8" t="s">
        <v>25</v>
      </c>
      <c r="E25" s="12"/>
      <c r="F25" s="12">
        <v>56100</v>
      </c>
      <c r="G25" s="14">
        <f t="shared" si="0"/>
        <v>0</v>
      </c>
      <c r="H25" s="12"/>
      <c r="I25" s="12">
        <v>93500</v>
      </c>
      <c r="J25" s="14">
        <f t="shared" si="1"/>
        <v>0</v>
      </c>
      <c r="K25" s="12"/>
      <c r="L25" s="12">
        <v>137700</v>
      </c>
      <c r="M25" s="14">
        <f t="shared" si="2"/>
        <v>0</v>
      </c>
      <c r="N25" s="8"/>
    </row>
    <row r="26" spans="2:14" x14ac:dyDescent="0.35">
      <c r="B26" s="9" t="s">
        <v>29</v>
      </c>
      <c r="C26" s="10"/>
      <c r="D26" s="11"/>
      <c r="E26" s="12">
        <f>SUM(E6:E25)</f>
        <v>0</v>
      </c>
      <c r="F26" s="12"/>
      <c r="G26" s="14">
        <f t="shared" ref="G26:K26" si="3">SUM(G6:G25)</f>
        <v>0</v>
      </c>
      <c r="H26" s="12">
        <f t="shared" si="3"/>
        <v>0</v>
      </c>
      <c r="I26" s="12"/>
      <c r="J26" s="14">
        <f t="shared" si="3"/>
        <v>0</v>
      </c>
      <c r="K26" s="12">
        <f t="shared" si="3"/>
        <v>0</v>
      </c>
      <c r="L26" s="12"/>
      <c r="M26" s="14">
        <f t="shared" ref="M26" si="4">SUM(M6:M25)</f>
        <v>0</v>
      </c>
      <c r="N26" s="8"/>
    </row>
  </sheetData>
  <mergeCells count="2">
    <mergeCell ref="B3:N3"/>
    <mergeCell ref="B26:D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Pareto Customer</vt:lpstr>
      <vt:lpstr>New customer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 Lukito</dc:creator>
  <cp:lastModifiedBy>Angga Lukito</cp:lastModifiedBy>
  <dcterms:created xsi:type="dcterms:W3CDTF">2023-11-02T08:41:41Z</dcterms:created>
  <dcterms:modified xsi:type="dcterms:W3CDTF">2023-11-09T06:45:56Z</dcterms:modified>
</cp:coreProperties>
</file>