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65"/>
  </bookViews>
  <sheets>
    <sheet name="MERGER HIRAC" sheetId="22" r:id="rId1"/>
    <sheet name="ENG" sheetId="25" r:id="rId2"/>
    <sheet name="MSD" sheetId="24" r:id="rId3"/>
    <sheet name="REMARK" sheetId="23" state="hidden" r:id="rId4"/>
  </sheets>
  <definedNames>
    <definedName name="_xlnm._FilterDatabase" localSheetId="1" hidden="1">ENG!$I$357:$I$362</definedName>
    <definedName name="_xlnm._FilterDatabase" localSheetId="0" hidden="1">'MERGER HIRAC'!#REF!</definedName>
    <definedName name="_xlnm._FilterDatabase" localSheetId="2" hidden="1">MSD!#REF!</definedName>
    <definedName name="_xlnm.Print_Area" localSheetId="1">ENG!$B$354:$Z$377</definedName>
    <definedName name="_xlnm.Print_Area" localSheetId="0">'MERGER HIRAC'!$B$1:$AN$85</definedName>
    <definedName name="_xlnm.Print_Area" localSheetId="2">MSD!$B$1:$AN$55</definedName>
    <definedName name="_xlnm.Print_Titles" localSheetId="0">'MERGER HIRAC'!$1:$10</definedName>
    <definedName name="_xlnm.Print_Titles" localSheetId="2">MSD!$1:$10</definedName>
  </definedNames>
  <calcPr calcId="144525"/>
</workbook>
</file>

<file path=xl/calcChain.xml><?xml version="1.0" encoding="utf-8"?>
<calcChain xmlns="http://schemas.openxmlformats.org/spreadsheetml/2006/main">
  <c r="AI49" i="22" l="1"/>
  <c r="AH49" i="22" s="1"/>
  <c r="AJ49" i="22" s="1"/>
  <c r="AI50" i="22"/>
  <c r="AH50" i="22" s="1"/>
  <c r="AJ50" i="22" s="1"/>
  <c r="AI51" i="22"/>
  <c r="AH51" i="22" s="1"/>
  <c r="AJ51" i="22" s="1"/>
  <c r="AI48" i="22"/>
  <c r="AH48" i="22" s="1"/>
  <c r="AJ48" i="22" s="1"/>
  <c r="AI39" i="22"/>
  <c r="AH39" i="22" s="1"/>
  <c r="AJ39" i="22" s="1"/>
  <c r="AH40" i="22"/>
  <c r="AJ40" i="22" s="1"/>
  <c r="AI40" i="22"/>
  <c r="AI41" i="22"/>
  <c r="AH41" i="22" s="1"/>
  <c r="AJ41" i="22" s="1"/>
  <c r="AH42" i="22"/>
  <c r="AI42" i="22"/>
  <c r="AJ42" i="22"/>
  <c r="AI43" i="22"/>
  <c r="AH43" i="22" s="1"/>
  <c r="AJ43" i="22" s="1"/>
  <c r="AH44" i="22"/>
  <c r="AJ44" i="22" s="1"/>
  <c r="AI44" i="22"/>
  <c r="AI45" i="22"/>
  <c r="AH45" i="22" s="1"/>
  <c r="AJ45" i="22" s="1"/>
  <c r="AH46" i="22"/>
  <c r="AI46" i="22"/>
  <c r="AJ46" i="22"/>
  <c r="AI38" i="22"/>
  <c r="AH38" i="22" s="1"/>
  <c r="AJ38" i="22" s="1"/>
  <c r="AI29" i="22"/>
  <c r="AH29" i="22" s="1"/>
  <c r="AJ29" i="22" s="1"/>
  <c r="AI30" i="22"/>
  <c r="AH30" i="22" s="1"/>
  <c r="AJ30" i="22" s="1"/>
  <c r="AH31" i="22"/>
  <c r="AJ31" i="22" s="1"/>
  <c r="AI31" i="22"/>
  <c r="AI32" i="22"/>
  <c r="AH32" i="22" s="1"/>
  <c r="AJ32" i="22" s="1"/>
  <c r="AI33" i="22"/>
  <c r="AH33" i="22" s="1"/>
  <c r="AJ33" i="22" s="1"/>
  <c r="AI34" i="22"/>
  <c r="AH34" i="22" s="1"/>
  <c r="AJ34" i="22" s="1"/>
  <c r="AH35" i="22"/>
  <c r="AJ35" i="22" s="1"/>
  <c r="AI35" i="22"/>
  <c r="AI36" i="22"/>
  <c r="AH36" i="22" s="1"/>
  <c r="AJ36" i="22" s="1"/>
  <c r="AI28" i="22"/>
  <c r="AH28" i="22" s="1"/>
  <c r="AJ28" i="22" s="1"/>
  <c r="AI23" i="22"/>
  <c r="AH23" i="22" s="1"/>
  <c r="AJ23" i="22" s="1"/>
  <c r="AI24" i="22"/>
  <c r="AH24" i="22" s="1"/>
  <c r="AJ24" i="22" s="1"/>
  <c r="AI25" i="22"/>
  <c r="AH25" i="22" s="1"/>
  <c r="AJ25" i="22" s="1"/>
  <c r="AH26" i="22"/>
  <c r="AJ26" i="22" s="1"/>
  <c r="AI26" i="22"/>
  <c r="T49" i="22"/>
  <c r="S49" i="22" s="1"/>
  <c r="U49" i="22" s="1"/>
  <c r="T50" i="22"/>
  <c r="S50" i="22" s="1"/>
  <c r="U50" i="22" s="1"/>
  <c r="T51" i="22"/>
  <c r="S51" i="22" s="1"/>
  <c r="U51" i="22" s="1"/>
  <c r="T48" i="22"/>
  <c r="S48" i="22" s="1"/>
  <c r="U48" i="22" s="1"/>
  <c r="T39" i="22"/>
  <c r="S39" i="22" s="1"/>
  <c r="U39" i="22" s="1"/>
  <c r="S40" i="22"/>
  <c r="U40" i="22" s="1"/>
  <c r="T40" i="22"/>
  <c r="T41" i="22"/>
  <c r="S41" i="22" s="1"/>
  <c r="U41" i="22" s="1"/>
  <c r="T42" i="22"/>
  <c r="S42" i="22" s="1"/>
  <c r="U42" i="22" s="1"/>
  <c r="T43" i="22"/>
  <c r="S43" i="22" s="1"/>
  <c r="U43" i="22" s="1"/>
  <c r="S44" i="22"/>
  <c r="U44" i="22" s="1"/>
  <c r="T44" i="22"/>
  <c r="T45" i="22"/>
  <c r="S45" i="22" s="1"/>
  <c r="U45" i="22" s="1"/>
  <c r="T46" i="22"/>
  <c r="S46" i="22" s="1"/>
  <c r="U46" i="22" s="1"/>
  <c r="T38" i="22"/>
  <c r="S38" i="22" s="1"/>
  <c r="U38" i="22" s="1"/>
  <c r="T29" i="22"/>
  <c r="S29" i="22" s="1"/>
  <c r="U29" i="22" s="1"/>
  <c r="S30" i="22"/>
  <c r="U30" i="22" s="1"/>
  <c r="T30" i="22"/>
  <c r="T31" i="22"/>
  <c r="S31" i="22" s="1"/>
  <c r="U31" i="22" s="1"/>
  <c r="S32" i="22"/>
  <c r="T32" i="22"/>
  <c r="U32" i="22"/>
  <c r="T33" i="22"/>
  <c r="S33" i="22" s="1"/>
  <c r="U33" i="22" s="1"/>
  <c r="S34" i="22"/>
  <c r="U34" i="22" s="1"/>
  <c r="T34" i="22"/>
  <c r="T35" i="22"/>
  <c r="S35" i="22" s="1"/>
  <c r="U35" i="22" s="1"/>
  <c r="S36" i="22"/>
  <c r="T36" i="22"/>
  <c r="U36" i="22"/>
  <c r="T28" i="22"/>
  <c r="S28" i="22" s="1"/>
  <c r="U28" i="22" s="1"/>
  <c r="T23" i="22"/>
  <c r="S23" i="22" s="1"/>
  <c r="U23" i="22" s="1"/>
  <c r="T24" i="22"/>
  <c r="S24" i="22" s="1"/>
  <c r="U24" i="22" s="1"/>
  <c r="T25" i="22"/>
  <c r="S25" i="22" s="1"/>
  <c r="U25" i="22" s="1"/>
  <c r="S26" i="22"/>
  <c r="U26" i="22" s="1"/>
  <c r="T26" i="22"/>
  <c r="AI28" i="24" l="1"/>
  <c r="AH28" i="24"/>
  <c r="AJ28" i="24" s="1"/>
  <c r="T28" i="24"/>
  <c r="S28" i="24" s="1"/>
  <c r="U28" i="24" s="1"/>
  <c r="AJ27" i="24"/>
  <c r="AI27" i="24"/>
  <c r="AH27" i="24"/>
  <c r="T27" i="24"/>
  <c r="S27" i="24" s="1"/>
  <c r="U27" i="24" s="1"/>
  <c r="AI26" i="24"/>
  <c r="AH26" i="24"/>
  <c r="AJ26" i="24" s="1"/>
  <c r="T26" i="24"/>
  <c r="S26" i="24" s="1"/>
  <c r="U26" i="24" s="1"/>
  <c r="AJ25" i="24"/>
  <c r="AI25" i="24"/>
  <c r="AH25" i="24"/>
  <c r="T25" i="24"/>
  <c r="S25" i="24" s="1"/>
  <c r="U25" i="24" s="1"/>
  <c r="AI24" i="24"/>
  <c r="AH24" i="24"/>
  <c r="AJ24" i="24" s="1"/>
  <c r="T24" i="24"/>
  <c r="S24" i="24" s="1"/>
  <c r="U24" i="24" s="1"/>
  <c r="AJ23" i="24"/>
  <c r="AI23" i="24"/>
  <c r="AH23" i="24"/>
  <c r="T23" i="24"/>
  <c r="S23" i="24" s="1"/>
  <c r="U23" i="24" s="1"/>
  <c r="AI21" i="24"/>
  <c r="AH21" i="24"/>
  <c r="AJ21" i="24" s="1"/>
  <c r="T21" i="24"/>
  <c r="S21" i="24" s="1"/>
  <c r="U21" i="24" s="1"/>
  <c r="AJ20" i="24"/>
  <c r="AI20" i="24"/>
  <c r="AH20" i="24"/>
  <c r="T20" i="24"/>
  <c r="S20" i="24" s="1"/>
  <c r="U20" i="24" s="1"/>
  <c r="AI19" i="24"/>
  <c r="AH19" i="24"/>
  <c r="AJ19" i="24" s="1"/>
  <c r="T19" i="24"/>
  <c r="S19" i="24" s="1"/>
  <c r="U19" i="24" s="1"/>
  <c r="AJ18" i="24"/>
  <c r="AI18" i="24"/>
  <c r="AH18" i="24"/>
  <c r="T18" i="24"/>
  <c r="S18" i="24" s="1"/>
  <c r="U18" i="24" s="1"/>
  <c r="AI17" i="24"/>
  <c r="AH17" i="24"/>
  <c r="AJ17" i="24" s="1"/>
  <c r="T17" i="24"/>
  <c r="S17" i="24" s="1"/>
  <c r="U17" i="24" s="1"/>
  <c r="AJ16" i="24"/>
  <c r="AI16" i="24"/>
  <c r="AH16" i="24"/>
  <c r="T16" i="24"/>
  <c r="S16" i="24" s="1"/>
  <c r="U16" i="24" s="1"/>
  <c r="AI15" i="24"/>
  <c r="AH15" i="24"/>
  <c r="AJ15" i="24" s="1"/>
  <c r="T15" i="24"/>
  <c r="S15" i="24" s="1"/>
  <c r="U15" i="24" s="1"/>
  <c r="AJ14" i="24"/>
  <c r="AI14" i="24"/>
  <c r="AH14" i="24"/>
  <c r="T14" i="24"/>
  <c r="S14" i="24" s="1"/>
  <c r="U14" i="24" s="1"/>
  <c r="AI13" i="24"/>
  <c r="AH13" i="24"/>
  <c r="AJ13" i="24" s="1"/>
  <c r="T13" i="24"/>
  <c r="S13" i="24" s="1"/>
  <c r="U13" i="24" s="1"/>
  <c r="AJ12" i="24"/>
  <c r="AI12" i="24"/>
  <c r="AH12" i="24"/>
  <c r="T12" i="24"/>
  <c r="S12" i="24" s="1"/>
  <c r="U12" i="24" s="1"/>
  <c r="AI54" i="22" l="1"/>
  <c r="AH54" i="22" s="1"/>
  <c r="AJ54" i="22" s="1"/>
  <c r="AI55" i="22"/>
  <c r="AH55" i="22" s="1"/>
  <c r="AJ55" i="22" s="1"/>
  <c r="AI56" i="22"/>
  <c r="AH56" i="22" s="1"/>
  <c r="AJ56" i="22" s="1"/>
  <c r="AI57" i="22"/>
  <c r="AH57" i="22" s="1"/>
  <c r="AJ57" i="22" s="1"/>
  <c r="AI58" i="22"/>
  <c r="AH58" i="22" s="1"/>
  <c r="AJ58" i="22" s="1"/>
  <c r="AI53" i="22"/>
  <c r="AH53" i="22" s="1"/>
  <c r="AJ53" i="22" s="1"/>
  <c r="AI14" i="22"/>
  <c r="AH14" i="22" s="1"/>
  <c r="AJ14" i="22" s="1"/>
  <c r="AI15" i="22"/>
  <c r="AH15" i="22" s="1"/>
  <c r="AJ15" i="22" s="1"/>
  <c r="AI16" i="22"/>
  <c r="AH16" i="22" s="1"/>
  <c r="AJ16" i="22" s="1"/>
  <c r="AI17" i="22"/>
  <c r="AH17" i="22" s="1"/>
  <c r="AJ17" i="22" s="1"/>
  <c r="AI18" i="22"/>
  <c r="AH18" i="22" s="1"/>
  <c r="AJ18" i="22" s="1"/>
  <c r="AI19" i="22"/>
  <c r="AH19" i="22" s="1"/>
  <c r="AJ19" i="22" s="1"/>
  <c r="AI20" i="22"/>
  <c r="AH20" i="22" s="1"/>
  <c r="AJ20" i="22" s="1"/>
  <c r="AI21" i="22"/>
  <c r="AH21" i="22" s="1"/>
  <c r="AJ21" i="22" s="1"/>
  <c r="AI22" i="22"/>
  <c r="AH22" i="22" s="1"/>
  <c r="AJ22" i="22" s="1"/>
  <c r="AI13" i="22"/>
  <c r="AH13" i="22" s="1"/>
  <c r="AJ13" i="22" s="1"/>
  <c r="T54" i="22"/>
  <c r="S54" i="22" s="1"/>
  <c r="U54" i="22" s="1"/>
  <c r="T55" i="22"/>
  <c r="S55" i="22" s="1"/>
  <c r="U55" i="22" s="1"/>
  <c r="T56" i="22"/>
  <c r="S56" i="22" s="1"/>
  <c r="U56" i="22" s="1"/>
  <c r="T57" i="22"/>
  <c r="S57" i="22" s="1"/>
  <c r="U57" i="22" s="1"/>
  <c r="T58" i="22"/>
  <c r="S58" i="22" s="1"/>
  <c r="U58" i="22" s="1"/>
  <c r="T53" i="22"/>
  <c r="S53" i="22" s="1"/>
  <c r="U53" i="22" s="1"/>
  <c r="T16" i="22"/>
  <c r="S16" i="22" s="1"/>
  <c r="U16" i="22" s="1"/>
  <c r="T17" i="22"/>
  <c r="S17" i="22" s="1"/>
  <c r="U17" i="22" s="1"/>
  <c r="T18" i="22"/>
  <c r="S18" i="22" s="1"/>
  <c r="U18" i="22" s="1"/>
  <c r="T19" i="22"/>
  <c r="S19" i="22" s="1"/>
  <c r="U19" i="22" s="1"/>
  <c r="T20" i="22"/>
  <c r="S20" i="22" s="1"/>
  <c r="U20" i="22" s="1"/>
  <c r="T21" i="22"/>
  <c r="S21" i="22" s="1"/>
  <c r="U21" i="22" s="1"/>
  <c r="T22" i="22"/>
  <c r="S22" i="22" s="1"/>
  <c r="U22" i="22" s="1"/>
  <c r="T14" i="22"/>
  <c r="S14" i="22" s="1"/>
  <c r="U14" i="22" s="1"/>
  <c r="T15" i="22"/>
  <c r="S15" i="22" s="1"/>
  <c r="U15" i="22" s="1"/>
  <c r="T13" i="22"/>
  <c r="S13" i="22" s="1"/>
  <c r="U13" i="22" s="1"/>
</calcChain>
</file>

<file path=xl/sharedStrings.xml><?xml version="1.0" encoding="utf-8"?>
<sst xmlns="http://schemas.openxmlformats.org/spreadsheetml/2006/main" count="3056" uniqueCount="972">
  <si>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</si>
  <si>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</si>
  <si>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</si>
  <si>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</si>
  <si>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</si>
  <si>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</si>
  <si>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</si>
  <si>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</si>
  <si>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</si>
  <si>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</si>
  <si>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</si>
  <si>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</si>
  <si>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</si>
  <si>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</si>
  <si>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E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</si>
  <si>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</si>
  <si>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</si>
  <si>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</si>
  <si>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</si>
  <si>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</si>
  <si>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</si>
  <si>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</si>
  <si>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</si>
  <si>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</si>
  <si>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</si>
  <si>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</si>
  <si>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</si>
  <si>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Tanggal :</t>
  </si>
  <si>
    <t>Halaman :</t>
  </si>
  <si>
    <t>Bahaya</t>
  </si>
  <si>
    <t>Dibuat :</t>
  </si>
  <si>
    <t>Diperiksa :</t>
  </si>
  <si>
    <t>Disetujui :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</si>
  <si>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</si>
  <si>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</si>
  <si>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</si>
  <si>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</si>
  <si>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</si>
  <si>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</si>
  <si>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</si>
  <si>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</si>
  <si>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</si>
  <si>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</si>
  <si>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</si>
  <si>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</si>
  <si>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</si>
  <si>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</si>
  <si>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Remark</t>
  </si>
  <si>
    <t>Kemungkinan</t>
  </si>
  <si>
    <t>Small Risk</t>
  </si>
  <si>
    <t>: Internal Audit</t>
  </si>
  <si>
    <t>Matrik Resiko Awal</t>
  </si>
  <si>
    <t>: Office</t>
  </si>
  <si>
    <t>: Corporate Management System</t>
  </si>
  <si>
    <t>KESELAMATAN DAN KESEHATAN KERJA (K3)</t>
  </si>
  <si>
    <t>LINGKUNGAN</t>
  </si>
  <si>
    <t>: Office Dept. MSD</t>
  </si>
  <si>
    <t>Pembuatan laporan Pekerjaan</t>
  </si>
  <si>
    <t>Mata terlalu lama melihat Monitor</t>
  </si>
  <si>
    <t>Mata sakit</t>
  </si>
  <si>
    <t>Dalam jangka panjang Mata menjadi Minus</t>
  </si>
  <si>
    <t>NO 1 TAHUN 1970 PERPRES NO 7 TAHUN 2019</t>
  </si>
  <si>
    <t>Terlalu lama Duduk</t>
  </si>
  <si>
    <t>Ambien</t>
  </si>
  <si>
    <t>Tidak bisa duduk karena sakit</t>
  </si>
  <si>
    <t>Terlalu Bersandar pada Kursi roda</t>
  </si>
  <si>
    <t>Kursi terjungkal dan jatuh dari kursi</t>
  </si>
  <si>
    <t>Kepala terbentur</t>
  </si>
  <si>
    <t>NO 1 TAHUN 1970; Permenakertrans No. Per:08/MEN/VII/2010 atau NO 1 TAHUN 1970 Pasal 14b; Peraaturan Pemerintah (PP) No. 50 tahun 2012</t>
  </si>
  <si>
    <t>Duduk di kursi kerja</t>
  </si>
  <si>
    <t>Bersender di kursi kerja</t>
  </si>
  <si>
    <t>Berjalan (Naik-turun) tangga</t>
  </si>
  <si>
    <t>Kaki tersandung</t>
  </si>
  <si>
    <t>Patah tulang, memar pada kulit, dan bengkak</t>
  </si>
  <si>
    <t>Cedera pada Tulang, keseleo, atau bagian lainnya</t>
  </si>
  <si>
    <t>Keluar ruangan 5-10 menit, lihat dahulu tumbuhan hijau</t>
  </si>
  <si>
    <t>Jangan dipakai, mainan untuk sandaran kursi</t>
  </si>
  <si>
    <t>5-10 menit berdiri dari kursi dan lakukan gerakan / stretching badan (olahraga ringan atau senam jari)</t>
  </si>
  <si>
    <t>Kacamata anti radiasi</t>
  </si>
  <si>
    <t>Smart watch atau smart band</t>
  </si>
  <si>
    <t>Safety shoes</t>
  </si>
  <si>
    <t>Setiap perbedaan ketinggian atau elevasi, digaris list warna kuning selang-seling warna hitam, di setiap ujung tangga (Demarkasi sesuai standar)</t>
  </si>
  <si>
    <t>Proses kerja dari luar dekat ruang office</t>
  </si>
  <si>
    <t>Kebisingan (Gangguan pendengaran)</t>
  </si>
  <si>
    <t>Telinga kurang dengar</t>
  </si>
  <si>
    <t>kemampuan Pendengaran berkurang</t>
  </si>
  <si>
    <t>NO 1 TAHUN 1970; PERPRES NO 7 TAHUN 2019</t>
  </si>
  <si>
    <t>Tutup pintu ruangan dan gunakan penutup telinga
Alternatif lain: Review letak kantor, jika bisa kantor harus berada atau ditempatkan di area jauh dari kebisingan</t>
  </si>
  <si>
    <t>Earplug khusus untuk pekerja kantoran</t>
  </si>
  <si>
    <t xml:space="preserve">Bekerja dalam ruang kerja </t>
  </si>
  <si>
    <t>Terlalu lama dalam ruangan ber-AC</t>
  </si>
  <si>
    <t>Batuk-batuk dan bersin</t>
  </si>
  <si>
    <t>Sakit demam dan tidak masuk kerja</t>
  </si>
  <si>
    <t>&gt;Tempatkan meja pekerja staff agar tidak langsung terkena angin dari AC
&gt;Keluar ruangan 5-10 menit, lihat dahulu tumbuhan hijau</t>
  </si>
  <si>
    <t>Baju staff yang tebal</t>
  </si>
  <si>
    <t>Pembuatan label-label penanda</t>
  </si>
  <si>
    <t>Penggunaan pisau cutter</t>
  </si>
  <si>
    <t>jari berdarah dan cedera</t>
  </si>
  <si>
    <t>Memakai sarung tangan ketika memotong kertas</t>
  </si>
  <si>
    <t>Safety glove dan disediakan tensoplas dalam kotak P3K</t>
  </si>
  <si>
    <t>Menyalakan dan mematikan peralatan elektronik</t>
  </si>
  <si>
    <t>Lupa mematikan peralatan elektronik</t>
  </si>
  <si>
    <t>Peralatan elektronik meledak, terjadi konslet</t>
  </si>
  <si>
    <t>Peralatan elektronik rusak, ruangan kebakaran</t>
  </si>
  <si>
    <t>NO 1 TAHUN 1970</t>
  </si>
  <si>
    <t>Pastikan sebelum pulang atau selesai bekerja, cek dan matikan peralatan elektronik dan cabut stop kontak dari pusat listrik</t>
  </si>
  <si>
    <t>-</t>
  </si>
  <si>
    <t>Gunakan bahan instalasi listrik yang sudah bersertifikat SNI</t>
  </si>
  <si>
    <t>Jatuh dan cedera</t>
  </si>
  <si>
    <t>kaki atau anggota tubuh lainnya memar</t>
  </si>
  <si>
    <t>NO 1 TAHUN 1970 Pasal 14b; Peraturan Pemerintah (PP) No. 50 tahun 2012</t>
  </si>
  <si>
    <t>Kabel listrik dan jaringan yang tidak rapih</t>
  </si>
  <si>
    <t xml:space="preserve">Rapihkan kabel listrik dan jaringan dengan mempergunakan isolasi dan klem </t>
  </si>
  <si>
    <t>Klem dan isolasi</t>
  </si>
  <si>
    <t>Ruangan terlalu bising</t>
  </si>
  <si>
    <t>gangguan pendengaran</t>
  </si>
  <si>
    <t>telinga sakit</t>
  </si>
  <si>
    <t>Cek tingkat kebisingan ruangan, lalu cocokan denga standar kebisingan yang boleh terjadi di area kantor, jika tidak tingkat Db terlalu tinggi, maka rekomendasikan untuk pindah lokasi kantor</t>
  </si>
  <si>
    <t>Alat pengecek kebisingan, dan Earplug khusus staff kantor</t>
  </si>
  <si>
    <t>Bekas bungkus sisa makanan, dll dilaci atau di bawah meja</t>
  </si>
  <si>
    <t xml:space="preserve">malas membuang sampah </t>
  </si>
  <si>
    <t>Sampah dimana-mana</t>
  </si>
  <si>
    <t>Tebar penyakit, ruangan bau sampah</t>
  </si>
  <si>
    <t>Permen Ketenagakerjaan Nomor 5 tahun 2018 (tentang K3 Lingkungan kerja)</t>
  </si>
  <si>
    <t>Permenaker Nomor 5 tahun 2018 (tentang K3 Lingkungan kerja)</t>
  </si>
  <si>
    <t>Buang sampah secara berkala, dan pisahkan mana sampah organik dan anorgnaik</t>
  </si>
  <si>
    <t>Tempat sampah dan alat kerbersihan yang mencukupi</t>
  </si>
  <si>
    <t>Meletakan barang atau alat kerja bukan pada tempatnya diatas meja</t>
  </si>
  <si>
    <t xml:space="preserve">Barang atau alat tersenggol siku atau tangan dan terjatuh </t>
  </si>
  <si>
    <t>Barang atau alat kerja menimpa kaki</t>
  </si>
  <si>
    <t>Anggota tubuh cedera</t>
  </si>
  <si>
    <t>Simpan alat kerja pada tempatnya, dan pastikan diatas meja kerja tidak ada benda atau alat yang tidak berhubungan dengan pekerjaan</t>
  </si>
  <si>
    <t>Ruangan terlalu terang</t>
  </si>
  <si>
    <t>Lampu dinyalakan semuanya</t>
  </si>
  <si>
    <t xml:space="preserve">Mata silau </t>
  </si>
  <si>
    <t>Mata berbias</t>
  </si>
  <si>
    <t>Gunakan lampu penerangan seperlunya</t>
  </si>
  <si>
    <t>Lampu ramah lingkungan yang sudah ditentukan perusahaan</t>
  </si>
  <si>
    <t xml:space="preserve">Ruangan tertutup </t>
  </si>
  <si>
    <t>Kurang ventilasi udara</t>
  </si>
  <si>
    <t>ruangan pengap dan bau</t>
  </si>
  <si>
    <t>sesak</t>
  </si>
  <si>
    <t>15-30 menit setiap pagi, pintu dibuka, agar sirkulasi udara dalam ruangan berganti, dan pekerja tidak selalu berada dalam ruangan</t>
  </si>
  <si>
    <t>Masker</t>
  </si>
  <si>
    <t>Sidak 5S dan K3 ke lapangan (Area MO Konstruksi dan Wood)</t>
  </si>
  <si>
    <t>Asap lasan atau serbuk kayu</t>
  </si>
  <si>
    <t>Terhisap oleh hidung</t>
  </si>
  <si>
    <t>Gangguan pernapasan (Parahnya bisa TBC)</t>
  </si>
  <si>
    <t>Memakai masker</t>
  </si>
  <si>
    <t>Masker safety</t>
  </si>
  <si>
    <t>Monitoring proyek ke lapangan</t>
  </si>
  <si>
    <t>Kepala atau kaki tertimpa material atau bahan proyek</t>
  </si>
  <si>
    <t>Bahan material kerja yang sedang diproses oleh pekerja lapangan</t>
  </si>
  <si>
    <t>Kepala cedera, arau kaki cedera</t>
  </si>
  <si>
    <t>Helm proyek &amp; Safety shoes</t>
  </si>
  <si>
    <t>HR</t>
  </si>
  <si>
    <t>MR</t>
  </si>
  <si>
    <t>LR</t>
  </si>
  <si>
    <t>SR</t>
  </si>
  <si>
    <t>Score</t>
  </si>
  <si>
    <t>2 s/d 3</t>
  </si>
  <si>
    <t>Jari tersayat pisau cutter</t>
  </si>
  <si>
    <t>Memakai helm proyek dan safety shoes</t>
  </si>
  <si>
    <t>Gatria G.R</t>
  </si>
  <si>
    <t>Gunawan I</t>
  </si>
  <si>
    <t>Ruby K.T</t>
  </si>
  <si>
    <t>Belum ada info lebih lanjut dari Ahli K3 Umum (bagian HSE)</t>
  </si>
  <si>
    <t>Revisi : N</t>
  </si>
  <si>
    <t>Revisi :</t>
  </si>
  <si>
    <t>N</t>
  </si>
  <si>
    <t>: ENGINEERING</t>
  </si>
  <si>
    <t>: Pembuatan/Perbaikan Mesin, Sarana Produksi dan Prototipe Produk</t>
  </si>
  <si>
    <t>Bagian/Seksi</t>
  </si>
  <si>
    <t>:WORKSHOP, MAINENANCE, FACILITY</t>
  </si>
  <si>
    <t>: Office ENG, Workshop dan Area Produksi</t>
  </si>
  <si>
    <t>DEPT. RND</t>
  </si>
  <si>
    <t>OFFICE RND</t>
  </si>
  <si>
    <t>Berjalan di tangga</t>
  </si>
  <si>
    <t>Terpeleset  dan terjatuh</t>
  </si>
  <si>
    <t>Cidera karena terjatuh dari tangga (patah tulang, memar, dll)</t>
  </si>
  <si>
    <t>V</t>
  </si>
  <si>
    <t>H</t>
  </si>
  <si>
    <t>Pegangan  pagar di sepanjang tangga hanya pada  satu sisi</t>
  </si>
  <si>
    <t>Berjalan di area kerja</t>
  </si>
  <si>
    <t>Tersandung kabel yang melintang</t>
  </si>
  <si>
    <t>Cidera karena terjatuh
(terkilir atau memar)</t>
  </si>
  <si>
    <t>M</t>
  </si>
  <si>
    <t>Kabel melintang hanya di klem dg sederhana</t>
  </si>
  <si>
    <t>Mengambil air minum</t>
  </si>
  <si>
    <t>Cipratan air mengenai sumber listrik</t>
  </si>
  <si>
    <t>Hubungan arus pendek, tersetrum dan kebakaran</t>
  </si>
  <si>
    <t>Dispenser dekat dengan kabel/sumber listrik</t>
  </si>
  <si>
    <t>Menggunakan peralatan elektronik</t>
  </si>
  <si>
    <t>Sirkuit listrik kelebihan beban</t>
  </si>
  <si>
    <t>Hubungan arus pendek</t>
  </si>
  <si>
    <t>L</t>
  </si>
  <si>
    <t>Sumber listrik yang terbatas</t>
  </si>
  <si>
    <t>Penyimpanan dokumen di lemari</t>
  </si>
  <si>
    <t>Lemari kelebihan beban/
beban lemari tidak rata</t>
  </si>
  <si>
    <t>Tertimpa dokumen</t>
  </si>
  <si>
    <t>Bekerja di meja kerja</t>
  </si>
  <si>
    <t>Kurang gerak/
gerakan yang 
berulang-ulang</t>
  </si>
  <si>
    <t>Cidera tangan atau punggung</t>
  </si>
  <si>
    <t>Kurang minum</t>
  </si>
  <si>
    <t>Dehidrasi</t>
  </si>
  <si>
    <t>Bekerja di ruangan tertutup</t>
  </si>
  <si>
    <t>Aliran udara di ruang tertutup mempermudah penyebaran virus</t>
  </si>
  <si>
    <t>Gangguan kesehatan</t>
  </si>
  <si>
    <t>WORKSHOP RND</t>
  </si>
  <si>
    <t>Berjalan di area kerja (workshop)</t>
  </si>
  <si>
    <t>Tersandung Sample produk atau benda lainnya</t>
  </si>
  <si>
    <t>Cidera karena terjatuh 
(terkilir atau memar)</t>
  </si>
  <si>
    <t>Sample produk atau benda lainnya tidak disimpan di rak</t>
  </si>
  <si>
    <t>Handling/angkut protoype/sample produk antar proses</t>
  </si>
  <si>
    <t>Prototype/sample terjatuh menimpa kaki</t>
  </si>
  <si>
    <t>Cidera karena Tertimpa (terkilir atau memar) pada kaki</t>
  </si>
  <si>
    <t>Handling/Mengangkut prototype/sample produk di tenteng tanpa troley</t>
  </si>
  <si>
    <t>Bekerja di area kerja (workshop)</t>
  </si>
  <si>
    <t>Tertimpa sample produk atau benda lainnya yang disimpan ti rak atas</t>
  </si>
  <si>
    <t>Cidera karena Tertimpa (terkilir atau memar)</t>
  </si>
  <si>
    <t>Sample produk atau benda lainnya tidak ditata rapi di rak tas</t>
  </si>
  <si>
    <t>Proses Assembling prototype produk (baru atau custom)</t>
  </si>
  <si>
    <t>Terjepit atau kepukul tool sewaktu assembling</t>
  </si>
  <si>
    <t xml:space="preserve">Cidera memar atau luka pada jari tangan </t>
  </si>
  <si>
    <t>Proses assembling dengan tergesa gesa dan tanpa sarung tangan</t>
  </si>
  <si>
    <t>DEPT. MSD</t>
  </si>
  <si>
    <t>Berjalan 
(Naik-turun) tangga</t>
  </si>
  <si>
    <t>Kebisingan 
(Gangguan pendengaran)</t>
  </si>
  <si>
    <t>Pembuatan 
label-label penanda</t>
  </si>
  <si>
    <t>DEPT. HCGA</t>
  </si>
  <si>
    <t>OFFICE HC</t>
  </si>
  <si>
    <t xml:space="preserve">Proses pekerjaan pembuatan laporan kerja </t>
  </si>
  <si>
    <t>Mata terlalu lama melihat monitor</t>
  </si>
  <si>
    <t>Mata sakit, sakit kepala</t>
  </si>
  <si>
    <t xml:space="preserve">dalam jangka panjang mata menjadi minus </t>
  </si>
  <si>
    <t xml:space="preserve">UU No 1 tahun 1970 &amp; PEMENAKER No 5 Tahun 2018 </t>
  </si>
  <si>
    <t>Duduk terlalu lama</t>
  </si>
  <si>
    <t xml:space="preserve">Sakit pinggang </t>
  </si>
  <si>
    <t xml:space="preserve">sulit untuk berdiri </t>
  </si>
  <si>
    <t>Bersandar di kursi kerja</t>
  </si>
  <si>
    <t>Terlalu bersandar pada kursi beroda</t>
  </si>
  <si>
    <t xml:space="preserve">dapat terjungkal dan terjatuh pada kursi </t>
  </si>
  <si>
    <t xml:space="preserve">tulang ekor terbentur </t>
  </si>
  <si>
    <t xml:space="preserve"> UU No 1 tahun 1970 &amp; PP No 7 tahun 2019 </t>
  </si>
  <si>
    <t>Bekerja dalam ruang kerja</t>
  </si>
  <si>
    <t>terlalu lama dalam ruangan berAC</t>
  </si>
  <si>
    <t>kedinginan,  batuk-batuk</t>
  </si>
  <si>
    <t xml:space="preserve">Pembuatan label penanda </t>
  </si>
  <si>
    <t xml:space="preserve">Pemotongan slip upah </t>
  </si>
  <si>
    <t xml:space="preserve">penggunaan mesin potong kertas manual </t>
  </si>
  <si>
    <t xml:space="preserve">jari tersayap pisau potong </t>
  </si>
  <si>
    <t xml:space="preserve">Mematikan dan menyalakan peralatan elektronik </t>
  </si>
  <si>
    <t xml:space="preserve">Lupa mematikan peralatan eletronik </t>
  </si>
  <si>
    <t>terjadi ledakan pada alat eletronik</t>
  </si>
  <si>
    <t xml:space="preserve">peralatan eletronik rusak dapat menimpulkan kebakaran </t>
  </si>
  <si>
    <t>UU No 1 Tahun 1970 &amp; PERMEN No 45 tahun 2005</t>
  </si>
  <si>
    <t xml:space="preserve">Monitoring proyek  di lapangan </t>
  </si>
  <si>
    <t xml:space="preserve">kejatuhan dan barang berserakan di lapangan </t>
  </si>
  <si>
    <t xml:space="preserve">kepala atau kaki tertimpa barang </t>
  </si>
  <si>
    <t>kepala cidera atau kaki cedera</t>
  </si>
  <si>
    <t>Mengangkat telepon di resepsionis</t>
  </si>
  <si>
    <t xml:space="preserve">proses pengangkatan telefon berulang ulang </t>
  </si>
  <si>
    <t xml:space="preserve">sakit tangan </t>
  </si>
  <si>
    <t xml:space="preserve">pegal pada persendian </t>
  </si>
  <si>
    <t xml:space="preserve">Mendengarkan suara dari telepon </t>
  </si>
  <si>
    <t xml:space="preserve">kebisingan pada telingan yang berulang kali </t>
  </si>
  <si>
    <t xml:space="preserve">telingan menjadi sakit </t>
  </si>
  <si>
    <t xml:space="preserve">dalam jangka panjang dapat mengurangi pendengaran </t>
  </si>
  <si>
    <t xml:space="preserve">Mengunakan mesin penghancur kertas </t>
  </si>
  <si>
    <t xml:space="preserve">tangan masuk pada pisau penghancur </t>
  </si>
  <si>
    <t xml:space="preserve">fokus mengunakan tangan kanan </t>
  </si>
  <si>
    <t xml:space="preserve">luka pada tangan </t>
  </si>
  <si>
    <t>GA</t>
  </si>
  <si>
    <t xml:space="preserve">Pemotongan bahan zinc alumunium </t>
  </si>
  <si>
    <t>serpihan gram dapat mengenai mata</t>
  </si>
  <si>
    <t xml:space="preserve">mata iritasi </t>
  </si>
  <si>
    <t xml:space="preserve">luka pada mata </t>
  </si>
  <si>
    <t xml:space="preserve">UU No 1 tahun 1970 &amp; PP No 7 tahun 2019 </t>
  </si>
  <si>
    <t>Penggunaan tangga untuk aktifitas kerja</t>
  </si>
  <si>
    <t xml:space="preserve">terjatuh dari ketinggian </t>
  </si>
  <si>
    <t xml:space="preserve">cedera pada kaki </t>
  </si>
  <si>
    <t xml:space="preserve">sulit untuk berjalan </t>
  </si>
  <si>
    <t>UU No 1 tahun 1970 &amp; PERMENAKER No 9 Tahun 2016</t>
  </si>
  <si>
    <t xml:space="preserve">Angkat angkut zinc alumunium </t>
  </si>
  <si>
    <t>bagian tajam pada zinc alumunium/bagian ujung setelah pemotongan</t>
  </si>
  <si>
    <t xml:space="preserve">jari/tangan tersayat zinc alumunium </t>
  </si>
  <si>
    <t xml:space="preserve">jari terluka </t>
  </si>
  <si>
    <t xml:space="preserve">Pemindahan/mengangkat ember cat </t>
  </si>
  <si>
    <t xml:space="preserve">dapat mengakibatkan nyeri pada pinggang dan tangan </t>
  </si>
  <si>
    <t xml:space="preserve">nyeri pinggang dan tangan </t>
  </si>
  <si>
    <t>sulit untuk bekerja</t>
  </si>
  <si>
    <t>UU No 1 tahun 1970 dan PERMENAKER  No 5 tahun 2018</t>
  </si>
  <si>
    <t xml:space="preserve">Membuka ember cat dengan alat bantu </t>
  </si>
  <si>
    <t xml:space="preserve">dapat mengakibatkan luka pada tangan </t>
  </si>
  <si>
    <t>telapak tangan terluka</t>
  </si>
  <si>
    <t xml:space="preserve">cedera pada tngan </t>
  </si>
  <si>
    <t xml:space="preserve">Pemindahan cat yang akan diproses </t>
  </si>
  <si>
    <t xml:space="preserve">dapat mengakibatkan nyeri pad pinggang </t>
  </si>
  <si>
    <t xml:space="preserve">sakit pinggang </t>
  </si>
  <si>
    <t>sulit untuk berdiri</t>
  </si>
  <si>
    <t xml:space="preserve">Proses pekerjaan menggunakan tangga </t>
  </si>
  <si>
    <t xml:space="preserve">dapat mengakibatkan orang terjatuh </t>
  </si>
  <si>
    <t xml:space="preserve">Proses pengerjaan menggunakan scaffolding </t>
  </si>
  <si>
    <t xml:space="preserve">dapat mengakibatkan orang terjatuh dari ketinggian </t>
  </si>
  <si>
    <t>cedera pada tubuh</t>
  </si>
  <si>
    <t xml:space="preserve">sulut untuk beraktifits </t>
  </si>
  <si>
    <t>Proses pengecetan menggunakan kwas</t>
  </si>
  <si>
    <t xml:space="preserve">dapat mengakibatkan iritasi pada mata </t>
  </si>
  <si>
    <t>mata</t>
  </si>
  <si>
    <t xml:space="preserve">iritasi pada mata </t>
  </si>
  <si>
    <t xml:space="preserve">Proses pengisian bahan bakar </t>
  </si>
  <si>
    <t xml:space="preserve">dapat mengakibatkan iritasi pada hidung apablia tercium berlebihan </t>
  </si>
  <si>
    <t xml:space="preserve">iritasi pada hidung </t>
  </si>
  <si>
    <t xml:space="preserve">pusing, dan terganggu dalam pernafasan </t>
  </si>
  <si>
    <t>Proses menyalakan mesin potong rumput</t>
  </si>
  <si>
    <t xml:space="preserve">dapat mengenai wajah akibat pecutan tali/tambang </t>
  </si>
  <si>
    <t>luka pada wajah</t>
  </si>
  <si>
    <t xml:space="preserve">terluka </t>
  </si>
  <si>
    <t>Membawa mesin potong saat beroprasi</t>
  </si>
  <si>
    <t xml:space="preserve">dapat mengakibatkan sakit pada pundak dan pinggang </t>
  </si>
  <si>
    <t xml:space="preserve">sakit pada pundak dan pinggang </t>
  </si>
  <si>
    <t xml:space="preserve">memar pada pundak </t>
  </si>
  <si>
    <t xml:space="preserve">Proses pemotongan </t>
  </si>
  <si>
    <t xml:space="preserve">percikan batu atau benda mengenai mata dan wajah </t>
  </si>
  <si>
    <t xml:space="preserve">luka terhadap mata dan wajah </t>
  </si>
  <si>
    <t xml:space="preserve">terluka pada mata dan memar pada wajah </t>
  </si>
  <si>
    <t xml:space="preserve">Dapat mengakibatkan cedera serius pada bagian kaki  ketika pisau potong berputar </t>
  </si>
  <si>
    <t>luka serius bahkan dapat terpotong bagian anggota tubuh</t>
  </si>
  <si>
    <t xml:space="preserve">Proses pengambilan komponen </t>
  </si>
  <si>
    <t xml:space="preserve">terluka terkena pipa tajam </t>
  </si>
  <si>
    <t xml:space="preserve">tangan terluka </t>
  </si>
  <si>
    <t xml:space="preserve">Menyalakan mesin las/mesin gerinda tangan </t>
  </si>
  <si>
    <t xml:space="preserve">pastikan aliran listrik aman </t>
  </si>
  <si>
    <t>tersengat aliran listrik</t>
  </si>
  <si>
    <t xml:space="preserve">terjadi luka dalam akibat sengatan aliran listrik </t>
  </si>
  <si>
    <t>UU No 1 tahun 1970 &amp; PERMENAKER No 34 tahun 2005</t>
  </si>
  <si>
    <t>Proses pengelasan</t>
  </si>
  <si>
    <t xml:space="preserve">pantulan sinar pengelasan </t>
  </si>
  <si>
    <t>apabila terus-menerus dan tanpa dilindungi kacamata bisa terjadi kebutaan</t>
  </si>
  <si>
    <t>serpihan gram dapat masuk ke mata</t>
  </si>
  <si>
    <t>luka pada mata</t>
  </si>
  <si>
    <t xml:space="preserve">luka dalam pada mata dan meganggu penglihatan </t>
  </si>
  <si>
    <t>Menggali menggunakan alat bantu gali tanah</t>
  </si>
  <si>
    <t xml:space="preserve">kaki tercangkul </t>
  </si>
  <si>
    <t xml:space="preserve">luka pada kaki </t>
  </si>
  <si>
    <t xml:space="preserve">tidak dapat beraktifitas </t>
  </si>
  <si>
    <t xml:space="preserve">Tertimpa bebatuan </t>
  </si>
  <si>
    <t xml:space="preserve">kaki dan tangan terjepit </t>
  </si>
  <si>
    <t xml:space="preserve">luka memar pada kaki dan tangan </t>
  </si>
  <si>
    <t xml:space="preserve">Sisi galian licin </t>
  </si>
  <si>
    <t xml:space="preserve">terperosok masuk dalam galian </t>
  </si>
  <si>
    <t>kaki cedera</t>
  </si>
  <si>
    <t xml:space="preserve">terjatuh pada kedalaman </t>
  </si>
  <si>
    <t xml:space="preserve">Kontur tanah tidak stabil </t>
  </si>
  <si>
    <t xml:space="preserve">kondisi tanah berlumpur </t>
  </si>
  <si>
    <t xml:space="preserve">terperosok kedalam lubang galian </t>
  </si>
  <si>
    <t xml:space="preserve">cedera pada kaki dan pinggang </t>
  </si>
  <si>
    <t xml:space="preserve">Persiapan pemasangan bahan </t>
  </si>
  <si>
    <t xml:space="preserve">lantai licin </t>
  </si>
  <si>
    <t>terpeleset</t>
  </si>
  <si>
    <t xml:space="preserve">tulang ekor memar </t>
  </si>
  <si>
    <t>Pemasangan scaffolding</t>
  </si>
  <si>
    <t>terjatuh dan terbentur</t>
  </si>
  <si>
    <t>kepala dan kaki</t>
  </si>
  <si>
    <t xml:space="preserve">Pemindahan barang dari roda ke mesin press / timbangan </t>
  </si>
  <si>
    <t xml:space="preserve">terdapat besi tajam yang melukai tangan </t>
  </si>
  <si>
    <t>tangan tergores besi tajam</t>
  </si>
  <si>
    <t>Proses pressing barang rongsok</t>
  </si>
  <si>
    <t>terdapat percikan nickle/cat yang mengelupas</t>
  </si>
  <si>
    <t>terluka pada mata</t>
  </si>
  <si>
    <t xml:space="preserve">dapat menggangu penglihatan </t>
  </si>
  <si>
    <t>Proses penimbangan barang rongsok</t>
  </si>
  <si>
    <t xml:space="preserve">putusnya tali yang menompang beban barang pada timbangan </t>
  </si>
  <si>
    <t xml:space="preserve">barang terjatuh dapat menimpa kaki </t>
  </si>
  <si>
    <t xml:space="preserve">kaki cedera dan tidak dapat bekerja </t>
  </si>
  <si>
    <t>Pembersihan ruangan toilet</t>
  </si>
  <si>
    <t>terlalu lama jongkok</t>
  </si>
  <si>
    <t xml:space="preserve">ambien </t>
  </si>
  <si>
    <t xml:space="preserve">tidak dapat duduk dikarenakan sakit </t>
  </si>
  <si>
    <t xml:space="preserve">Penyikatan lantai </t>
  </si>
  <si>
    <t xml:space="preserve">melakukan penyikatan berulang kali </t>
  </si>
  <si>
    <t xml:space="preserve">Pengepelan lantai ruangan </t>
  </si>
  <si>
    <t xml:space="preserve">lantai menjadi licin </t>
  </si>
  <si>
    <t xml:space="preserve">terjatuh dan terbentur </t>
  </si>
  <si>
    <t xml:space="preserve">LR </t>
  </si>
  <si>
    <t xml:space="preserve">pembersihan kaca ruangan dalam ketinggian </t>
  </si>
  <si>
    <t xml:space="preserve">terjatuh saat berada diatas tangga </t>
  </si>
  <si>
    <t xml:space="preserve">cedera pada kaki dan tubuh </t>
  </si>
  <si>
    <t xml:space="preserve">terjatuh mengakibatkan sulit untuk berjalan </t>
  </si>
  <si>
    <t>SECURITY</t>
  </si>
  <si>
    <t>Pengecekan muatan mobil barang di pos security</t>
  </si>
  <si>
    <t xml:space="preserve">kaki tersangung atau terlindas ban </t>
  </si>
  <si>
    <t>memar pada kaki</t>
  </si>
  <si>
    <t xml:space="preserve">tidak dapat berjalan bebepa saat </t>
  </si>
  <si>
    <t xml:space="preserve">Buka tutup gerbang pabrik </t>
  </si>
  <si>
    <t xml:space="preserve">tangan terjepit gerbang </t>
  </si>
  <si>
    <t xml:space="preserve">memar pada tangan </t>
  </si>
  <si>
    <t>tangan terluka</t>
  </si>
  <si>
    <t xml:space="preserve">Monitoring di area produksi </t>
  </si>
  <si>
    <t xml:space="preserve">bahan material yang sedang diproses oleh pekerja lapangan </t>
  </si>
  <si>
    <t xml:space="preserve">kepala atau kaki terimpa material bahan produksi </t>
  </si>
  <si>
    <t xml:space="preserve">cedera pada kepala dan kaki </t>
  </si>
  <si>
    <t>Monitoring di area produksi ketika malam hari</t>
  </si>
  <si>
    <t xml:space="preserve">berjalan dalam kegelpan </t>
  </si>
  <si>
    <t>tersandung material</t>
  </si>
  <si>
    <t>kaki memar</t>
  </si>
  <si>
    <t>DRIVER</t>
  </si>
  <si>
    <t xml:space="preserve">Proses mengemudi kendaraan </t>
  </si>
  <si>
    <t>duduk yang terlalu lama</t>
  </si>
  <si>
    <t xml:space="preserve">jangan terlalu lama, manfaatkan jam istirahat </t>
  </si>
  <si>
    <t>mengantuk saat mengemudi</t>
  </si>
  <si>
    <t>terjadi kecelakaan lalu lintas</t>
  </si>
  <si>
    <t>luka berat</t>
  </si>
  <si>
    <t>UU No 1 tahun 1970 &amp; UU No 22 tahun 2009</t>
  </si>
  <si>
    <t>DEPT. ENG</t>
  </si>
  <si>
    <t>OFFICE ENG</t>
  </si>
  <si>
    <t>Pembuatan laporan,  gambar desain sarana, layout</t>
  </si>
  <si>
    <t>- Radiasi layar komputer
- Duduk terlalu lama
- Kurang minum
- AC</t>
  </si>
  <si>
    <t>Mata lelah, pusing, sakit pinggang, kedinginan</t>
  </si>
  <si>
    <t>Gangguan penglihatan, kesehatan</t>
  </si>
  <si>
    <t>Sesekali keluar ruangan selama 5-10 menit, untuk menghilangkan kelelahan</t>
  </si>
  <si>
    <t>Jan-Mar 2023</t>
  </si>
  <si>
    <t>Mgr ENG</t>
  </si>
  <si>
    <t>(Menunggu info Ahli K3 Umum dari Bag. HSE)</t>
  </si>
  <si>
    <t>Peralatan elektronik meledak, terbakar</t>
  </si>
  <si>
    <t>Rusak, kebakaran</t>
  </si>
  <si>
    <t>Pastikan sebelum pulang atau selesai bekerja semua peralatan elektronik sudah mati dan steker  tercabut dari stop kontak listrik</t>
  </si>
  <si>
    <t>Bekerja di luar ruangan (stok opname/pengukuran)</t>
  </si>
  <si>
    <t>- Debu
- Ceceran oli
- Barang terjatuh</t>
  </si>
  <si>
    <t>Gangguan pernapasan, cedera</t>
  </si>
  <si>
    <t>Gangguan kesehatan, cedera</t>
  </si>
  <si>
    <t>Memakai masker dan safety shoes</t>
  </si>
  <si>
    <t>Bekerja dengan naik turun tangga</t>
  </si>
  <si>
    <t>Terpeleset</t>
  </si>
  <si>
    <t>Memar, patah tulang</t>
  </si>
  <si>
    <t>Terluka/Cidera</t>
  </si>
  <si>
    <t>Diberi pembatas pagar dan pada setiap ujung anak tangga diberi garis warna kuning untuk membedakan ketinggian</t>
  </si>
  <si>
    <t>WORKSHOP ENG</t>
  </si>
  <si>
    <t>Proses pengelasan benda kerja dengan mesin las listrik</t>
  </si>
  <si>
    <t>- Paparan cahaya lasan
- Paparan asap dan gas
- Percikan api
- Percikan kawat lasan
- Tersetrum aliran
  listrik</t>
  </si>
  <si>
    <t>- Mata perih/merah 
- Gangguan penglihatan
- Gangguan pernapasan
- Anggota tubuh terluka/luka bakar
- Kebakaran</t>
  </si>
  <si>
    <t>Kehilangan jam kerja, terluka, sesak napas</t>
  </si>
  <si>
    <t>Fokus dalam bekerja dan memakai APD (kaca mata las, sarung tangan kulit, apron kulit, masker/respirator, safety shoes)</t>
  </si>
  <si>
    <t>Proses penyelepan benda kerja dengan mesin gerinda tangan</t>
  </si>
  <si>
    <t>- Paparan debu/serbuk
- Percikan serpihan 
  logam/non logam
- Percikan api
- Tersayat mata gerinda
- Tersetrum aliran
  listrik</t>
  </si>
  <si>
    <t>- Mata perih/merah/terluka 
- Gangguan pernapasan
- Anggota tubuh terluka/luka bakar
- Kebakaran</t>
  </si>
  <si>
    <t>Fokus dalam bekerja dan memakai APD ( kaca mata safety , sarung tangan , sepatu safety dan masker)</t>
  </si>
  <si>
    <t>Proses pelubangan benda kerja dengan mesin bor</t>
  </si>
  <si>
    <t>- Tergulung putaran 
  mesin
- Percikan serpihan 
  logam/non
  logam/mata bor patah
- Tersayat sudut tajam 
  benda kerja
- Benda kerja terjatuh
- Tersetrum aliran
  listrik</t>
  </si>
  <si>
    <t>- Anggota tubuh terluka
- Anggota tubuh cedera akibat tergulung 
  mesin</t>
  </si>
  <si>
    <t>Kehilangan jam kerja, terluka, cedera</t>
  </si>
  <si>
    <t>Proses pemotongan benda kerja dengan mesin bandsaw</t>
  </si>
  <si>
    <t>- Tersayat pisau gergaji
- Tersayat sudut tajam 
  benda kerja
- Serpihan logam/non 
  logam
- Benda kerja terjatuh
- Tersetrum aliran
  listrik</t>
  </si>
  <si>
    <t xml:space="preserve">Anggota tubuh terluka </t>
  </si>
  <si>
    <t>Kehilangan jam kerja, terluka</t>
  </si>
  <si>
    <t xml:space="preserve">Fokus dalam bekerja dan memakai APD  (kaca mata safety , sarung tangan, sepatu safety) </t>
  </si>
  <si>
    <t>Proses meratakan/mengalur/melubangi benda kerja dengan mesin milling</t>
  </si>
  <si>
    <t>- Tergulung putaran 
  mesin
- Percikan serpihan 
  logam/non logam yang 
  panas dan tajam
- Terbentur body mesin
- Tersayat end mill
- Benda kerja terjatuh
- Tersetrum aliran
  listrik
- Ceceran olie pelumas</t>
  </si>
  <si>
    <t>- Anggota tubuh terluka
- Anggota tubuh cedera akibat 
  terpeleset/jatuh</t>
  </si>
  <si>
    <t>Proses pembubutan/memotong benda kerja dengan mesin bubut</t>
  </si>
  <si>
    <t>- Tergulung putaran 
  mesin
- Percikan serpihan 
  logam/non logam yang 
  panas dan tajam
- Benda kerja terjatuh
- Tersetrum aliran
  listrik</t>
  </si>
  <si>
    <t>Proses meratakan benda kerja dengan mesin grinding</t>
  </si>
  <si>
    <t>- Tersayat sudut tajam 
  benda kerja
- Benda kerja terjatuh
- Tersetrum aliran
  listrik
- Ceceran olie/cairan 
  pendingin</t>
  </si>
  <si>
    <t xml:space="preserve">- Anggota tubuh terluka
- Anggota tubuh cedera akibat 
  terpeleset/jatuh </t>
  </si>
  <si>
    <t>Proses meratakan benda kerja dengan mesin scraf</t>
  </si>
  <si>
    <t xml:space="preserve">- Percikan serpihan 
  logam yang panas dan 
  tajam
- Tersayat sudut tajam 
  benda kerja
- Benda kerja terjatuh
- Tersetrum aliran
  listrik
</t>
  </si>
  <si>
    <t>Proses mengasah mata bor/pisau bubut dengan mesin grinder</t>
  </si>
  <si>
    <t>- Percikan serpihan 
  mata bor/pisau bubut
- Tersayat sudut tajam 
  benda kerja
- Benda kerja terjatuh
- Tersetrum aliran
  listrik</t>
  </si>
  <si>
    <t>MAINTENANCE ENG</t>
  </si>
  <si>
    <t>Menjalankan generator</t>
  </si>
  <si>
    <t>- Ceceran olie/bahan 
  bakar
- Kebisingan
- Gas buang knalpot</t>
  </si>
  <si>
    <t>- Cedera akibat terpeleset
- Gangguan pendengaran
- Gangguan pernapasan</t>
  </si>
  <si>
    <t xml:space="preserve">Fokus dalam bekerja dan memakai APD  (earflug, masker , sarung tangan, sepatu safety) </t>
  </si>
  <si>
    <t>Menjalankan compressor</t>
  </si>
  <si>
    <t>- Ceceran olie
- Kebisingan</t>
  </si>
  <si>
    <t>- Cedera akibat terpeleset
- Gangguan pendengaran</t>
  </si>
  <si>
    <t>Pembuatan, pemeliharaan dan perbaikan mesin</t>
  </si>
  <si>
    <t>- Ceceran 
  olie/barang/bahan 
  bakar
- Benda keras dan  berat  
- Terjepit
- Barang terjatuh
- Tersetrum aliran 
  listrik</t>
  </si>
  <si>
    <t>- Cedera/terluka akibat terpeleset, 
  tertimpa, terjepit
- Terbakar</t>
  </si>
  <si>
    <t>Kehilangan jam kerja, terluka, cedera, kebakaran</t>
  </si>
  <si>
    <t xml:space="preserve">Fokus dalam bekerja,memakai APD, memasang papan peringatan (sepatu safety, sarung tangan, kacamata safety) </t>
  </si>
  <si>
    <t>Perbaikan mesin pada ketinggian</t>
  </si>
  <si>
    <t>Naik turun tangga</t>
  </si>
  <si>
    <t>Cedera akibat terjatuh, terpeleset</t>
  </si>
  <si>
    <t xml:space="preserve">Fokus dalam bekerja dan memakai APD (sepatu safety, kaca mata safety, sarung tangan, masker, helm pengaman, sabuk/tali pengaman) </t>
  </si>
  <si>
    <t>Proses pemasangan/ pembongkaran instalasi listrik</t>
  </si>
  <si>
    <t>- Tersetrum aliran 
  listrik
- Terluka</t>
  </si>
  <si>
    <t>- Luka bakar akibat tersetrum
- Tangan terluka terkena ujung kabel 
  yang tajam</t>
  </si>
  <si>
    <t xml:space="preserve">Fokus dalam bekerja dan memakai APD (sepatu safety, kaca mata safety, sarung tangan, masker, helm pengaman) </t>
  </si>
  <si>
    <t>Proses pemasangan/ pembongkaran instalasi piping air/udara</t>
  </si>
  <si>
    <t>- Benda terjatuh 
- Benda tajam</t>
  </si>
  <si>
    <t>Anggota tubuh terluka</t>
  </si>
  <si>
    <t>- Tergulung putaran 
  mesin
- Percikan serpihan 
  logam/non
  logam/mata 
  bor patah
- Tersayat sudut tajam 
  benda kerja
- Benda kerja terjatuh
- Tersetrum aliran
  listrik</t>
  </si>
  <si>
    <t>FACILITY ENG</t>
  </si>
  <si>
    <t>Proses pembongkaran dan perbaikan hanger/handling</t>
  </si>
  <si>
    <t xml:space="preserve">- Terpukul
- Terjepit
- Serpihan logam
- Benda/tool jatuh  </t>
  </si>
  <si>
    <t>Anggota tubuh cedera/terluka</t>
  </si>
  <si>
    <t>- Paparan cahaya lasan
- Paparan asap dan gas
- Percikan api
- Percikan kawat lasan
- Tersetrum aliran 
  listrik</t>
  </si>
  <si>
    <t>- Paparan debu/serbuk
- Percikan serpihan 
  logam/non
  logam
- Percikan api
- Tersayat mata gerinda
- Tersetrum aliran
  listrik</t>
  </si>
  <si>
    <t>DEPT. CMS</t>
  </si>
  <si>
    <t>Tidak ada pagar pembatas di sepanjang tangga</t>
  </si>
  <si>
    <t>Cidera karena terjatuh (terkilir atau memar)</t>
  </si>
  <si>
    <t>Kurang gerak/
gerakan yang berulang-ulang</t>
  </si>
  <si>
    <t>DEPT. QC</t>
  </si>
  <si>
    <t>OFFICE QC</t>
  </si>
  <si>
    <t>Pembuatan Laporan, Input Data SAP,Surat Menyurat</t>
  </si>
  <si>
    <t>- Radiasi layar 
  komputer
- Duduk terlalu lama
- Kurang minum
- AC</t>
  </si>
  <si>
    <t>TESTING QC</t>
  </si>
  <si>
    <t>Salt Spray Test</t>
  </si>
  <si>
    <t>- Selang pembuangan 
  bocor                                       - Hubungan arus pendek</t>
  </si>
  <si>
    <t>- Spare part mesin karat dan rusak                                           - Mesin rusak, terbakar</t>
  </si>
  <si>
    <t>Seat Back Durability Test Machine</t>
  </si>
  <si>
    <t>- Salah pengoperasian 
  mesin                                          - Hubungan arus pendek</t>
  </si>
  <si>
    <t xml:space="preserve">Mesin rusak,terbakar                              </t>
  </si>
  <si>
    <t>Momentum Test Machine</t>
  </si>
  <si>
    <t>- Tali Slink putus                                - Hubungan arus pendek</t>
  </si>
  <si>
    <t>Rotarial Castor Machine</t>
  </si>
  <si>
    <t>Motor terbakar</t>
  </si>
  <si>
    <t>Impact Test Machine</t>
  </si>
  <si>
    <t>Panel terbakar</t>
  </si>
  <si>
    <t>Spring Test Machine</t>
  </si>
  <si>
    <t>Castor/Chair Base Durability Test Machine</t>
  </si>
  <si>
    <t>INSPECTION QC</t>
  </si>
  <si>
    <t>Inspeksi QC Penerimaan</t>
  </si>
  <si>
    <t xml:space="preserve">Tertimpa, Tergores atau Terjepit Komponen                               </t>
  </si>
  <si>
    <t>Anggota tubuh terluka/cedera</t>
  </si>
  <si>
    <t>Terluka/cedera</t>
  </si>
  <si>
    <t>Inspeksi QC Proses (Chrome dan Cat)</t>
  </si>
  <si>
    <t>- Jatuh ke Bak Proses 
  Chrome atau jatuh dari 
  Cat Walk Chrome                            - Jatuh di lantai akibat 
  debu powder</t>
  </si>
  <si>
    <t>Inspeksi QC Assembling</t>
  </si>
  <si>
    <t>Penyimpanan bahan kimia tidak ada tempat khusus dan identitasnya</t>
  </si>
  <si>
    <t>Bahan Kimia terminum</t>
  </si>
  <si>
    <t>Keracunan</t>
  </si>
  <si>
    <t>DEPT. MKT BUSINESS DEVELOPMENT</t>
  </si>
  <si>
    <t>Tersandung  dan terjatuh</t>
  </si>
  <si>
    <t>Lebar anak tangga terlalu kecil dan lebar ubin menonjol</t>
  </si>
  <si>
    <t>Tersandung kabel   yang melintang</t>
  </si>
  <si>
    <t>Kabel melintang hanya di klem dg sederhana,</t>
  </si>
  <si>
    <t>Tersandung  stop kontak  yang menonjol</t>
  </si>
  <si>
    <t xml:space="preserve"> stop kontak sering menonjol pada saat terinjak </t>
  </si>
  <si>
    <t>Lemari kelebihan beban/beban lemari tidak rata</t>
  </si>
  <si>
    <t>DEPT. SCM</t>
  </si>
  <si>
    <t>INVENTORY CENTER SCM</t>
  </si>
  <si>
    <t>Handling (Menurunkan, menyimpan dan mengeluarkan) pipa Bundel</t>
  </si>
  <si>
    <t>Terjepit/tertimpa</t>
  </si>
  <si>
    <t>Luka memar</t>
  </si>
  <si>
    <t>cidera ringan sampai sedang</t>
  </si>
  <si>
    <t>Tidak menggunakan safety shoes</t>
  </si>
  <si>
    <t>Handling (Menurunkan, menyimpan dan mengeluarkan) Packing Case</t>
  </si>
  <si>
    <t>Tertimpa</t>
  </si>
  <si>
    <t>Terbentur</t>
  </si>
  <si>
    <t xml:space="preserve">cidera ringan </t>
  </si>
  <si>
    <t>Tidak menggunakan sarung tangan</t>
  </si>
  <si>
    <t>Handling (Menurunkan, menyimpan dan mengeluarkan) Wood atau Board</t>
  </si>
  <si>
    <t>Luka ringan/sakit pinggang</t>
  </si>
  <si>
    <t>Kemasan satu bundel maks 15 KG</t>
  </si>
  <si>
    <t>Handling (Menurunkan, menyimpan dan mengeluarkan) Fastener</t>
  </si>
  <si>
    <t>Handling (Menurunkan, menyimpan dan mengeluarkan) bahan kimia</t>
  </si>
  <si>
    <t>Luka Bakar/sakit pinggang</t>
  </si>
  <si>
    <t>Handling (Menurunkan, menyimpan dan mengeluarkan) bahan baku di lantai dua</t>
  </si>
  <si>
    <t>Terjatuh</t>
  </si>
  <si>
    <t>fatal</t>
  </si>
  <si>
    <t>Cidera Sedang</t>
  </si>
  <si>
    <t>Penerangan ditambah dan rambu-rambu keselatan kerja</t>
  </si>
  <si>
    <t>Handling (Menurunkan, menyimpan dan mengeluarkan) bahan baku Powder Coating</t>
  </si>
  <si>
    <t>sakit pinggang</t>
  </si>
  <si>
    <t>Kemasan satu Karton maks 15 KG</t>
  </si>
  <si>
    <t>Handling (Menurunkan, menyimpan dan mengeluarkan) bahan baku Wood Line dan C-PRO</t>
  </si>
  <si>
    <t>Handling harus menggunakan forklift</t>
  </si>
  <si>
    <t>Handling (Menurunkan, menyimpan dan mengeluarkan) bahan baku dengan menggunakan Forklift</t>
  </si>
  <si>
    <t>Tertambrak</t>
  </si>
  <si>
    <t>Terbentur/patah tulang</t>
  </si>
  <si>
    <t>Penambahan Rambu-rambu khusus</t>
  </si>
  <si>
    <t>Handling (Menurunkan, menyimpan dan mengeluarkan) bahan baku dengan menggunakan Liftruck</t>
  </si>
  <si>
    <t>GUDANG BAROS SCM</t>
  </si>
  <si>
    <t>Handling (Menurunkan, menyimpan dan mengeluarkan) komponen plate roland dan kawai</t>
  </si>
  <si>
    <t>Handling (Menurunkan, menyimpan dan mengeluarkan) Rangka Caesar dan Hanako</t>
  </si>
  <si>
    <t>Handling (Menurunkan, menyimpan dan mengeluarkan) Zao</t>
  </si>
  <si>
    <t>Handling (Menurunkan, menyimpan dan mengeluarkan) komponen dari subkontraktor</t>
  </si>
  <si>
    <t>Luka memar/luka gores</t>
  </si>
  <si>
    <t>Handling (Menurunkan, menyimpan dan mengeluarkan) dari finishing cat dan crome</t>
  </si>
  <si>
    <t>Handling (Menurunkan, menyimpan dan mengeluarkan) di lantai 2 gudang WIP</t>
  </si>
  <si>
    <t>patah tulang</t>
  </si>
  <si>
    <t>Handling (Menurunkan, menyimpan dan mengeluarkan) untuk kebutuhan PKH Harian</t>
  </si>
  <si>
    <t>DEPT. PRD</t>
  </si>
  <si>
    <t>ASSEMBLING PRD</t>
  </si>
  <si>
    <t>MENDORONG RODA PEMBAWA RANGKA KE LINE ASSEMBLING</t>
  </si>
  <si>
    <t>LINE ASSEMBLING INDUSTRI</t>
  </si>
  <si>
    <t>JALANAN BERLUBANG</t>
  </si>
  <si>
    <t>TERJATUH KARENA RODA MASUK KE LUBANG</t>
  </si>
  <si>
    <t>TERTIMPA RODA</t>
  </si>
  <si>
    <t>BELUM ADA PERBAIKAN LANTAI ASSEMBLING</t>
  </si>
  <si>
    <t>CEDERA RINGAN, TERKILIR ATAU PATAH BAGIAN TUBUH LAIN</t>
  </si>
  <si>
    <t>PENGGUNAAN CUTTER</t>
  </si>
  <si>
    <t>LINE ASSEMBLING</t>
  </si>
  <si>
    <t>PROSES PEMOTONGAN LAYER/BUSA PE/KOMPONEN LAIN</t>
  </si>
  <si>
    <t>TERKENA SAYATAN CUTTER</t>
  </si>
  <si>
    <t>CEDERA RINGAN</t>
  </si>
  <si>
    <t>PERSONIL TIDAK TELITI DAN HATI-HATI DALAM PENGGUNAAN CUTTER. CUTTER TIDAK ADA GAGANG</t>
  </si>
  <si>
    <t>IRITASI LUKA</t>
  </si>
  <si>
    <t>PROSES PENGANGKATAN (PENUMPUKAN) BARANG JADI KE PALLET</t>
  </si>
  <si>
    <t>LINE ASSEMBLING BAGIAN PACKING</t>
  </si>
  <si>
    <t>PROSES MENUMPUK FINISH GOOD YANG TERGOLONG BERAT</t>
  </si>
  <si>
    <t>TERTIMPA FINISH GOOD YANG SUDAH DISUSUN (POSISI TIDAK PAS)</t>
  </si>
  <si>
    <t>CEDERA RINGAN ATAU PARAH PADA BAGIAN PUNGGUNG ATAU BAGIAN TUBUH LAIN</t>
  </si>
  <si>
    <t>PERSONIL TERKADANG MENGALAMI GANGGUAN PADA TUBUH KHUSUSNYA NYERI PADA PINGGANG</t>
  </si>
  <si>
    <t>KAKI TERTIMPA FG</t>
  </si>
  <si>
    <t>TERJATUH KARENA BADAN TIDAK SEIMBANG</t>
  </si>
  <si>
    <t>SAKIT KEPALA (PUSING) KARENA LETIH</t>
  </si>
  <si>
    <t>EFEK DARI KELETIHAN AKIBAT MENGANGKAT FG BERAT SERING KALI PERSONIL MERASA PUSING</t>
  </si>
  <si>
    <t>PROSES RIVET PADA BAGIAN MENYATUKAN KOMPONEN PERANGKAAN FOLDING</t>
  </si>
  <si>
    <t>LINE PERANGKAAN YAMATO DAN COSMO</t>
  </si>
  <si>
    <t>PEMASANGAN KOMPONEN TIDAK PAS</t>
  </si>
  <si>
    <t>TANGAN TERJEPIT MESIN RIVET</t>
  </si>
  <si>
    <t>LUKA SOBEK, IRITASI</t>
  </si>
  <si>
    <t>PROSES RIVET AGAR PAS SESUAI LUBANG DIATUR MANUAL KELURUSANNYA DENGAN TANGAN (TIDAK ADA JIG)</t>
  </si>
  <si>
    <t>PEMASANGAN LICIN KARENA OLI</t>
  </si>
  <si>
    <t>CACAT PADA BAGIAN TUBUH</t>
  </si>
  <si>
    <t>POSISI JARI TERLALU DEKAT DENGAN MESIN RIVET</t>
  </si>
  <si>
    <t>PROSES TAPPING PADA RANGKA/FRAME/JOINT DAN SEBAGAINYA</t>
  </si>
  <si>
    <t>LINE ASSEMBLING MULTY</t>
  </si>
  <si>
    <t>PROSES TAPPING PADA FRAME/JOINT TIDAK PAS</t>
  </si>
  <si>
    <t>FRAME BISA BERPUTAR JIKA PENAHAN TIDAK KUAT SEHINGGA BISA TERKENA BAGIAN TUBUH</t>
  </si>
  <si>
    <t>BEBERAPA ITEM TIDAK MEMPUNYAI JIG KHUSUS SEHINGGA TERKADANG DITAHAN MANUAL DENGAN TANGAN</t>
  </si>
  <si>
    <t>TIDAK ADA JIG PENAHAN FRAME/JOINT YANG SESUAI</t>
  </si>
  <si>
    <t>PROSES MENGANGKAT BACK REST YAMATO/COSMO</t>
  </si>
  <si>
    <t>BACKREST MEMPUNYAI PERMUKAAN UJUNG YANG TAJAM DAN LICIN</t>
  </si>
  <si>
    <t>TANGAN TERGORES (TERSAYAT) BAGIAN BACKREST YANG TAJAM</t>
  </si>
  <si>
    <t>CEDERA LUKA SOBEK DI TANGAN KHUSUSNYA JARI</t>
  </si>
  <si>
    <t>BEKAS POTONGAN PLAT BACK REST MEMPUNYAI UJUNG YANG TAJAM DENGAN PERMUKAAN LICIN, SEHINGGA PERLU BERHATI-HATI PADA SAAT MENGANGKAT</t>
  </si>
  <si>
    <t>PROSES PACKING MENGGUNAKAN MEJA</t>
  </si>
  <si>
    <t>MEJA YANG ADA DI LINE ASSEMBLING BEBERAPA MENGGUNAKAN MEJA LIPAT</t>
  </si>
  <si>
    <t>KAKI MEJA TIDAK KUAT TERHADAP BEBAN</t>
  </si>
  <si>
    <t>BAGIAN TUBUH KHUSUNYA KAKI TERTIMPA BARANG JADI</t>
  </si>
  <si>
    <t>SISTEM MEJA LIPAT MEMUNGKINKAN KAKI AKAN TERLIPAT JIKA DIBERI BEBAN YANG KUAT</t>
  </si>
  <si>
    <t>KONSTRUKSI MULTY PRD</t>
  </si>
  <si>
    <t>PROSES PENGELASAN MANUAL DAN ROBOT</t>
  </si>
  <si>
    <t>KONSTRUKSI MULTY LAS</t>
  </si>
  <si>
    <t>PERCIKAN API DARI PROSES LAS</t>
  </si>
  <si>
    <t>TERKENA WAJAH ATAU BAGIAN TUBUH LAIN</t>
  </si>
  <si>
    <t>IRITASI MATA</t>
  </si>
  <si>
    <t>PROSES LAS SELALU MENGHASILKAN API, CAHAYA DAN BAU</t>
  </si>
  <si>
    <t>LUKA BAKAR</t>
  </si>
  <si>
    <t>CAHAYA API (SILAU) DARI PROSES LAS</t>
  </si>
  <si>
    <t>SILAUAN CAHAYA</t>
  </si>
  <si>
    <t>SAKIT MATA (IRITASI)</t>
  </si>
  <si>
    <t>GANGGUAN PADA MATA LAINNYA</t>
  </si>
  <si>
    <t>BAU DARI PROSES PENGELASAN</t>
  </si>
  <si>
    <t>NAFAS PENGAP</t>
  </si>
  <si>
    <t>MERASA PUSING</t>
  </si>
  <si>
    <t>PROSES POLES</t>
  </si>
  <si>
    <t>POSISI TANGAN TERLALU DEKAT DENGAN MESIN POLES</t>
  </si>
  <si>
    <t>TANGAN ATAU DAERAH MUKA TERKENA MESIN POLES</t>
  </si>
  <si>
    <t>LUKA GORES, LUKA TERSAYAT, LEBAM</t>
  </si>
  <si>
    <t>SDM KURANG FOKUS</t>
  </si>
  <si>
    <t>DEBU POLES</t>
  </si>
  <si>
    <t>GANGGUAN PERNAFASAN</t>
  </si>
  <si>
    <t>PROSES POLES MENGHASILKAN DEBU DARI PENGIKISAN KOTORAN</t>
  </si>
  <si>
    <t>PROSES PENGELEMAN</t>
  </si>
  <si>
    <t>BAU DARI LEM DAN SERBUK POLES YANG DISATUKAN</t>
  </si>
  <si>
    <t>LEM DAN SERBUK POLES HARUS DISATUKAN AGAR PROSES PEMBERSIHAN MATERIAL BAIK</t>
  </si>
  <si>
    <t>CHROME PRD</t>
  </si>
  <si>
    <t>Menghidupkan Panel Mesin</t>
  </si>
  <si>
    <t>1. Konsleting Listrik</t>
  </si>
  <si>
    <t>1. Tersetrum aliran listrik</t>
  </si>
  <si>
    <t>1. Luka Bakar</t>
  </si>
  <si>
    <t>2. Kematian</t>
  </si>
  <si>
    <t>Memasang komponen barang proses plating</t>
  </si>
  <si>
    <t>1. Pemasangan komponen tidak pas</t>
  </si>
  <si>
    <t>1. Kejatuhan material</t>
  </si>
  <si>
    <t>1. Luka Sayat</t>
  </si>
  <si>
    <t>2. Cidera pada anggota Tubuh</t>
  </si>
  <si>
    <t>Loading / Unloading</t>
  </si>
  <si>
    <t>1. Posisi bar tidak pas pada posisinya</t>
  </si>
  <si>
    <t>1. Cidera pada anggota tubuh</t>
  </si>
  <si>
    <t>2. Error pada Program mesin</t>
  </si>
  <si>
    <t>2. Tertimpa bar (lempengan tembaga)</t>
  </si>
  <si>
    <t>2. Patah Tulang</t>
  </si>
  <si>
    <t>3. Kematian</t>
  </si>
  <si>
    <t xml:space="preserve">Proses penambahan bahan kimia </t>
  </si>
  <si>
    <t>1. Terjatuh kedalam bak plating</t>
  </si>
  <si>
    <t>1. Terpeleset</t>
  </si>
  <si>
    <t>2. Terjatuh kedalam 
    area proses limbah</t>
  </si>
  <si>
    <t>2. Iritasi</t>
  </si>
  <si>
    <t>3. Tertumpah bahan 
    kimia akibat area 
    licin</t>
  </si>
  <si>
    <t>2. Bahan kimia mengenai anggota tubuh</t>
  </si>
  <si>
    <t>3. Luka bakar</t>
  </si>
  <si>
    <t>4. Keracunan</t>
  </si>
  <si>
    <t>Proses press sludge</t>
  </si>
  <si>
    <t>1. Terkena mesin press</t>
  </si>
  <si>
    <t xml:space="preserve">1. Terjepit saat pengoprasian </t>
  </si>
  <si>
    <t>2. Amputasi</t>
  </si>
  <si>
    <t>proses packing sludge</t>
  </si>
  <si>
    <t>1. Sludge yang dihasilkan berada diatas, dan turun melalui cerobong</t>
  </si>
  <si>
    <t xml:space="preserve">1. Tertimpa hasil packing proses manual </t>
  </si>
  <si>
    <t>Proses Reverse Osmosis</t>
  </si>
  <si>
    <t>1. Lokasi kerja licin</t>
  </si>
  <si>
    <t>1. Terjatuh ke dalam bak air hasil 
    proses</t>
  </si>
  <si>
    <t>NAILING PRD</t>
  </si>
  <si>
    <t>PROSES PENGELAMAN</t>
  </si>
  <si>
    <t>PROSES PENGELAMAN JANGKA WAKTU LAMA</t>
  </si>
  <si>
    <t>BAU LEM YANG DIHASILKAN</t>
  </si>
  <si>
    <t>PUSING KARENA MENGHIRUP BAU LEM</t>
  </si>
  <si>
    <t>MENGHIRUP BAU YANG DITIMBULKAN DARI BAU LEM DENGAN JANGKA WAKTU PANJANG MENGAKIBATKAN SDM SERING KALI PUSING</t>
  </si>
  <si>
    <t>PROSES TEMBAK NAILLING</t>
  </si>
  <si>
    <t>POSISI TANGAN TERLALU DEKAT DENGAN ALAT TEMBAKAN</t>
  </si>
  <si>
    <t>TANGAN TERKENA TEMBAKAN DARI ALAT TEMBAK</t>
  </si>
  <si>
    <t>IRITASI, LUKA RINGAN, LUKA ROBEK</t>
  </si>
  <si>
    <t>SDM TIDAK FOKUS SEHINGGA DAPAT MENYEBABKAN TANGAN TERKENA TEMBAKAN PISTOL NAILLING</t>
  </si>
  <si>
    <t>MEMASANG TALI STRAPING</t>
  </si>
  <si>
    <t>POSISI TANGAN DI AREA TALI STRAPING MENGIKAT (TALI OTOMATIS MENGIKAT)</t>
  </si>
  <si>
    <t>TANGAN TERJEPIT TALI STRAPING</t>
  </si>
  <si>
    <t>LUKA RINGAN, IRITASI, LUKA ROBEK</t>
  </si>
  <si>
    <t>MESIN STRAPING MENGIKAT TALI DENGAN CEPAT, SEHINGGA POSISI TANGAN HARUS BENAR-BENAR DILUAR AREA TALI MENGIKAT</t>
  </si>
  <si>
    <t>CAT PRD</t>
  </si>
  <si>
    <t>PROSES PENYEMPROTAN POWDER COATING</t>
  </si>
  <si>
    <t>FINISHING CAT</t>
  </si>
  <si>
    <t>PROSES PENGECATAN MENGGUNAKAN JENIS CAT SERBUK (POWDER)</t>
  </si>
  <si>
    <t>VACUM TIDAK MENYERAP SEMUA POWDER YANG BERTERBANGAN</t>
  </si>
  <si>
    <t>GROUNDING CAT</t>
  </si>
  <si>
    <t>LUKA RINGAN</t>
  </si>
  <si>
    <t>PROSES CAT PERLU ALIRAN LISTRIK PADA RANGKA AGAR POWDER MENEMPEL</t>
  </si>
  <si>
    <t>PROSES PENGANGKATAN RANGKA SETELAH PROSES OVEN</t>
  </si>
  <si>
    <t>PERMUKAAN RANGKA PANAS</t>
  </si>
  <si>
    <t>IRITASI DAN LUKA RINGAN</t>
  </si>
  <si>
    <t>RANGKA DARI OVEN SUHU MASIH PANAS</t>
  </si>
  <si>
    <t>WOOD PRD</t>
  </si>
  <si>
    <t>PEMOTONGAN BAHAN BAKU DI MESIN RUNNING SAW</t>
  </si>
  <si>
    <t>POSISI TANGAN BERADA DI AREA POTONG</t>
  </si>
  <si>
    <t xml:space="preserve">TANGAN TERJEPIT STOPPER </t>
  </si>
  <si>
    <t>TANGAN TERPOTONG CIRCULAR SAW BLADE</t>
  </si>
  <si>
    <t>POSISI KEPALA BERADA DI AREA</t>
  </si>
  <si>
    <t>KEPALA TERPOTONG CIRCULAR SAW BLADE</t>
  </si>
  <si>
    <t>KEMATIAN</t>
  </si>
  <si>
    <t>TIDAK MEMAKAI APD</t>
  </si>
  <si>
    <t>DEBU SISA POTONG KAYU MASUK KE MATA DAN ATAU TERHIRUP OPERATOR</t>
  </si>
  <si>
    <t>IRITASI PADA MATA, GANGGUAN PERNAFASAN</t>
  </si>
  <si>
    <t>PEMBERIAN GROVING DAN RADIUS PADA MESIN TABLE SAW</t>
  </si>
  <si>
    <t>PENGELEMAN MATERIAL</t>
  </si>
  <si>
    <t>POSISI TANGAN BERADA DI AREA ROLLER LEM</t>
  </si>
  <si>
    <t>TANGAN TERJEPIT DAN MASUK KE ROLLER LEM</t>
  </si>
  <si>
    <t>PROSES PRESSING MATERIAL</t>
  </si>
  <si>
    <t>POSISI TUBUH BERADA DI AREA PRESS</t>
  </si>
  <si>
    <t>BAGIAN TUBUH TERJEPIT MESIN PRESS</t>
  </si>
  <si>
    <t>KEPALA TERJEPIT MESIN PRESS</t>
  </si>
  <si>
    <t>PROSES EDGE BANDING</t>
  </si>
  <si>
    <t>BAGIAN TUBUH TERKENA GLUE HEATER</t>
  </si>
  <si>
    <t>BAGIAN TUBUH TERKENA LUKA BAKAR</t>
  </si>
  <si>
    <t xml:space="preserve">LUKA BAKAR </t>
  </si>
  <si>
    <t>POSISI TANGAN MASUK KE CONVEYOR</t>
  </si>
  <si>
    <t>TANGAN TERJEPIT CONVEYOR</t>
  </si>
  <si>
    <t>NC ROUTER</t>
  </si>
  <si>
    <t>POSISI TUBUH BERADA DI AREA ROUTER</t>
  </si>
  <si>
    <t>BAGIAN TUBUH TERPOTONG STRAIGHT ROUTER BIT</t>
  </si>
  <si>
    <t>POSISI KEPALA BERADA DI AREA ROUTER</t>
  </si>
  <si>
    <t>KEPALA TERPOTONG STRAIGHT ROUTER BIT</t>
  </si>
  <si>
    <t>PROSES BORING</t>
  </si>
  <si>
    <t>POSISI TANGAN BERADA DI AREA BERBAHAYA PADA MESIN BORING</t>
  </si>
  <si>
    <t>TANGAN TERJEPIT STOPPER BORING</t>
  </si>
  <si>
    <t>TANGAN TERTUSUK BORING BIT</t>
  </si>
  <si>
    <t>HAND ROUTER</t>
  </si>
  <si>
    <t>POSISI TANGAN BERADA DI AREA BERBAHAYA PADA MESIN HAND BORING</t>
  </si>
  <si>
    <t>TANGAN TERPOTONG STRAIGHT ROUTER BIT</t>
  </si>
  <si>
    <t xml:space="preserve">PROSES INSPEKSI MATERIAL </t>
  </si>
  <si>
    <t>KULIT TANGAN TERKENA CAIRAN THINNER
DALAM JUMLAH YANG BANYAK</t>
  </si>
  <si>
    <t>SENSASI TERBAKAR PADA KULIT</t>
  </si>
  <si>
    <t>MATA TERKENA CAIRAN THINNER</t>
  </si>
  <si>
    <t>IRITASI PADA MATA</t>
  </si>
  <si>
    <t>MENGHIRUP AROMA THINNER
DALAM JANGKA WAKTU YANG LAMA</t>
  </si>
  <si>
    <t>SESAK NAFAS DAN PUSING</t>
  </si>
  <si>
    <t>CPRO PRD</t>
  </si>
  <si>
    <t xml:space="preserve">MESIN EXTRUDER </t>
  </si>
  <si>
    <t xml:space="preserve">Pada saat Pembongkaran mesin,  ada potensi terkena panas dari mesin </t>
  </si>
  <si>
    <t>Menyebabkan kulit melepuh karena gesekan antara mesin dengan anggota tubuh.</t>
  </si>
  <si>
    <t xml:space="preserve">Kulit melepuh </t>
  </si>
  <si>
    <t>Terdapat bekas Luka pada kulit.</t>
  </si>
  <si>
    <t xml:space="preserve">PROSES ANEALING </t>
  </si>
  <si>
    <t>PADA SAAT PROSES PENGURASAN, ADA POTENSI TUBUH TERJATUH / TERGELINCIR DAN MASUK KEDALAM ANEALING (BAK)</t>
  </si>
  <si>
    <t xml:space="preserve">TENGGELAM DIDALAM BAK ANEALING </t>
  </si>
  <si>
    <t xml:space="preserve">MENINGGAL </t>
  </si>
  <si>
    <t xml:space="preserve">MESIN HOT WATER </t>
  </si>
  <si>
    <t>PADA SAAT MEMASUKAN AIRMATE HASIL PRODUKSI , ADA POTENSI TANGAN TERENDAM AIR PANAS.</t>
  </si>
  <si>
    <t xml:space="preserve">TANGAN TERENDAM AIR PANAS </t>
  </si>
  <si>
    <t xml:space="preserve">TANGAN MELEPUH </t>
  </si>
  <si>
    <t xml:space="preserve">MESIN CUTTING </t>
  </si>
  <si>
    <t>PADA SAAT PROSES PEMOTONGAN AIRMATE, ADA POTENSI  JARI TERPOTONG OLEH MESIN.</t>
  </si>
  <si>
    <t>JARI TERPOTONG OLEH MESIN CUTTING</t>
  </si>
  <si>
    <t xml:space="preserve">CACAT </t>
  </si>
  <si>
    <t xml:space="preserve">MESIN PRESS </t>
  </si>
  <si>
    <t>PADA SAAT PROSES PENGEPRESAN AIRMATE, ADA POTENSI TANGAN TERLUKA OLEH PISAU MESIN PRESS</t>
  </si>
  <si>
    <t>JARI TERPOTONG OLEH PISAU MESIN PRESS</t>
  </si>
  <si>
    <t xml:space="preserve">CACAT, LUKA BERAT </t>
  </si>
  <si>
    <t>PADA SAAT PROSES INSPEKSI AIRMATE DENGAN MENGGUNAKAN GUNTING, POTENSI MATA TERKENA POTONGAN AIRMATE</t>
  </si>
  <si>
    <t>MATA IRITASI TERKENA POTONGAN AIRMATE</t>
  </si>
  <si>
    <t>MATA MERAH, PERIH</t>
  </si>
  <si>
    <t xml:space="preserve">MESIN RECYCLE </t>
  </si>
  <si>
    <t>JARI TANGAN TERKENA PISAU DARI GILINGAN MESIN RECYCLE.</t>
  </si>
  <si>
    <t xml:space="preserve">JARI TERPOTONG OLEH GILINGAN </t>
  </si>
  <si>
    <t>HASIL RECYCLE TERHIRUP OLEH TUBUH.</t>
  </si>
  <si>
    <t>ADA POLUSI YANG TERHIRUP.</t>
  </si>
  <si>
    <t>SESAK NAPAS</t>
  </si>
  <si>
    <t xml:space="preserve">MATA TERKENA HASIL RECYCLE </t>
  </si>
  <si>
    <t>TERKENA HASIL RECYCLE.</t>
  </si>
  <si>
    <t>IRITASI MATA.</t>
  </si>
  <si>
    <t xml:space="preserve">MESIN LEM  AIRMATE </t>
  </si>
  <si>
    <t>POLUSI DARI BAHAN LEM TERHIRUP OLEH TUBUH</t>
  </si>
  <si>
    <t>AROMA LEM TERHIRUP OLEH TUBUH.</t>
  </si>
  <si>
    <t xml:space="preserve">TUBUH TERKENA PERCIKAN AIR DARI BEKAS LEM </t>
  </si>
  <si>
    <t xml:space="preserve">TERKENA PERCIKAN AIR BEKAS LEM </t>
  </si>
  <si>
    <t xml:space="preserve">IRITASI KULIT </t>
  </si>
  <si>
    <t>DEPT. IT</t>
  </si>
  <si>
    <t>Proses bekerja setiap hari di depan laptop/pc</t>
  </si>
  <si>
    <t>Mengetik menggunakan keyboard dan mouse pc / laptop</t>
  </si>
  <si>
    <t>terlalu lama menggunakan keyboard dan mouse</t>
  </si>
  <si>
    <t>pergelangan tangan menahan beban terlalu lama</t>
  </si>
  <si>
    <t>pergelangan tangan pegal/sakit</t>
  </si>
  <si>
    <t>Bekerja dalam ruang kerja ber-AC</t>
  </si>
  <si>
    <t>Mengisi tinta catridge</t>
  </si>
  <si>
    <t>tinta meluber/tumpah dan mengenai tangan</t>
  </si>
  <si>
    <t>bahan kimia mengenai kulit</t>
  </si>
  <si>
    <t>iritasi</t>
  </si>
  <si>
    <t>Menggunakan alat elektronik</t>
  </si>
  <si>
    <t>adanya konsleting/ketidakstabilan listrik</t>
  </si>
  <si>
    <t>tersetrum/terbakar</t>
  </si>
  <si>
    <t>luka akibat tersetrum atau luka bakar</t>
  </si>
  <si>
    <t>Mengangkat/
membawa barang (cpu, printer dll) berat</t>
  </si>
  <si>
    <t>cara mengangkat yang salah, jarak yang cukup jauh dalam membawa barang berat</t>
  </si>
  <si>
    <t>tubuh/pinggang menanggung beban yang tidak sesuai</t>
  </si>
  <si>
    <t>sakit badan/punggung</t>
  </si>
  <si>
    <t>Installasi jaringan, bekerja pada ketinggian</t>
  </si>
  <si>
    <t>kurang keseimbangan</t>
  </si>
  <si>
    <t>terkilir, terjatuh</t>
  </si>
  <si>
    <t>kaki dan anggota tubuh lain memar</t>
  </si>
  <si>
    <t xml:space="preserve">Elektronik harus di tempat kering (jauh dari Air, botol, gelas yang isi Air) </t>
  </si>
  <si>
    <t>bisa konsleting</t>
  </si>
  <si>
    <t>Tersetrum/Shock kaget</t>
  </si>
  <si>
    <t>Alat Rusak</t>
  </si>
  <si>
    <t>Suhu Ruangan Server</t>
  </si>
  <si>
    <t>Suhu ruangan menjadi panas</t>
  </si>
  <si>
    <t>PC server rusak karena over heat</t>
  </si>
  <si>
    <t>PC rusak data server rusak</t>
  </si>
  <si>
    <t>Penumpukan stecker pada satu stop kontak ( penggunaan stecker T di satu stop kontak)</t>
  </si>
  <si>
    <t>Panas, konsleting listrik</t>
  </si>
  <si>
    <t>merusak PC/alat elektronik, stop kontak meleleh</t>
  </si>
  <si>
    <t>Alat rusak, kebakaran</t>
  </si>
  <si>
    <t>Kabel listrik yang tidak rapih</t>
  </si>
  <si>
    <t xml:space="preserve">kaki tersandung </t>
  </si>
  <si>
    <t>jatuh dan cedera</t>
  </si>
  <si>
    <t>PERMENAKER No 5 tahun 2018 tentang K3 lingkungan kerja</t>
  </si>
  <si>
    <t xml:space="preserve">Ruangan bising </t>
  </si>
  <si>
    <t xml:space="preserve">telinga sakit </t>
  </si>
  <si>
    <t xml:space="preserve">ganggungan pendengaran </t>
  </si>
  <si>
    <t xml:space="preserve">kemampuan pendengaran berkurang </t>
  </si>
  <si>
    <t xml:space="preserve">Bekas makanan di laci maupun di bawah meja </t>
  </si>
  <si>
    <t xml:space="preserve">males membuang sampah </t>
  </si>
  <si>
    <t>sampah berbau</t>
  </si>
  <si>
    <t>timbul penyakit, lalat dan tikus</t>
  </si>
  <si>
    <t xml:space="preserve">Meletakan barang/gelas air panas bukan pada tempatnya </t>
  </si>
  <si>
    <t xml:space="preserve">tersenggol tangan dan terjatuh </t>
  </si>
  <si>
    <t xml:space="preserve">luka bakar </t>
  </si>
  <si>
    <t>anggota tubuh tersiram air panas</t>
  </si>
  <si>
    <t>PP No 7 tahun 2019</t>
  </si>
  <si>
    <t xml:space="preserve">Ruang tertutup </t>
  </si>
  <si>
    <t xml:space="preserve">kuranganya ventilasi udara </t>
  </si>
  <si>
    <t>ruangan pengap dan berbau</t>
  </si>
  <si>
    <t>Ruang kerja terdapat kebisingan</t>
  </si>
  <si>
    <t>Proses pembersihan roll/kwas</t>
  </si>
  <si>
    <t xml:space="preserve">dapat mencemari lingkungan apabila dibuang pada saluran pembuangan </t>
  </si>
  <si>
    <t xml:space="preserve">mencemari lingkungan </t>
  </si>
  <si>
    <t xml:space="preserve">sidak satuan satgas </t>
  </si>
  <si>
    <t xml:space="preserve">Asap dari mesin potong </t>
  </si>
  <si>
    <t xml:space="preserve">terhadap paru-paru </t>
  </si>
  <si>
    <t xml:space="preserve">sesak </t>
  </si>
  <si>
    <t xml:space="preserve">dalam jangka panjang ada timbul vlag dalam paru-paru </t>
  </si>
  <si>
    <t>PERMENAKER No 5 tahun 2018 tentang K3 lingkungan kerja &amp; PP No 7 tahun 2019</t>
  </si>
  <si>
    <t xml:space="preserve">Kebisingan </t>
  </si>
  <si>
    <t xml:space="preserve">dapat menimbulkan kebisingan </t>
  </si>
  <si>
    <t>telinga</t>
  </si>
  <si>
    <t xml:space="preserve">terganggu dalam penderangan jangka panjang </t>
  </si>
  <si>
    <t>PERMENAKER No 5 tahun 2018 tentang K3 lingkungan kerja &amp; KepMen LH No 48 tahun 1996</t>
  </si>
  <si>
    <t xml:space="preserve">Asap pada mesin las </t>
  </si>
  <si>
    <t xml:space="preserve">pencemaran udara </t>
  </si>
  <si>
    <t>sesak nafas</t>
  </si>
  <si>
    <t>udara jadi teremar</t>
  </si>
  <si>
    <t>Serpihan besi</t>
  </si>
  <si>
    <t xml:space="preserve">terhadap mata </t>
  </si>
  <si>
    <t xml:space="preserve">terganggu dalam penglihatan </t>
  </si>
  <si>
    <t>Debu</t>
  </si>
  <si>
    <t xml:space="preserve">terhirup mengakibatkan iritasi pada hidung </t>
  </si>
  <si>
    <t>baruk dan sesak nafas</t>
  </si>
  <si>
    <t xml:space="preserve">komplain masyarakat </t>
  </si>
  <si>
    <t xml:space="preserve">Menggunakan bahan kimia untuk membersihkan lantai </t>
  </si>
  <si>
    <t>batuk dan sesak nafas</t>
  </si>
  <si>
    <t xml:space="preserve">komplain karyawan </t>
  </si>
  <si>
    <t xml:space="preserve">Emisi kendaraan </t>
  </si>
  <si>
    <t xml:space="preserve">asap dari kendaraan </t>
  </si>
  <si>
    <t xml:space="preserve">pencemaran lingkungan </t>
  </si>
  <si>
    <t xml:space="preserve">polusi asap kendaraan </t>
  </si>
  <si>
    <t>Kantor dekat generator &amp; compressor</t>
  </si>
  <si>
    <t>- Bising
- Asap knalpot
  generator</t>
  </si>
  <si>
    <t>Gangguang pendengaran, sesak napas</t>
  </si>
  <si>
    <t>Kantor dekat proses limbah</t>
  </si>
  <si>
    <t>Bau Kimia</t>
  </si>
  <si>
    <t>Sesak napas</t>
  </si>
  <si>
    <t>Instalasi kabel listrik tidak rapih</t>
  </si>
  <si>
    <t>- Tersandung
- Tersetrum aliran 
  listrik</t>
  </si>
  <si>
    <t>Penerangan</t>
  </si>
  <si>
    <t>- Terlalu terang
- Kurang terang</t>
  </si>
  <si>
    <t>Silau, kurang pencahayaan</t>
  </si>
  <si>
    <t>Pekerjaan terganggu</t>
  </si>
  <si>
    <t>- Pengap
- Penyebaran virus</t>
  </si>
  <si>
    <t>Sesak napas, sakit</t>
  </si>
  <si>
    <t>Gangguan pernapasan, sakit</t>
  </si>
  <si>
    <t>Tempat sampah menumpuk (lupa membuang sampah)</t>
  </si>
  <si>
    <t>- Tikus
- Kecoa
- Nyamuk</t>
  </si>
  <si>
    <t>Sarang penyakit</t>
  </si>
  <si>
    <t>Sakit</t>
  </si>
  <si>
    <t>Area kerja dekat generator &amp; compressor</t>
  </si>
  <si>
    <t>Area kerja dekat proses limbah</t>
  </si>
  <si>
    <t>Serpihan gram berserakan</t>
  </si>
  <si>
    <t>Serpihan gram yang tajam</t>
  </si>
  <si>
    <t>Tangan, kaki Terluka</t>
  </si>
  <si>
    <t>Terluka</t>
  </si>
  <si>
    <t>Bekerja di lingkungan produksi</t>
  </si>
  <si>
    <t>Bising</t>
  </si>
  <si>
    <t>Gangguan pendengaran, cedera</t>
  </si>
  <si>
    <t>Gangguan pendengaran</t>
  </si>
  <si>
    <t>Area kerja dekat proses press limbah chrome (B3)</t>
  </si>
  <si>
    <t>Kantor dekat compressor</t>
  </si>
  <si>
    <t>- Bising</t>
  </si>
  <si>
    <t>- Tersandung
- Tersetrum aliran
  listrik</t>
  </si>
  <si>
    <t>Ruangan dekat compressor</t>
  </si>
  <si>
    <t>Pekerjaan Inspeksi terganggu</t>
  </si>
  <si>
    <t>Area QC Penerimaan byk asap kendaraan Supplier/Subkon</t>
  </si>
  <si>
    <t>Sesak Nafas</t>
  </si>
  <si>
    <t>Gangguan saluran pernafasan</t>
  </si>
  <si>
    <t>Tabel Matriks Konsekuensi x Likelihood</t>
  </si>
  <si>
    <t xml:space="preserve">Keterangan </t>
  </si>
  <si>
    <t>VH</t>
  </si>
  <si>
    <t>Sangat Tinggi</t>
  </si>
  <si>
    <t>Tinggi</t>
  </si>
  <si>
    <t>Medium</t>
  </si>
  <si>
    <t>Rendah</t>
  </si>
  <si>
    <t>VL</t>
  </si>
  <si>
    <t>Sangat Rendah</t>
  </si>
  <si>
    <t>PENENTUAN SKALA</t>
  </si>
  <si>
    <t>Risk Assessment Matrix</t>
  </si>
  <si>
    <t>1 s/d 3</t>
  </si>
  <si>
    <t>Penjelasan Level kemungkinan :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</si>
  <si>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</si>
  <si>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</si>
  <si>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</si>
  <si>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</si>
  <si>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</si>
  <si>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</si>
  <si>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</si>
  <si>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</si>
  <si>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</si>
  <si>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</si>
  <si>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</si>
  <si>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OFFICE MSD - ENG</t>
  </si>
  <si>
    <t>ENG WORKSHOP</t>
  </si>
  <si>
    <t>ENG MAINTENANCE</t>
  </si>
  <si>
    <t>ENG UTILITY</t>
  </si>
  <si>
    <t>Otong T &amp; Gunawan I</t>
  </si>
  <si>
    <t>Wakaru MSD</t>
  </si>
  <si>
    <t>Senior &amp; Junior Staf</t>
  </si>
  <si>
    <t>Manager MSD - ENG</t>
  </si>
  <si>
    <t>: Office; Workshop; Maintenance; Utility; Lingkungan di lalui proses kerja MSD - ENG</t>
  </si>
  <si>
    <t>: Office &amp; Lapangan</t>
  </si>
  <si>
    <t>Revisi : 1</t>
  </si>
  <si>
    <t>Masuk Program K3 
(Ya / Tidak)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</si>
</sst>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[$-409]d\-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sz val="18"/>
      <color theme="0"/>
      <name val="Cambria"/>
      <family val="1"/>
      <scheme val="major"/>
    </font>
    <font>
      <b/>
      <sz val="2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720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1" tint="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 textRotation="90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9" xfId="0" applyBorder="1"/>
    <xf numFmtId="0" fontId="2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3" xfId="0" applyBorder="1"/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14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vertical="top" wrapText="1"/>
    </xf>
    <xf numFmtId="15" fontId="0" fillId="0" borderId="5" xfId="0" applyNumberFormat="1" applyBorder="1" applyAlignment="1">
      <alignment horizontal="center"/>
    </xf>
    <xf numFmtId="0" fontId="0" fillId="0" borderId="10" xfId="0" quotePrefix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0" fillId="0" borderId="1" xfId="0" applyBorder="1" applyAlignment="1"/>
    <xf numFmtId="0" fontId="1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6" fontId="1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left"/>
    </xf>
    <xf numFmtId="0" fontId="1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165" fontId="0" fillId="0" borderId="5" xfId="0" applyNumberFormat="1" applyBorder="1" applyAlignment="1">
      <alignment horizontal="center"/>
    </xf>
    <xf numFmtId="0" fontId="0" fillId="0" borderId="3" xfId="0" applyBorder="1" applyAlignment="1">
      <alignment vertical="top"/>
    </xf>
    <xf numFmtId="0" fontId="0" fillId="0" borderId="9" xfId="0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left" vertical="center"/>
    </xf>
    <xf numFmtId="0" fontId="1" fillId="9" borderId="12" xfId="0" applyFont="1" applyFill="1" applyBorder="1" applyAlignment="1">
      <alignment horizontal="left" vertical="center"/>
    </xf>
    <xf numFmtId="0" fontId="1" fillId="9" borderId="12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textRotation="90" wrapText="1"/>
    </xf>
    <xf numFmtId="0" fontId="1" fillId="9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/>
    </xf>
    <xf numFmtId="0" fontId="0" fillId="9" borderId="11" xfId="0" applyFill="1" applyBorder="1" applyAlignment="1">
      <alignment horizontal="left" vertical="center" wrapText="1"/>
    </xf>
    <xf numFmtId="0" fontId="0" fillId="9" borderId="10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0" borderId="1" xfId="0" quotePrefix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164" fontId="0" fillId="9" borderId="18" xfId="0" applyNumberFormat="1" applyFill="1" applyBorder="1" applyAlignment="1">
      <alignment horizontal="center" vertical="center" wrapText="1"/>
    </xf>
    <xf numFmtId="164" fontId="0" fillId="9" borderId="10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5" xfId="0" applyBorder="1"/>
    <xf numFmtId="0" fontId="5" fillId="0" borderId="0" xfId="0" applyFont="1" applyAlignment="1">
      <alignment vertical="center"/>
    </xf>
    <xf numFmtId="0" fontId="5" fillId="0" borderId="0" xfId="0" applyFont="1"/>
    <xf numFmtId="0" fontId="0" fillId="5" borderId="10" xfId="0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5" borderId="10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9" borderId="18" xfId="0" applyNumberFormat="1" applyFill="1" applyBorder="1" applyAlignment="1">
      <alignment horizontal="center" vertical="center" wrapText="1"/>
    </xf>
    <xf numFmtId="164" fontId="0" fillId="9" borderId="10" xfId="0" applyNumberForma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11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164" fontId="0" fillId="0" borderId="18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left" vertical="center" wrapText="1"/>
    </xf>
    <xf numFmtId="0" fontId="1" fillId="9" borderId="11" xfId="0" applyFont="1" applyFill="1" applyBorder="1" applyAlignment="1">
      <alignment horizontal="left" vertical="center"/>
    </xf>
    <xf numFmtId="0" fontId="1" fillId="9" borderId="12" xfId="0" applyFont="1" applyFill="1" applyBorder="1" applyAlignment="1">
      <alignment horizontal="left" vertical="center"/>
    </xf>
    <xf numFmtId="0" fontId="1" fillId="9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19" xfId="0" applyNumberFormat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3" fillId="13" borderId="26" xfId="0" applyFont="1" applyFill="1" applyBorder="1" applyAlignment="1">
      <alignment horizontal="left" vertical="center"/>
    </xf>
    <xf numFmtId="0" fontId="13" fillId="13" borderId="27" xfId="0" applyFont="1" applyFill="1" applyBorder="1" applyAlignment="1">
      <alignment horizontal="left" vertical="center"/>
    </xf>
    <xf numFmtId="0" fontId="13" fillId="13" borderId="28" xfId="0" applyFont="1" applyFill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7" borderId="29" xfId="0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29" xfId="0" quotePrefix="1" applyBorder="1" applyAlignment="1">
      <alignment horizontal="left" vertical="center" wrapText="1"/>
    </xf>
    <xf numFmtId="164" fontId="0" fillId="0" borderId="29" xfId="0" applyNumberForma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13" fillId="13" borderId="29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/>
    </xf>
    <xf numFmtId="0" fontId="0" fillId="0" borderId="29" xfId="0" quotePrefix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7" borderId="30" xfId="0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26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3EFB25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007E39"/>
        </patternFill>
      </fill>
    </dxf>
    <dxf>
      <font>
        <color rgb="FF214C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80FE22"/>
      <color rgb="FF007E39"/>
      <color rgb="FF3EFB25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81643</xdr:colOff>
      <xdr:row>58</xdr:row>
      <xdr:rowOff>136071</xdr:rowOff>
    </xdr:from>
    <xdr:to>
      <xdr:col>6</xdr:col>
      <xdr:colOff>1342407</xdr:colOff>
      <xdr:row>83</xdr:row>
      <xdr:rowOff>53068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4143" y="22234071"/>
          <a:ext cx="9541329" cy="4652282"/>
        </a:xfrm>
        <a:prstGeom prst="rect">
          <a:avLst/>
        </a:prstGeom>
        <a:noFill/>
      </xdr:spPr>
    </xdr:pic>
    <xdr:clientData/>
  </xdr:twoCellAnchor>
  <xdr:oneCellAnchor>
    <xdr:from>
      <xdr:col>37</xdr:col>
      <xdr:colOff>137310</xdr:colOff>
      <xdr:row>61</xdr:row>
      <xdr:rowOff>68035</xdr:rowOff>
    </xdr:from>
    <xdr:ext cx="1401536" cy="845236"/>
    <xdr:pic>
      <xdr:nvPicPr>
        <xdr:cNvPr id="3" name="Picture 2">
          <a:extLst>
            <a:ext uri="{FF2B5EF4-FFF2-40B4-BE49-F238E27FC236}">
              <a16:creationId xmlns=""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1207187" y="45873567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39</xdr:col>
      <xdr:colOff>81644</xdr:colOff>
      <xdr:row>61</xdr:row>
      <xdr:rowOff>157677</xdr:rowOff>
    </xdr:from>
    <xdr:ext cx="1455032" cy="648159"/>
    <xdr:pic>
      <xdr:nvPicPr>
        <xdr:cNvPr id="4" name="Picture 3">
          <a:extLst>
            <a:ext uri="{FF2B5EF4-FFF2-40B4-BE49-F238E27FC236}">
              <a16:creationId xmlns=""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3902973" y="22423741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38</xdr:col>
      <xdr:colOff>757534</xdr:colOff>
      <xdr:row>61</xdr:row>
      <xdr:rowOff>68035</xdr:rowOff>
    </xdr:from>
    <xdr:ext cx="734298" cy="853283"/>
    <xdr:pic>
      <xdr:nvPicPr>
        <xdr:cNvPr id="5" name="Picture 4" descr="202301191039201000.jpg">
          <a:extLst>
            <a:ext uri="{FF2B5EF4-FFF2-40B4-BE49-F238E27FC236}">
              <a16:creationId xmlns=""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33471579" y="46151717"/>
          <a:ext cx="734298" cy="85328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76199</xdr:colOff>
      <xdr:row>0</xdr:row>
      <xdr:rowOff>84667</xdr:rowOff>
    </xdr:from>
    <xdr:to>
      <xdr:col>3</xdr:col>
      <xdr:colOff>541866</xdr:colOff>
      <xdr:row>3</xdr:row>
      <xdr:rowOff>99340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xmlns="" id="{F8999DE3-804D-41DB-8C82-BF46CDD8B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" y="84667"/>
          <a:ext cx="1418167" cy="72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81643</xdr:colOff>
      <xdr:row>28</xdr:row>
      <xdr:rowOff>136071</xdr:rowOff>
    </xdr:from>
    <xdr:to>
      <xdr:col>17</xdr:col>
      <xdr:colOff>234043</xdr:colOff>
      <xdr:row>53</xdr:row>
      <xdr:rowOff>53067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4618" y="24853446"/>
          <a:ext cx="9553575" cy="4650921"/>
        </a:xfrm>
        <a:prstGeom prst="rect">
          <a:avLst/>
        </a:prstGeom>
        <a:noFill/>
      </xdr:spPr>
    </xdr:pic>
    <xdr:clientData/>
  </xdr:twoCellAnchor>
  <xdr:oneCellAnchor>
    <xdr:from>
      <xdr:col>36</xdr:col>
      <xdr:colOff>68038</xdr:colOff>
      <xdr:row>31</xdr:row>
      <xdr:rowOff>68035</xdr:rowOff>
    </xdr:from>
    <xdr:ext cx="1401536" cy="845236"/>
    <xdr:pic>
      <xdr:nvPicPr>
        <xdr:cNvPr id="3" name="Picture 2">
          <a:extLst>
            <a:ext uri="{FF2B5EF4-FFF2-40B4-BE49-F238E27FC236}">
              <a16:creationId xmlns="" xmlns:a16="http://schemas.microsoft.com/office/drawing/2014/main" id="{8241D343-FB8B-4F09-9585-CE78705DA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0996388" y="25078760"/>
          <a:ext cx="845236" cy="1401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39</xdr:col>
      <xdr:colOff>81644</xdr:colOff>
      <xdr:row>31</xdr:row>
      <xdr:rowOff>157677</xdr:rowOff>
    </xdr:from>
    <xdr:ext cx="1455032" cy="648159"/>
    <xdr:pic>
      <xdr:nvPicPr>
        <xdr:cNvPr id="4" name="Picture 3">
          <a:extLst>
            <a:ext uri="{FF2B5EF4-FFF2-40B4-BE49-F238E27FC236}">
              <a16:creationId xmlns="" xmlns:a16="http://schemas.microsoft.com/office/drawing/2014/main" id="{7DA230F2-8DFF-4B9C-BC12-1609D84C8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4021355" y="25043116"/>
          <a:ext cx="648159" cy="1455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38</xdr:col>
      <xdr:colOff>272630</xdr:colOff>
      <xdr:row>31</xdr:row>
      <xdr:rowOff>68035</xdr:rowOff>
    </xdr:from>
    <xdr:ext cx="734298" cy="853283"/>
    <xdr:pic>
      <xdr:nvPicPr>
        <xdr:cNvPr id="5" name="Picture 4" descr="202301191039201000.jpg">
          <a:extLst>
            <a:ext uri="{FF2B5EF4-FFF2-40B4-BE49-F238E27FC236}">
              <a16:creationId xmlns="" xmlns:a16="http://schemas.microsoft.com/office/drawing/2014/main" id="{52DB90F8-83EB-413B-9B60-A12EF2C15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22532555" y="25356910"/>
          <a:ext cx="734298" cy="8532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83"/>
  <sheetViews>
    <sheetView showGridLines="0" tabSelected="1" zoomScale="55" zoomScaleNormal="55" workbookViewId="0">
      <pane ySplit="10" topLeftCell="A11" activePane="bottomLeft" state="frozen"/>
      <selection pane="bottomLeft" activeCell="G56" sqref="G56"/>
    </sheetView>
  </sheetViews>
  <sheetFormatPr defaultRowHeight="15" x14ac:dyDescent="0.25"/>
  <cols>
    <col min="2" max="2" width="5" customWidth="1"/>
    <col min="3" max="3" width="18.5703125" customWidth="1"/>
    <col min="4" max="4" width="23.42578125" customWidth="1"/>
    <col min="5" max="5" width="44" customWidth="1"/>
    <col min="6" max="6" width="38.5703125" customWidth="1"/>
    <col min="7" max="7" width="36.7109375" customWidth="1"/>
    <col min="8" max="8" width="51.85546875" customWidth="1"/>
    <col min="9" max="9" width="6" style="1" customWidth="1"/>
    <col min="10" max="13" width="5.140625" style="1" customWidth="1"/>
    <col min="14" max="18" width="5.140625" customWidth="1"/>
    <col min="19" max="20" width="10.85546875" customWidth="1"/>
    <col min="21" max="21" width="24.28515625" customWidth="1"/>
    <col min="22" max="22" width="13.140625" customWidth="1"/>
    <col min="23" max="23" width="28.140625" customWidth="1"/>
    <col min="24" max="33" width="4.42578125" customWidth="1"/>
    <col min="34" max="34" width="11.42578125" bestFit="1" customWidth="1"/>
    <col min="35" max="35" width="9.140625" customWidth="1"/>
    <col min="36" max="36" width="25.28515625" customWidth="1"/>
    <col min="37" max="37" width="26.140625" customWidth="1"/>
    <col min="38" max="38" width="28.85546875" customWidth="1"/>
    <col min="39" max="39" width="23" customWidth="1"/>
    <col min="40" max="40" width="24.42578125" customWidth="1"/>
    <col min="41" max="41" width="2.140625" customWidth="1"/>
  </cols>
  <sheetData>
    <row r="1" spans="2:40" ht="15" customHeight="1" x14ac:dyDescent="0.25">
      <c r="B1" s="30"/>
      <c r="C1" s="31"/>
      <c r="D1" s="31"/>
      <c r="E1" s="31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3"/>
      <c r="AM1" s="5" t="s">
        <v>0</v>
      </c>
      <c r="AN1" s="5" t="s">
        <v>27</v>
      </c>
    </row>
    <row r="2" spans="2:40" ht="26.25" customHeight="1" x14ac:dyDescent="0.25">
      <c r="B2" s="34"/>
      <c r="E2" s="21"/>
      <c r="F2" s="21"/>
      <c r="G2" s="21"/>
      <c r="H2" s="21"/>
      <c r="I2" s="23" t="s">
        <v>21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9"/>
      <c r="AM2" s="4"/>
      <c r="AN2" s="51">
        <v>45112</v>
      </c>
    </row>
    <row r="3" spans="2:40" ht="18.75" customHeight="1" x14ac:dyDescent="0.25">
      <c r="B3" s="34"/>
      <c r="E3" s="21"/>
      <c r="F3" s="21"/>
      <c r="G3" s="21"/>
      <c r="H3" s="21"/>
      <c r="I3" s="23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81"/>
      <c r="AM3" s="196" t="s">
        <v>970</v>
      </c>
      <c r="AN3" s="50" t="s">
        <v>28</v>
      </c>
    </row>
    <row r="4" spans="2:40" ht="16.5" customHeight="1" x14ac:dyDescent="0.25">
      <c r="B4" s="35"/>
      <c r="C4" s="22"/>
      <c r="D4" s="22"/>
      <c r="E4" s="22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2"/>
      <c r="AL4" s="22"/>
      <c r="AM4" s="197"/>
      <c r="AN4" s="49"/>
    </row>
    <row r="5" spans="2:40" s="2" customFormat="1" x14ac:dyDescent="0.25">
      <c r="B5" s="36" t="s">
        <v>22</v>
      </c>
      <c r="D5" s="2" t="s">
        <v>53</v>
      </c>
      <c r="I5" s="2" t="s">
        <v>26</v>
      </c>
      <c r="J5" s="37"/>
      <c r="K5" s="38"/>
      <c r="L5" s="37" t="s">
        <v>969</v>
      </c>
      <c r="M5" s="38"/>
      <c r="AN5" s="39"/>
    </row>
    <row r="6" spans="2:40" s="2" customFormat="1" x14ac:dyDescent="0.25">
      <c r="B6" s="36" t="s">
        <v>23</v>
      </c>
      <c r="D6" s="2" t="s">
        <v>50</v>
      </c>
      <c r="I6" s="2" t="s">
        <v>25</v>
      </c>
      <c r="J6" s="37"/>
      <c r="K6" s="38"/>
      <c r="L6" s="37" t="s">
        <v>968</v>
      </c>
      <c r="M6" s="38"/>
      <c r="AN6" s="39"/>
    </row>
    <row r="7" spans="2:40" x14ac:dyDescent="0.25">
      <c r="B7" s="34"/>
      <c r="AN7" s="40"/>
    </row>
    <row r="8" spans="2:40" ht="15" customHeight="1" x14ac:dyDescent="0.25">
      <c r="B8" s="212" t="s">
        <v>0</v>
      </c>
      <c r="C8" s="212" t="s">
        <v>24</v>
      </c>
      <c r="D8" s="212"/>
      <c r="E8" s="213" t="s">
        <v>29</v>
      </c>
      <c r="F8" s="210" t="s">
        <v>1</v>
      </c>
      <c r="G8" s="210" t="s">
        <v>2</v>
      </c>
      <c r="H8" s="210" t="s">
        <v>3</v>
      </c>
      <c r="I8" s="209" t="s">
        <v>46</v>
      </c>
      <c r="J8" s="209"/>
      <c r="K8" s="209"/>
      <c r="L8" s="209"/>
      <c r="M8" s="209"/>
      <c r="N8" s="218" t="s">
        <v>48</v>
      </c>
      <c r="O8" s="218"/>
      <c r="P8" s="218"/>
      <c r="Q8" s="218"/>
      <c r="R8" s="218"/>
      <c r="S8" s="219" t="s">
        <v>51</v>
      </c>
      <c r="T8" s="220"/>
      <c r="U8" s="221"/>
      <c r="V8" s="205" t="s">
        <v>15</v>
      </c>
      <c r="W8" s="206"/>
      <c r="X8" s="209" t="s">
        <v>46</v>
      </c>
      <c r="Y8" s="209"/>
      <c r="Z8" s="209"/>
      <c r="AA8" s="209"/>
      <c r="AB8" s="209"/>
      <c r="AC8" s="218" t="s">
        <v>48</v>
      </c>
      <c r="AD8" s="218"/>
      <c r="AE8" s="218"/>
      <c r="AF8" s="218"/>
      <c r="AG8" s="218"/>
      <c r="AH8" s="205" t="s">
        <v>16</v>
      </c>
      <c r="AI8" s="225"/>
      <c r="AJ8" s="206"/>
      <c r="AK8" s="348" t="s">
        <v>17</v>
      </c>
      <c r="AL8" s="348" t="s">
        <v>18</v>
      </c>
      <c r="AM8" s="210" t="s">
        <v>971</v>
      </c>
      <c r="AN8" s="210" t="s">
        <v>20</v>
      </c>
    </row>
    <row r="9" spans="2:40" ht="65.25" x14ac:dyDescent="0.25">
      <c r="B9" s="212"/>
      <c r="C9" s="212"/>
      <c r="D9" s="212"/>
      <c r="E9" s="214"/>
      <c r="F9" s="211"/>
      <c r="G9" s="211"/>
      <c r="H9" s="211"/>
      <c r="I9" s="13" t="s">
        <v>4</v>
      </c>
      <c r="J9" s="13" t="s">
        <v>5</v>
      </c>
      <c r="K9" s="13" t="s">
        <v>6</v>
      </c>
      <c r="L9" s="13" t="s">
        <v>7</v>
      </c>
      <c r="M9" s="13" t="s">
        <v>8</v>
      </c>
      <c r="N9" s="7" t="s">
        <v>9</v>
      </c>
      <c r="O9" s="7" t="s">
        <v>10</v>
      </c>
      <c r="P9" s="7" t="s">
        <v>11</v>
      </c>
      <c r="Q9" s="7" t="s">
        <v>12</v>
      </c>
      <c r="R9" s="7" t="s">
        <v>13</v>
      </c>
      <c r="S9" s="222"/>
      <c r="T9" s="223"/>
      <c r="U9" s="224"/>
      <c r="V9" s="207"/>
      <c r="W9" s="208"/>
      <c r="X9" s="13" t="s">
        <v>4</v>
      </c>
      <c r="Y9" s="13" t="s">
        <v>5</v>
      </c>
      <c r="Z9" s="13" t="s">
        <v>6</v>
      </c>
      <c r="AA9" s="13" t="s">
        <v>7</v>
      </c>
      <c r="AB9" s="13" t="s">
        <v>8</v>
      </c>
      <c r="AC9" s="7" t="s">
        <v>9</v>
      </c>
      <c r="AD9" s="7" t="s">
        <v>10</v>
      </c>
      <c r="AE9" s="7" t="s">
        <v>11</v>
      </c>
      <c r="AF9" s="7" t="s">
        <v>12</v>
      </c>
      <c r="AG9" s="7" t="s">
        <v>13</v>
      </c>
      <c r="AH9" s="207"/>
      <c r="AI9" s="226"/>
      <c r="AJ9" s="208"/>
      <c r="AK9" s="348"/>
      <c r="AL9" s="348"/>
      <c r="AM9" s="211"/>
      <c r="AN9" s="211"/>
    </row>
    <row r="10" spans="2:40" ht="31.5" customHeight="1" x14ac:dyDescent="0.25">
      <c r="B10" s="213"/>
      <c r="C10" s="213"/>
      <c r="D10" s="213"/>
      <c r="E10" s="214"/>
      <c r="F10" s="211"/>
      <c r="G10" s="211"/>
      <c r="H10" s="211"/>
      <c r="I10" s="25">
        <v>1</v>
      </c>
      <c r="J10" s="25">
        <v>2</v>
      </c>
      <c r="K10" s="25">
        <v>3</v>
      </c>
      <c r="L10" s="25">
        <v>4</v>
      </c>
      <c r="M10" s="25">
        <v>5</v>
      </c>
      <c r="N10" s="17">
        <v>1</v>
      </c>
      <c r="O10" s="17">
        <v>2</v>
      </c>
      <c r="P10" s="17">
        <v>3</v>
      </c>
      <c r="Q10" s="17">
        <v>4</v>
      </c>
      <c r="R10" s="17">
        <v>5</v>
      </c>
      <c r="S10" s="18" t="s">
        <v>38</v>
      </c>
      <c r="T10" s="55" t="s">
        <v>159</v>
      </c>
      <c r="U10" s="18" t="s">
        <v>47</v>
      </c>
      <c r="V10" s="207"/>
      <c r="W10" s="208"/>
      <c r="X10" s="25">
        <v>1</v>
      </c>
      <c r="Y10" s="25">
        <v>2</v>
      </c>
      <c r="Z10" s="25">
        <v>3</v>
      </c>
      <c r="AA10" s="25">
        <v>4</v>
      </c>
      <c r="AB10" s="25">
        <v>5</v>
      </c>
      <c r="AC10" s="17">
        <v>1</v>
      </c>
      <c r="AD10" s="17">
        <v>2</v>
      </c>
      <c r="AE10" s="17">
        <v>3</v>
      </c>
      <c r="AF10" s="17">
        <v>4</v>
      </c>
      <c r="AG10" s="17">
        <v>5</v>
      </c>
      <c r="AH10" s="18" t="s">
        <v>38</v>
      </c>
      <c r="AI10" s="55" t="s">
        <v>159</v>
      </c>
      <c r="AJ10" s="18" t="s">
        <v>47</v>
      </c>
      <c r="AK10" s="210"/>
      <c r="AL10" s="210"/>
      <c r="AM10" s="349"/>
      <c r="AN10" s="211"/>
    </row>
    <row r="11" spans="2:40" ht="31.5" x14ac:dyDescent="0.25">
      <c r="B11" s="316" t="s">
        <v>54</v>
      </c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  <c r="AK11" s="317"/>
      <c r="AL11" s="317"/>
      <c r="AM11" s="317"/>
      <c r="AN11" s="318"/>
    </row>
    <row r="12" spans="2:40" s="1" customFormat="1" ht="22.5" x14ac:dyDescent="0.25">
      <c r="B12" s="319" t="s">
        <v>960</v>
      </c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  <c r="AN12" s="321"/>
    </row>
    <row r="13" spans="2:40" s="1" customFormat="1" ht="45" x14ac:dyDescent="0.25">
      <c r="B13" s="322">
        <v>1</v>
      </c>
      <c r="C13" s="323" t="s">
        <v>57</v>
      </c>
      <c r="D13" s="323"/>
      <c r="E13" s="324" t="s">
        <v>58</v>
      </c>
      <c r="F13" s="324" t="s">
        <v>59</v>
      </c>
      <c r="G13" s="324" t="s">
        <v>60</v>
      </c>
      <c r="H13" s="324" t="s">
        <v>61</v>
      </c>
      <c r="I13" s="325"/>
      <c r="J13" s="325"/>
      <c r="K13" s="325">
        <v>3</v>
      </c>
      <c r="L13" s="325"/>
      <c r="M13" s="325"/>
      <c r="N13" s="322"/>
      <c r="O13" s="322">
        <v>2</v>
      </c>
      <c r="P13" s="322"/>
      <c r="Q13" s="322"/>
      <c r="R13" s="322"/>
      <c r="S13" s="326" t="str">
        <f>IF(T13&gt;=15,"E",IF(T13&gt;=8,"HR",IF(T13&gt;=4,"MR",IF(T13&gt;=2,"LR","SR"))))</f>
        <v>MR</v>
      </c>
      <c r="T13" s="326">
        <f>SUM(I13:M13)*SUM(N13:R13)</f>
        <v>6</v>
      </c>
      <c r="U13" s="327" t="str">
        <f>VLOOKUP(S13,REMARK!$B$4:$E$9,4,FALSE)</f>
        <v>Secara periodik dimonitor (Sebulan Sekali)</v>
      </c>
      <c r="V13" s="328" t="s">
        <v>75</v>
      </c>
      <c r="W13" s="328"/>
      <c r="X13" s="325"/>
      <c r="Y13" s="325">
        <v>2</v>
      </c>
      <c r="Z13" s="325"/>
      <c r="AA13" s="325"/>
      <c r="AB13" s="325"/>
      <c r="AC13" s="322">
        <v>1</v>
      </c>
      <c r="AD13" s="322"/>
      <c r="AE13" s="322"/>
      <c r="AF13" s="322"/>
      <c r="AG13" s="322"/>
      <c r="AH13" s="326" t="str">
        <f>IF(AI13&gt;=15,"E",IF(AI13&gt;=8,"HR",IF(AI13&gt;=4,"MR",IF(AI13&gt;=2,"LR","SR"))))</f>
        <v>LR</v>
      </c>
      <c r="AI13" s="326">
        <f>SUM(X13:AB13)*SUM(AC13:AG13)</f>
        <v>2</v>
      </c>
      <c r="AJ13" s="327" t="str">
        <f>VLOOKUP(AH13,REMARK!$B$4:$E$9,4,FALSE)</f>
        <v>Sesekali dimonitor (Setiap enam bulan sekali)</v>
      </c>
      <c r="AK13" s="327" t="s">
        <v>166</v>
      </c>
      <c r="AL13" s="327" t="s">
        <v>166</v>
      </c>
      <c r="AM13" s="327" t="s">
        <v>166</v>
      </c>
      <c r="AN13" s="322" t="s">
        <v>78</v>
      </c>
    </row>
    <row r="14" spans="2:40" s="1" customFormat="1" ht="45" x14ac:dyDescent="0.25">
      <c r="B14" s="322">
        <v>2</v>
      </c>
      <c r="C14" s="323" t="s">
        <v>69</v>
      </c>
      <c r="D14" s="323"/>
      <c r="E14" s="324" t="s">
        <v>62</v>
      </c>
      <c r="F14" s="324" t="s">
        <v>63</v>
      </c>
      <c r="G14" s="324" t="s">
        <v>64</v>
      </c>
      <c r="H14" s="329" t="s">
        <v>104</v>
      </c>
      <c r="I14" s="325"/>
      <c r="J14" s="325"/>
      <c r="K14" s="325">
        <v>3</v>
      </c>
      <c r="L14" s="325"/>
      <c r="M14" s="325"/>
      <c r="N14" s="322"/>
      <c r="O14" s="322">
        <v>2</v>
      </c>
      <c r="P14" s="322"/>
      <c r="Q14" s="322"/>
      <c r="R14" s="322"/>
      <c r="S14" s="326" t="str">
        <f t="shared" ref="S14:S22" si="0">IF(T14&gt;=15,"E",IF(T14&gt;=8,"HR",IF(T14&gt;=4,"MR",IF(T14&gt;=2,"LR","SR"))))</f>
        <v>MR</v>
      </c>
      <c r="T14" s="326">
        <f t="shared" ref="T14:T58" si="1">SUM(I14:M14)*SUM(N14:R14)</f>
        <v>6</v>
      </c>
      <c r="U14" s="327" t="str">
        <f>VLOOKUP(S14,REMARK!$B$4:$E$9,4,FALSE)</f>
        <v>Secara periodik dimonitor (Sebulan Sekali)</v>
      </c>
      <c r="V14" s="328" t="s">
        <v>77</v>
      </c>
      <c r="W14" s="328"/>
      <c r="X14" s="325"/>
      <c r="Y14" s="325">
        <v>2</v>
      </c>
      <c r="Z14" s="325"/>
      <c r="AA14" s="325"/>
      <c r="AB14" s="325"/>
      <c r="AC14" s="322">
        <v>1</v>
      </c>
      <c r="AD14" s="322"/>
      <c r="AE14" s="322"/>
      <c r="AF14" s="322"/>
      <c r="AG14" s="322"/>
      <c r="AH14" s="326" t="str">
        <f t="shared" ref="AH14:AH58" si="2">IF(AI14&gt;=15,"E",IF(AI14&gt;=8,"HR",IF(AI14&gt;=4,"MR",IF(AI14&gt;=2,"LR","SR"))))</f>
        <v>LR</v>
      </c>
      <c r="AI14" s="326">
        <f t="shared" ref="AI14:AI58" si="3">SUM(X14:AB14)*SUM(AC14:AG14)</f>
        <v>2</v>
      </c>
      <c r="AJ14" s="327" t="str">
        <f>VLOOKUP(AH14,REMARK!$B$4:$E$9,4,FALSE)</f>
        <v>Sesekali dimonitor (Setiap enam bulan sekali)</v>
      </c>
      <c r="AK14" s="327" t="s">
        <v>166</v>
      </c>
      <c r="AL14" s="327" t="s">
        <v>166</v>
      </c>
      <c r="AM14" s="327" t="s">
        <v>166</v>
      </c>
      <c r="AN14" s="327" t="s">
        <v>79</v>
      </c>
    </row>
    <row r="15" spans="2:40" s="1" customFormat="1" ht="45" x14ac:dyDescent="0.25">
      <c r="B15" s="322">
        <v>3</v>
      </c>
      <c r="C15" s="323" t="s">
        <v>70</v>
      </c>
      <c r="D15" s="323"/>
      <c r="E15" s="324" t="s">
        <v>65</v>
      </c>
      <c r="F15" s="324" t="s">
        <v>66</v>
      </c>
      <c r="G15" s="324" t="s">
        <v>67</v>
      </c>
      <c r="H15" s="324" t="s">
        <v>68</v>
      </c>
      <c r="I15" s="325"/>
      <c r="J15" s="325"/>
      <c r="K15" s="325">
        <v>3</v>
      </c>
      <c r="L15" s="325"/>
      <c r="M15" s="325"/>
      <c r="N15" s="322"/>
      <c r="O15" s="322">
        <v>2</v>
      </c>
      <c r="P15" s="322"/>
      <c r="Q15" s="322"/>
      <c r="R15" s="322"/>
      <c r="S15" s="326" t="str">
        <f t="shared" si="0"/>
        <v>MR</v>
      </c>
      <c r="T15" s="326">
        <f t="shared" si="1"/>
        <v>6</v>
      </c>
      <c r="U15" s="327" t="str">
        <f>VLOOKUP(S15,REMARK!$B$4:$E$9,4,FALSE)</f>
        <v>Secara periodik dimonitor (Sebulan Sekali)</v>
      </c>
      <c r="V15" s="328" t="s">
        <v>76</v>
      </c>
      <c r="W15" s="328"/>
      <c r="X15" s="325"/>
      <c r="Y15" s="325">
        <v>2</v>
      </c>
      <c r="Z15" s="325"/>
      <c r="AA15" s="325"/>
      <c r="AB15" s="325"/>
      <c r="AC15" s="322">
        <v>1</v>
      </c>
      <c r="AD15" s="322"/>
      <c r="AE15" s="322"/>
      <c r="AF15" s="322"/>
      <c r="AG15" s="322"/>
      <c r="AH15" s="326" t="str">
        <f t="shared" si="2"/>
        <v>LR</v>
      </c>
      <c r="AI15" s="326">
        <f t="shared" si="3"/>
        <v>2</v>
      </c>
      <c r="AJ15" s="327" t="str">
        <f>VLOOKUP(AH15,REMARK!$B$4:$E$9,4,FALSE)</f>
        <v>Sesekali dimonitor (Setiap enam bulan sekali)</v>
      </c>
      <c r="AK15" s="327" t="s">
        <v>166</v>
      </c>
      <c r="AL15" s="327" t="s">
        <v>166</v>
      </c>
      <c r="AM15" s="327" t="s">
        <v>166</v>
      </c>
      <c r="AN15" s="327" t="s">
        <v>79</v>
      </c>
    </row>
    <row r="16" spans="2:40" s="1" customFormat="1" ht="45" x14ac:dyDescent="0.25">
      <c r="B16" s="322">
        <v>4</v>
      </c>
      <c r="C16" s="323" t="s">
        <v>71</v>
      </c>
      <c r="D16" s="330"/>
      <c r="E16" s="324" t="s">
        <v>72</v>
      </c>
      <c r="F16" s="324" t="s">
        <v>74</v>
      </c>
      <c r="G16" s="324" t="s">
        <v>73</v>
      </c>
      <c r="H16" s="324" t="s">
        <v>110</v>
      </c>
      <c r="I16" s="325"/>
      <c r="J16" s="325"/>
      <c r="K16" s="325">
        <v>3</v>
      </c>
      <c r="L16" s="325"/>
      <c r="M16" s="325"/>
      <c r="N16" s="322"/>
      <c r="O16" s="322"/>
      <c r="P16" s="322">
        <v>3</v>
      </c>
      <c r="Q16" s="322"/>
      <c r="R16" s="322"/>
      <c r="S16" s="326" t="str">
        <f t="shared" si="0"/>
        <v>HR</v>
      </c>
      <c r="T16" s="326">
        <f t="shared" si="1"/>
        <v>9</v>
      </c>
      <c r="U16" s="327" t="str">
        <f>VLOOKUP(S16,REMARK!$B$4:$E$9,4,FALSE)</f>
        <v>Harus Selalu dimonitoring (Semingu Sekali)</v>
      </c>
      <c r="V16" s="328" t="s">
        <v>81</v>
      </c>
      <c r="W16" s="328"/>
      <c r="X16" s="325"/>
      <c r="Y16" s="325">
        <v>2</v>
      </c>
      <c r="Z16" s="325"/>
      <c r="AA16" s="325"/>
      <c r="AB16" s="325"/>
      <c r="AC16" s="322">
        <v>1</v>
      </c>
      <c r="AD16" s="322"/>
      <c r="AE16" s="322"/>
      <c r="AF16" s="322"/>
      <c r="AG16" s="322"/>
      <c r="AH16" s="326" t="str">
        <f t="shared" si="2"/>
        <v>LR</v>
      </c>
      <c r="AI16" s="326">
        <f t="shared" si="3"/>
        <v>2</v>
      </c>
      <c r="AJ16" s="327" t="str">
        <f>VLOOKUP(AH16,REMARK!$B$4:$E$9,4,FALSE)</f>
        <v>Sesekali dimonitor (Setiap enam bulan sekali)</v>
      </c>
      <c r="AK16" s="327" t="s">
        <v>166</v>
      </c>
      <c r="AL16" s="327" t="s">
        <v>166</v>
      </c>
      <c r="AM16" s="327" t="s">
        <v>166</v>
      </c>
      <c r="AN16" s="322" t="s">
        <v>80</v>
      </c>
    </row>
    <row r="17" spans="2:40" s="1" customFormat="1" ht="45" x14ac:dyDescent="0.25">
      <c r="B17" s="322">
        <v>5</v>
      </c>
      <c r="C17" s="323" t="s">
        <v>82</v>
      </c>
      <c r="D17" s="323"/>
      <c r="E17" s="324" t="s">
        <v>83</v>
      </c>
      <c r="F17" s="324" t="s">
        <v>84</v>
      </c>
      <c r="G17" s="324" t="s">
        <v>85</v>
      </c>
      <c r="H17" s="324" t="s">
        <v>86</v>
      </c>
      <c r="I17" s="325"/>
      <c r="J17" s="325">
        <v>2</v>
      </c>
      <c r="K17" s="325"/>
      <c r="L17" s="325"/>
      <c r="M17" s="325"/>
      <c r="N17" s="322"/>
      <c r="O17" s="322"/>
      <c r="P17" s="322"/>
      <c r="Q17" s="322">
        <v>4</v>
      </c>
      <c r="R17" s="322"/>
      <c r="S17" s="326" t="str">
        <f t="shared" si="0"/>
        <v>HR</v>
      </c>
      <c r="T17" s="326">
        <f t="shared" si="1"/>
        <v>8</v>
      </c>
      <c r="U17" s="327" t="str">
        <f>VLOOKUP(S17,REMARK!$B$4:$E$9,4,FALSE)</f>
        <v>Harus Selalu dimonitoring (Semingu Sekali)</v>
      </c>
      <c r="V17" s="328" t="s">
        <v>87</v>
      </c>
      <c r="W17" s="328"/>
      <c r="X17" s="325">
        <v>1</v>
      </c>
      <c r="Y17" s="325"/>
      <c r="Z17" s="325"/>
      <c r="AA17" s="325"/>
      <c r="AB17" s="325"/>
      <c r="AC17" s="322">
        <v>1</v>
      </c>
      <c r="AD17" s="322"/>
      <c r="AE17" s="322"/>
      <c r="AF17" s="322"/>
      <c r="AG17" s="322"/>
      <c r="AH17" s="326" t="str">
        <f t="shared" si="2"/>
        <v>SR</v>
      </c>
      <c r="AI17" s="326">
        <f t="shared" si="3"/>
        <v>1</v>
      </c>
      <c r="AJ17" s="327" t="str">
        <f>VLOOKUP(AH17,REMARK!$B$4:$E$9,4,FALSE)</f>
        <v>Tidak perlu tindakan khusus</v>
      </c>
      <c r="AK17" s="327" t="s">
        <v>166</v>
      </c>
      <c r="AL17" s="327" t="s">
        <v>166</v>
      </c>
      <c r="AM17" s="327" t="s">
        <v>166</v>
      </c>
      <c r="AN17" s="327" t="s">
        <v>88</v>
      </c>
    </row>
    <row r="18" spans="2:40" s="1" customFormat="1" ht="45" x14ac:dyDescent="0.25">
      <c r="B18" s="322">
        <v>6</v>
      </c>
      <c r="C18" s="323" t="s">
        <v>89</v>
      </c>
      <c r="D18" s="323"/>
      <c r="E18" s="324" t="s">
        <v>90</v>
      </c>
      <c r="F18" s="324" t="s">
        <v>91</v>
      </c>
      <c r="G18" s="324" t="s">
        <v>92</v>
      </c>
      <c r="H18" s="329" t="s">
        <v>104</v>
      </c>
      <c r="I18" s="325"/>
      <c r="J18" s="325">
        <v>2</v>
      </c>
      <c r="K18" s="325"/>
      <c r="L18" s="325"/>
      <c r="M18" s="325"/>
      <c r="N18" s="322"/>
      <c r="O18" s="322">
        <v>2</v>
      </c>
      <c r="P18" s="322"/>
      <c r="Q18" s="322"/>
      <c r="R18" s="322"/>
      <c r="S18" s="326" t="str">
        <f t="shared" si="0"/>
        <v>MR</v>
      </c>
      <c r="T18" s="326">
        <f t="shared" si="1"/>
        <v>4</v>
      </c>
      <c r="U18" s="327" t="str">
        <f>VLOOKUP(S18,REMARK!$B$4:$E$9,4,FALSE)</f>
        <v>Secara periodik dimonitor (Sebulan Sekali)</v>
      </c>
      <c r="V18" s="328" t="s">
        <v>93</v>
      </c>
      <c r="W18" s="328"/>
      <c r="X18" s="325">
        <v>1</v>
      </c>
      <c r="Y18" s="325"/>
      <c r="Z18" s="325"/>
      <c r="AA18" s="325"/>
      <c r="AB18" s="325"/>
      <c r="AC18" s="322">
        <v>1</v>
      </c>
      <c r="AD18" s="322"/>
      <c r="AE18" s="322"/>
      <c r="AF18" s="322"/>
      <c r="AG18" s="322"/>
      <c r="AH18" s="326" t="str">
        <f t="shared" si="2"/>
        <v>SR</v>
      </c>
      <c r="AI18" s="326">
        <f t="shared" si="3"/>
        <v>1</v>
      </c>
      <c r="AJ18" s="327" t="str">
        <f>VLOOKUP(AH18,REMARK!$B$4:$E$9,4,FALSE)</f>
        <v>Tidak perlu tindakan khusus</v>
      </c>
      <c r="AK18" s="327" t="s">
        <v>166</v>
      </c>
      <c r="AL18" s="327" t="s">
        <v>166</v>
      </c>
      <c r="AM18" s="327" t="s">
        <v>166</v>
      </c>
      <c r="AN18" s="322" t="s">
        <v>94</v>
      </c>
    </row>
    <row r="19" spans="2:40" s="1" customFormat="1" ht="45" x14ac:dyDescent="0.25">
      <c r="B19" s="322">
        <v>7</v>
      </c>
      <c r="C19" s="323" t="s">
        <v>95</v>
      </c>
      <c r="D19" s="323"/>
      <c r="E19" s="324" t="s">
        <v>96</v>
      </c>
      <c r="F19" s="324" t="s">
        <v>161</v>
      </c>
      <c r="G19" s="324" t="s">
        <v>97</v>
      </c>
      <c r="H19" s="329" t="s">
        <v>104</v>
      </c>
      <c r="I19" s="325">
        <v>1</v>
      </c>
      <c r="J19" s="325"/>
      <c r="K19" s="325"/>
      <c r="L19" s="325"/>
      <c r="M19" s="325"/>
      <c r="N19" s="322">
        <v>1</v>
      </c>
      <c r="O19" s="322"/>
      <c r="P19" s="322"/>
      <c r="Q19" s="322"/>
      <c r="R19" s="322"/>
      <c r="S19" s="326" t="str">
        <f t="shared" si="0"/>
        <v>SR</v>
      </c>
      <c r="T19" s="326">
        <f t="shared" si="1"/>
        <v>1</v>
      </c>
      <c r="U19" s="327" t="str">
        <f>VLOOKUP(S19,REMARK!$B$4:$E$9,4,FALSE)</f>
        <v>Tidak perlu tindakan khusus</v>
      </c>
      <c r="V19" s="328" t="s">
        <v>98</v>
      </c>
      <c r="W19" s="328"/>
      <c r="X19" s="325">
        <v>1</v>
      </c>
      <c r="Y19" s="325"/>
      <c r="Z19" s="325"/>
      <c r="AA19" s="325"/>
      <c r="AB19" s="325"/>
      <c r="AC19" s="322">
        <v>1</v>
      </c>
      <c r="AD19" s="322"/>
      <c r="AE19" s="322"/>
      <c r="AF19" s="322"/>
      <c r="AG19" s="322"/>
      <c r="AH19" s="326" t="str">
        <f t="shared" si="2"/>
        <v>SR</v>
      </c>
      <c r="AI19" s="326">
        <f t="shared" si="3"/>
        <v>1</v>
      </c>
      <c r="AJ19" s="327" t="str">
        <f>VLOOKUP(AH19,REMARK!$B$4:$E$9,4,FALSE)</f>
        <v>Tidak perlu tindakan khusus</v>
      </c>
      <c r="AK19" s="327" t="s">
        <v>166</v>
      </c>
      <c r="AL19" s="327" t="s">
        <v>166</v>
      </c>
      <c r="AM19" s="327" t="s">
        <v>166</v>
      </c>
      <c r="AN19" s="327" t="s">
        <v>99</v>
      </c>
    </row>
    <row r="20" spans="2:40" s="1" customFormat="1" ht="45" x14ac:dyDescent="0.25">
      <c r="B20" s="322">
        <v>8</v>
      </c>
      <c r="C20" s="323" t="s">
        <v>100</v>
      </c>
      <c r="D20" s="323"/>
      <c r="E20" s="324" t="s">
        <v>101</v>
      </c>
      <c r="F20" s="324" t="s">
        <v>102</v>
      </c>
      <c r="G20" s="324" t="s">
        <v>103</v>
      </c>
      <c r="H20" s="329" t="s">
        <v>104</v>
      </c>
      <c r="I20" s="325"/>
      <c r="J20" s="325"/>
      <c r="K20" s="325">
        <v>3</v>
      </c>
      <c r="L20" s="325"/>
      <c r="M20" s="325"/>
      <c r="N20" s="322"/>
      <c r="O20" s="322">
        <v>2</v>
      </c>
      <c r="P20" s="322"/>
      <c r="Q20" s="322"/>
      <c r="R20" s="322"/>
      <c r="S20" s="326" t="str">
        <f t="shared" si="0"/>
        <v>MR</v>
      </c>
      <c r="T20" s="326">
        <f t="shared" si="1"/>
        <v>6</v>
      </c>
      <c r="U20" s="327" t="str">
        <f>VLOOKUP(S20,REMARK!$B$4:$E$9,4,FALSE)</f>
        <v>Secara periodik dimonitor (Sebulan Sekali)</v>
      </c>
      <c r="V20" s="328" t="s">
        <v>105</v>
      </c>
      <c r="W20" s="328"/>
      <c r="X20" s="325"/>
      <c r="Y20" s="325">
        <v>2</v>
      </c>
      <c r="Z20" s="325"/>
      <c r="AA20" s="325"/>
      <c r="AB20" s="325"/>
      <c r="AC20" s="322">
        <v>1</v>
      </c>
      <c r="AD20" s="322"/>
      <c r="AE20" s="322"/>
      <c r="AF20" s="322"/>
      <c r="AG20" s="322"/>
      <c r="AH20" s="326" t="str">
        <f t="shared" si="2"/>
        <v>LR</v>
      </c>
      <c r="AI20" s="326">
        <f t="shared" si="3"/>
        <v>2</v>
      </c>
      <c r="AJ20" s="327" t="str">
        <f>VLOOKUP(AH20,REMARK!$B$4:$E$9,4,FALSE)</f>
        <v>Sesekali dimonitor (Setiap enam bulan sekali)</v>
      </c>
      <c r="AK20" s="327" t="s">
        <v>166</v>
      </c>
      <c r="AL20" s="327" t="s">
        <v>166</v>
      </c>
      <c r="AM20" s="327" t="s">
        <v>166</v>
      </c>
      <c r="AN20" s="327" t="s">
        <v>107</v>
      </c>
    </row>
    <row r="21" spans="2:40" s="1" customFormat="1" ht="45" x14ac:dyDescent="0.25">
      <c r="B21" s="322">
        <v>9</v>
      </c>
      <c r="C21" s="323" t="s">
        <v>144</v>
      </c>
      <c r="D21" s="323"/>
      <c r="E21" s="324" t="s">
        <v>145</v>
      </c>
      <c r="F21" s="324" t="s">
        <v>146</v>
      </c>
      <c r="G21" s="324" t="s">
        <v>147</v>
      </c>
      <c r="H21" s="329" t="s">
        <v>104</v>
      </c>
      <c r="I21" s="325"/>
      <c r="J21" s="325"/>
      <c r="K21" s="325">
        <v>3</v>
      </c>
      <c r="L21" s="325"/>
      <c r="M21" s="325"/>
      <c r="N21" s="322"/>
      <c r="O21" s="322">
        <v>2</v>
      </c>
      <c r="P21" s="322"/>
      <c r="Q21" s="322"/>
      <c r="R21" s="322"/>
      <c r="S21" s="326" t="str">
        <f t="shared" si="0"/>
        <v>MR</v>
      </c>
      <c r="T21" s="326">
        <f t="shared" si="1"/>
        <v>6</v>
      </c>
      <c r="U21" s="327" t="str">
        <f>VLOOKUP(S21,REMARK!$B$4:$E$9,4,FALSE)</f>
        <v>Secara periodik dimonitor (Sebulan Sekali)</v>
      </c>
      <c r="V21" s="328" t="s">
        <v>148</v>
      </c>
      <c r="W21" s="328"/>
      <c r="X21" s="325"/>
      <c r="Y21" s="325">
        <v>2</v>
      </c>
      <c r="Z21" s="325"/>
      <c r="AA21" s="325"/>
      <c r="AB21" s="325"/>
      <c r="AC21" s="322">
        <v>1</v>
      </c>
      <c r="AD21" s="322"/>
      <c r="AE21" s="322"/>
      <c r="AF21" s="322"/>
      <c r="AG21" s="322"/>
      <c r="AH21" s="326" t="str">
        <f t="shared" si="2"/>
        <v>LR</v>
      </c>
      <c r="AI21" s="326">
        <f t="shared" si="3"/>
        <v>2</v>
      </c>
      <c r="AJ21" s="327" t="str">
        <f>VLOOKUP(AH21,REMARK!$B$4:$E$9,4,FALSE)</f>
        <v>Sesekali dimonitor (Setiap enam bulan sekali)</v>
      </c>
      <c r="AK21" s="327" t="s">
        <v>166</v>
      </c>
      <c r="AL21" s="327" t="s">
        <v>166</v>
      </c>
      <c r="AM21" s="327" t="s">
        <v>166</v>
      </c>
      <c r="AN21" s="327" t="s">
        <v>149</v>
      </c>
    </row>
    <row r="22" spans="2:40" s="1" customFormat="1" ht="45" x14ac:dyDescent="0.25">
      <c r="B22" s="322">
        <v>10</v>
      </c>
      <c r="C22" s="323" t="s">
        <v>150</v>
      </c>
      <c r="D22" s="323"/>
      <c r="E22" s="324" t="s">
        <v>152</v>
      </c>
      <c r="F22" s="324" t="s">
        <v>151</v>
      </c>
      <c r="G22" s="324" t="s">
        <v>153</v>
      </c>
      <c r="H22" s="324" t="s">
        <v>68</v>
      </c>
      <c r="I22" s="325"/>
      <c r="J22" s="325"/>
      <c r="K22" s="325">
        <v>3</v>
      </c>
      <c r="L22" s="325"/>
      <c r="M22" s="325"/>
      <c r="N22" s="322"/>
      <c r="O22" s="322">
        <v>2</v>
      </c>
      <c r="P22" s="322"/>
      <c r="Q22" s="322"/>
      <c r="R22" s="322"/>
      <c r="S22" s="326" t="str">
        <f t="shared" si="0"/>
        <v>MR</v>
      </c>
      <c r="T22" s="326">
        <f t="shared" si="1"/>
        <v>6</v>
      </c>
      <c r="U22" s="327" t="str">
        <f>VLOOKUP(S22,REMARK!$B$4:$E$9,4,FALSE)</f>
        <v>Secara periodik dimonitor (Sebulan Sekali)</v>
      </c>
      <c r="V22" s="328" t="s">
        <v>162</v>
      </c>
      <c r="W22" s="328"/>
      <c r="X22" s="325"/>
      <c r="Y22" s="325">
        <v>2</v>
      </c>
      <c r="Z22" s="325"/>
      <c r="AA22" s="325"/>
      <c r="AB22" s="325"/>
      <c r="AC22" s="322">
        <v>1</v>
      </c>
      <c r="AD22" s="322"/>
      <c r="AE22" s="322"/>
      <c r="AF22" s="322"/>
      <c r="AG22" s="322"/>
      <c r="AH22" s="326" t="str">
        <f t="shared" si="2"/>
        <v>LR</v>
      </c>
      <c r="AI22" s="326">
        <f t="shared" si="3"/>
        <v>2</v>
      </c>
      <c r="AJ22" s="327" t="str">
        <f>VLOOKUP(AH22,REMARK!$B$4:$E$9,4,FALSE)</f>
        <v>Sesekali dimonitor (Setiap enam bulan sekali)</v>
      </c>
      <c r="AK22" s="327" t="s">
        <v>166</v>
      </c>
      <c r="AL22" s="327" t="s">
        <v>166</v>
      </c>
      <c r="AM22" s="327" t="s">
        <v>166</v>
      </c>
      <c r="AN22" s="327" t="s">
        <v>154</v>
      </c>
    </row>
    <row r="23" spans="2:40" s="1" customFormat="1" ht="60" x14ac:dyDescent="0.25">
      <c r="B23" s="322">
        <v>11</v>
      </c>
      <c r="C23" s="323" t="s">
        <v>416</v>
      </c>
      <c r="D23" s="323"/>
      <c r="E23" s="331" t="s">
        <v>417</v>
      </c>
      <c r="F23" s="324" t="s">
        <v>418</v>
      </c>
      <c r="G23" s="324" t="s">
        <v>419</v>
      </c>
      <c r="H23" s="324" t="s">
        <v>61</v>
      </c>
      <c r="I23" s="325">
        <v>1</v>
      </c>
      <c r="J23" s="325"/>
      <c r="K23" s="325"/>
      <c r="L23" s="325"/>
      <c r="M23" s="325"/>
      <c r="N23" s="322"/>
      <c r="O23" s="322"/>
      <c r="P23" s="322">
        <v>3</v>
      </c>
      <c r="Q23" s="322"/>
      <c r="R23" s="322"/>
      <c r="S23" s="326" t="str">
        <f t="shared" ref="S23:S26" si="4">IF(T23&gt;=15,"E",IF(T23&gt;=8,"HR",IF(T23&gt;=4,"MR",IF(T23&gt;=2,"LR","SR"))))</f>
        <v>LR</v>
      </c>
      <c r="T23" s="326">
        <f t="shared" ref="T23:T26" si="5">SUM(I23:M23)*SUM(N23:R23)</f>
        <v>3</v>
      </c>
      <c r="U23" s="327" t="str">
        <f>VLOOKUP(S23,REMARK!$B$4:$E$9,4,FALSE)</f>
        <v>Sesekali dimonitor (Setiap enam bulan sekali)</v>
      </c>
      <c r="V23" s="332" t="s">
        <v>420</v>
      </c>
      <c r="W23" s="332"/>
      <c r="X23" s="325">
        <v>1</v>
      </c>
      <c r="Y23" s="325"/>
      <c r="Z23" s="325"/>
      <c r="AA23" s="325"/>
      <c r="AB23" s="325"/>
      <c r="AC23" s="322">
        <v>1</v>
      </c>
      <c r="AD23" s="322"/>
      <c r="AE23" s="322"/>
      <c r="AF23" s="322"/>
      <c r="AG23" s="322"/>
      <c r="AH23" s="326" t="str">
        <f t="shared" ref="AH23:AH26" si="6">IF(AI23&gt;=15,"E",IF(AI23&gt;=8,"HR",IF(AI23&gt;=4,"MR",IF(AI23&gt;=2,"LR","SR"))))</f>
        <v>SR</v>
      </c>
      <c r="AI23" s="326">
        <f t="shared" ref="AI23:AI26" si="7">SUM(X23:AB23)*SUM(AC23:AG23)</f>
        <v>1</v>
      </c>
      <c r="AJ23" s="327" t="str">
        <f>VLOOKUP(AH23,REMARK!$B$4:$E$9,4,FALSE)</f>
        <v>Tidak perlu tindakan khusus</v>
      </c>
      <c r="AK23" s="327" t="s">
        <v>421</v>
      </c>
      <c r="AL23" s="327" t="s">
        <v>422</v>
      </c>
      <c r="AM23" s="333" t="s">
        <v>423</v>
      </c>
      <c r="AN23" s="333" t="s">
        <v>423</v>
      </c>
    </row>
    <row r="24" spans="2:40" s="1" customFormat="1" ht="45" x14ac:dyDescent="0.25">
      <c r="B24" s="322">
        <v>12</v>
      </c>
      <c r="C24" s="323" t="s">
        <v>100</v>
      </c>
      <c r="D24" s="323"/>
      <c r="E24" s="324" t="s">
        <v>194</v>
      </c>
      <c r="F24" s="324" t="s">
        <v>424</v>
      </c>
      <c r="G24" s="324" t="s">
        <v>425</v>
      </c>
      <c r="H24" s="324" t="s">
        <v>68</v>
      </c>
      <c r="I24" s="325">
        <v>1</v>
      </c>
      <c r="J24" s="325"/>
      <c r="K24" s="325"/>
      <c r="L24" s="325"/>
      <c r="M24" s="325"/>
      <c r="N24" s="322">
        <v>1</v>
      </c>
      <c r="O24" s="322"/>
      <c r="P24" s="322"/>
      <c r="Q24" s="322"/>
      <c r="R24" s="322"/>
      <c r="S24" s="326" t="str">
        <f t="shared" si="4"/>
        <v>SR</v>
      </c>
      <c r="T24" s="326">
        <f t="shared" si="5"/>
        <v>1</v>
      </c>
      <c r="U24" s="327" t="str">
        <f>VLOOKUP(S24,REMARK!$B$4:$E$9,4,FALSE)</f>
        <v>Tidak perlu tindakan khusus</v>
      </c>
      <c r="V24" s="332" t="s">
        <v>426</v>
      </c>
      <c r="W24" s="332"/>
      <c r="X24" s="325">
        <v>1</v>
      </c>
      <c r="Y24" s="325"/>
      <c r="Z24" s="325"/>
      <c r="AA24" s="325"/>
      <c r="AB24" s="325"/>
      <c r="AC24" s="322">
        <v>1</v>
      </c>
      <c r="AD24" s="322"/>
      <c r="AE24" s="322"/>
      <c r="AF24" s="322"/>
      <c r="AG24" s="322"/>
      <c r="AH24" s="326" t="str">
        <f t="shared" si="6"/>
        <v>SR</v>
      </c>
      <c r="AI24" s="326">
        <f t="shared" si="7"/>
        <v>1</v>
      </c>
      <c r="AJ24" s="327" t="str">
        <f>VLOOKUP(AH24,REMARK!$B$4:$E$9,4,FALSE)</f>
        <v>Tidak perlu tindakan khusus</v>
      </c>
      <c r="AK24" s="327" t="s">
        <v>421</v>
      </c>
      <c r="AL24" s="327" t="s">
        <v>422</v>
      </c>
      <c r="AM24" s="333" t="s">
        <v>423</v>
      </c>
      <c r="AN24" s="333" t="s">
        <v>423</v>
      </c>
    </row>
    <row r="25" spans="2:40" s="1" customFormat="1" ht="45" x14ac:dyDescent="0.25">
      <c r="B25" s="322">
        <v>13</v>
      </c>
      <c r="C25" s="323" t="s">
        <v>427</v>
      </c>
      <c r="D25" s="323"/>
      <c r="E25" s="331" t="s">
        <v>428</v>
      </c>
      <c r="F25" s="324" t="s">
        <v>429</v>
      </c>
      <c r="G25" s="324" t="s">
        <v>430</v>
      </c>
      <c r="H25" s="324" t="s">
        <v>68</v>
      </c>
      <c r="I25" s="325">
        <v>1</v>
      </c>
      <c r="J25" s="325"/>
      <c r="K25" s="325"/>
      <c r="L25" s="325"/>
      <c r="M25" s="325"/>
      <c r="N25" s="322"/>
      <c r="O25" s="322"/>
      <c r="P25" s="322">
        <v>3</v>
      </c>
      <c r="Q25" s="322"/>
      <c r="R25" s="322"/>
      <c r="S25" s="326" t="str">
        <f t="shared" si="4"/>
        <v>LR</v>
      </c>
      <c r="T25" s="326">
        <f t="shared" si="5"/>
        <v>3</v>
      </c>
      <c r="U25" s="327" t="str">
        <f>VLOOKUP(S25,REMARK!$B$4:$E$9,4,FALSE)</f>
        <v>Sesekali dimonitor (Setiap enam bulan sekali)</v>
      </c>
      <c r="V25" s="332" t="s">
        <v>431</v>
      </c>
      <c r="W25" s="332"/>
      <c r="X25" s="325">
        <v>1</v>
      </c>
      <c r="Y25" s="325"/>
      <c r="Z25" s="325"/>
      <c r="AA25" s="325"/>
      <c r="AB25" s="325"/>
      <c r="AC25" s="322">
        <v>1</v>
      </c>
      <c r="AD25" s="322"/>
      <c r="AE25" s="322"/>
      <c r="AF25" s="322"/>
      <c r="AG25" s="322"/>
      <c r="AH25" s="326" t="str">
        <f t="shared" si="6"/>
        <v>SR</v>
      </c>
      <c r="AI25" s="326">
        <f t="shared" si="7"/>
        <v>1</v>
      </c>
      <c r="AJ25" s="327" t="str">
        <f>VLOOKUP(AH25,REMARK!$B$4:$E$9,4,FALSE)</f>
        <v>Tidak perlu tindakan khusus</v>
      </c>
      <c r="AK25" s="327" t="s">
        <v>421</v>
      </c>
      <c r="AL25" s="327" t="s">
        <v>422</v>
      </c>
      <c r="AM25" s="333" t="s">
        <v>423</v>
      </c>
      <c r="AN25" s="333" t="s">
        <v>423</v>
      </c>
    </row>
    <row r="26" spans="2:40" s="1" customFormat="1" ht="45" x14ac:dyDescent="0.25">
      <c r="B26" s="322">
        <v>14</v>
      </c>
      <c r="C26" s="323" t="s">
        <v>432</v>
      </c>
      <c r="D26" s="323"/>
      <c r="E26" s="324" t="s">
        <v>433</v>
      </c>
      <c r="F26" s="324" t="s">
        <v>434</v>
      </c>
      <c r="G26" s="324" t="s">
        <v>435</v>
      </c>
      <c r="H26" s="324" t="s">
        <v>68</v>
      </c>
      <c r="I26" s="325">
        <v>1</v>
      </c>
      <c r="J26" s="325"/>
      <c r="K26" s="325"/>
      <c r="L26" s="325"/>
      <c r="M26" s="325"/>
      <c r="N26" s="322">
        <v>1</v>
      </c>
      <c r="O26" s="322"/>
      <c r="P26" s="322"/>
      <c r="Q26" s="322"/>
      <c r="R26" s="322"/>
      <c r="S26" s="326" t="str">
        <f t="shared" si="4"/>
        <v>SR</v>
      </c>
      <c r="T26" s="326">
        <f t="shared" si="5"/>
        <v>1</v>
      </c>
      <c r="U26" s="327" t="str">
        <f>VLOOKUP(S26,REMARK!$B$4:$E$9,4,FALSE)</f>
        <v>Tidak perlu tindakan khusus</v>
      </c>
      <c r="V26" s="332" t="s">
        <v>436</v>
      </c>
      <c r="W26" s="332"/>
      <c r="X26" s="325">
        <v>1</v>
      </c>
      <c r="Y26" s="325"/>
      <c r="Z26" s="325"/>
      <c r="AA26" s="325"/>
      <c r="AB26" s="325"/>
      <c r="AC26" s="322">
        <v>1</v>
      </c>
      <c r="AD26" s="322"/>
      <c r="AE26" s="322"/>
      <c r="AF26" s="322"/>
      <c r="AG26" s="322"/>
      <c r="AH26" s="326" t="str">
        <f t="shared" si="6"/>
        <v>SR</v>
      </c>
      <c r="AI26" s="326">
        <f t="shared" si="7"/>
        <v>1</v>
      </c>
      <c r="AJ26" s="327" t="str">
        <f>VLOOKUP(AH26,REMARK!$B$4:$E$9,4,FALSE)</f>
        <v>Tidak perlu tindakan khusus</v>
      </c>
      <c r="AK26" s="327" t="s">
        <v>421</v>
      </c>
      <c r="AL26" s="327" t="s">
        <v>422</v>
      </c>
      <c r="AM26" s="333" t="s">
        <v>423</v>
      </c>
      <c r="AN26" s="333" t="s">
        <v>423</v>
      </c>
    </row>
    <row r="27" spans="2:40" s="1" customFormat="1" ht="22.5" x14ac:dyDescent="0.25">
      <c r="B27" s="334" t="s">
        <v>961</v>
      </c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4"/>
      <c r="AN27" s="334"/>
    </row>
    <row r="28" spans="2:40" s="1" customFormat="1" ht="90" x14ac:dyDescent="0.25">
      <c r="B28" s="335">
        <v>15</v>
      </c>
      <c r="C28" s="336" t="s">
        <v>438</v>
      </c>
      <c r="D28" s="336"/>
      <c r="E28" s="331" t="s">
        <v>439</v>
      </c>
      <c r="F28" s="331" t="s">
        <v>440</v>
      </c>
      <c r="G28" s="324" t="s">
        <v>441</v>
      </c>
      <c r="H28" s="324" t="s">
        <v>61</v>
      </c>
      <c r="I28" s="325">
        <v>1</v>
      </c>
      <c r="J28" s="325"/>
      <c r="K28" s="325"/>
      <c r="L28" s="325"/>
      <c r="M28" s="325"/>
      <c r="N28" s="322"/>
      <c r="O28" s="322"/>
      <c r="P28" s="322">
        <v>3</v>
      </c>
      <c r="Q28" s="322"/>
      <c r="R28" s="322"/>
      <c r="S28" s="326" t="str">
        <f t="shared" ref="S28" si="8">IF(T28&gt;=15,"E",IF(T28&gt;=8,"HR",IF(T28&gt;=4,"MR",IF(T28&gt;=2,"LR","SR"))))</f>
        <v>LR</v>
      </c>
      <c r="T28" s="326">
        <f t="shared" ref="T28" si="9">SUM(I28:M28)*SUM(N28:R28)</f>
        <v>3</v>
      </c>
      <c r="U28" s="327" t="str">
        <f>VLOOKUP(S28,REMARK!$B$4:$E$9,4,FALSE)</f>
        <v>Sesekali dimonitor (Setiap enam bulan sekali)</v>
      </c>
      <c r="V28" s="332" t="s">
        <v>442</v>
      </c>
      <c r="W28" s="332"/>
      <c r="X28" s="325">
        <v>1</v>
      </c>
      <c r="Y28" s="325"/>
      <c r="Z28" s="325"/>
      <c r="AA28" s="325"/>
      <c r="AB28" s="325"/>
      <c r="AC28" s="322">
        <v>1</v>
      </c>
      <c r="AD28" s="322"/>
      <c r="AE28" s="322"/>
      <c r="AF28" s="322"/>
      <c r="AG28" s="322"/>
      <c r="AH28" s="326" t="str">
        <f t="shared" ref="AH28" si="10">IF(AI28&gt;=15,"E",IF(AI28&gt;=8,"HR",IF(AI28&gt;=4,"MR",IF(AI28&gt;=2,"LR","SR"))))</f>
        <v>SR</v>
      </c>
      <c r="AI28" s="326">
        <f t="shared" ref="AI28" si="11">SUM(X28:AB28)*SUM(AC28:AG28)</f>
        <v>1</v>
      </c>
      <c r="AJ28" s="327" t="str">
        <f>VLOOKUP(AH28,REMARK!$B$4:$E$9,4,FALSE)</f>
        <v>Tidak perlu tindakan khusus</v>
      </c>
      <c r="AK28" s="327" t="s">
        <v>421</v>
      </c>
      <c r="AL28" s="327" t="s">
        <v>422</v>
      </c>
      <c r="AM28" s="333" t="s">
        <v>423</v>
      </c>
      <c r="AN28" s="333" t="s">
        <v>423</v>
      </c>
    </row>
    <row r="29" spans="2:40" s="1" customFormat="1" ht="105" x14ac:dyDescent="0.25">
      <c r="B29" s="335">
        <v>16</v>
      </c>
      <c r="C29" s="336" t="s">
        <v>443</v>
      </c>
      <c r="D29" s="336"/>
      <c r="E29" s="331" t="s">
        <v>444</v>
      </c>
      <c r="F29" s="331" t="s">
        <v>445</v>
      </c>
      <c r="G29" s="324" t="s">
        <v>441</v>
      </c>
      <c r="H29" s="324" t="s">
        <v>61</v>
      </c>
      <c r="I29" s="325"/>
      <c r="J29" s="325">
        <v>2</v>
      </c>
      <c r="K29" s="325"/>
      <c r="L29" s="325"/>
      <c r="M29" s="325"/>
      <c r="N29" s="322"/>
      <c r="O29" s="322">
        <v>2</v>
      </c>
      <c r="P29" s="322"/>
      <c r="Q29" s="322"/>
      <c r="R29" s="322"/>
      <c r="S29" s="326" t="str">
        <f t="shared" ref="S29:S36" si="12">IF(T29&gt;=15,"E",IF(T29&gt;=8,"HR",IF(T29&gt;=4,"MR",IF(T29&gt;=2,"LR","SR"))))</f>
        <v>MR</v>
      </c>
      <c r="T29" s="326">
        <f t="shared" ref="T29:T36" si="13">SUM(I29:M29)*SUM(N29:R29)</f>
        <v>4</v>
      </c>
      <c r="U29" s="327" t="str">
        <f>VLOOKUP(S29,REMARK!$B$4:$E$9,4,FALSE)</f>
        <v>Secara periodik dimonitor (Sebulan Sekali)</v>
      </c>
      <c r="V29" s="332" t="s">
        <v>446</v>
      </c>
      <c r="W29" s="332"/>
      <c r="X29" s="325">
        <v>1</v>
      </c>
      <c r="Y29" s="325"/>
      <c r="Z29" s="325"/>
      <c r="AA29" s="325"/>
      <c r="AB29" s="325"/>
      <c r="AC29" s="322">
        <v>1</v>
      </c>
      <c r="AD29" s="322"/>
      <c r="AE29" s="322"/>
      <c r="AF29" s="322"/>
      <c r="AG29" s="322"/>
      <c r="AH29" s="326" t="str">
        <f t="shared" ref="AH29:AH36" si="14">IF(AI29&gt;=15,"E",IF(AI29&gt;=8,"HR",IF(AI29&gt;=4,"MR",IF(AI29&gt;=2,"LR","SR"))))</f>
        <v>SR</v>
      </c>
      <c r="AI29" s="326">
        <f t="shared" ref="AI29:AI36" si="15">SUM(X29:AB29)*SUM(AC29:AG29)</f>
        <v>1</v>
      </c>
      <c r="AJ29" s="327" t="str">
        <f>VLOOKUP(AH29,REMARK!$B$4:$E$9,4,FALSE)</f>
        <v>Tidak perlu tindakan khusus</v>
      </c>
      <c r="AK29" s="327" t="s">
        <v>421</v>
      </c>
      <c r="AL29" s="327" t="s">
        <v>422</v>
      </c>
      <c r="AM29" s="333" t="s">
        <v>423</v>
      </c>
      <c r="AN29" s="333" t="s">
        <v>423</v>
      </c>
    </row>
    <row r="30" spans="2:40" s="1" customFormat="1" ht="150" x14ac:dyDescent="0.25">
      <c r="B30" s="335">
        <v>17</v>
      </c>
      <c r="C30" s="338" t="s">
        <v>447</v>
      </c>
      <c r="D30" s="338"/>
      <c r="E30" s="331" t="s">
        <v>448</v>
      </c>
      <c r="F30" s="331" t="s">
        <v>449</v>
      </c>
      <c r="G30" s="324" t="s">
        <v>450</v>
      </c>
      <c r="H30" s="324" t="s">
        <v>68</v>
      </c>
      <c r="I30" s="325">
        <v>1</v>
      </c>
      <c r="J30" s="325"/>
      <c r="K30" s="325"/>
      <c r="L30" s="325"/>
      <c r="M30" s="325"/>
      <c r="N30" s="322">
        <v>1</v>
      </c>
      <c r="O30" s="322"/>
      <c r="P30" s="322"/>
      <c r="Q30" s="322"/>
      <c r="R30" s="322"/>
      <c r="S30" s="326" t="str">
        <f t="shared" si="12"/>
        <v>SR</v>
      </c>
      <c r="T30" s="326">
        <f t="shared" si="13"/>
        <v>1</v>
      </c>
      <c r="U30" s="327" t="str">
        <f>VLOOKUP(S30,REMARK!$B$4:$E$9,4,FALSE)</f>
        <v>Tidak perlu tindakan khusus</v>
      </c>
      <c r="V30" s="332" t="s">
        <v>446</v>
      </c>
      <c r="W30" s="332"/>
      <c r="X30" s="325">
        <v>1</v>
      </c>
      <c r="Y30" s="325"/>
      <c r="Z30" s="325"/>
      <c r="AA30" s="325"/>
      <c r="AB30" s="325"/>
      <c r="AC30" s="322">
        <v>1</v>
      </c>
      <c r="AD30" s="322"/>
      <c r="AE30" s="322"/>
      <c r="AF30" s="322"/>
      <c r="AG30" s="322"/>
      <c r="AH30" s="326" t="str">
        <f t="shared" si="14"/>
        <v>SR</v>
      </c>
      <c r="AI30" s="326">
        <f t="shared" si="15"/>
        <v>1</v>
      </c>
      <c r="AJ30" s="327" t="str">
        <f>VLOOKUP(AH30,REMARK!$B$4:$E$9,4,FALSE)</f>
        <v>Tidak perlu tindakan khusus</v>
      </c>
      <c r="AK30" s="327" t="s">
        <v>421</v>
      </c>
      <c r="AL30" s="327" t="s">
        <v>422</v>
      </c>
      <c r="AM30" s="333" t="s">
        <v>423</v>
      </c>
      <c r="AN30" s="333" t="s">
        <v>423</v>
      </c>
    </row>
    <row r="31" spans="2:40" s="1" customFormat="1" ht="120" x14ac:dyDescent="0.25">
      <c r="B31" s="335">
        <v>18</v>
      </c>
      <c r="C31" s="323" t="s">
        <v>451</v>
      </c>
      <c r="D31" s="323"/>
      <c r="E31" s="331" t="s">
        <v>452</v>
      </c>
      <c r="F31" s="324" t="s">
        <v>453</v>
      </c>
      <c r="G31" s="324" t="s">
        <v>454</v>
      </c>
      <c r="H31" s="324" t="s">
        <v>68</v>
      </c>
      <c r="I31" s="325">
        <v>1</v>
      </c>
      <c r="J31" s="325"/>
      <c r="K31" s="325"/>
      <c r="L31" s="325"/>
      <c r="M31" s="325"/>
      <c r="N31" s="322">
        <v>1</v>
      </c>
      <c r="O31" s="322"/>
      <c r="P31" s="322"/>
      <c r="Q31" s="322"/>
      <c r="R31" s="322"/>
      <c r="S31" s="326" t="str">
        <f t="shared" si="12"/>
        <v>SR</v>
      </c>
      <c r="T31" s="326">
        <f t="shared" si="13"/>
        <v>1</v>
      </c>
      <c r="U31" s="327" t="str">
        <f>VLOOKUP(S31,REMARK!$B$4:$E$9,4,FALSE)</f>
        <v>Tidak perlu tindakan khusus</v>
      </c>
      <c r="V31" s="332" t="s">
        <v>455</v>
      </c>
      <c r="W31" s="332"/>
      <c r="X31" s="325">
        <v>1</v>
      </c>
      <c r="Y31" s="325"/>
      <c r="Z31" s="325"/>
      <c r="AA31" s="325"/>
      <c r="AB31" s="325"/>
      <c r="AC31" s="322">
        <v>1</v>
      </c>
      <c r="AD31" s="322"/>
      <c r="AE31" s="322"/>
      <c r="AF31" s="322"/>
      <c r="AG31" s="322"/>
      <c r="AH31" s="326" t="str">
        <f t="shared" si="14"/>
        <v>SR</v>
      </c>
      <c r="AI31" s="326">
        <f t="shared" si="15"/>
        <v>1</v>
      </c>
      <c r="AJ31" s="327" t="str">
        <f>VLOOKUP(AH31,REMARK!$B$4:$E$9,4,FALSE)</f>
        <v>Tidak perlu tindakan khusus</v>
      </c>
      <c r="AK31" s="327" t="s">
        <v>421</v>
      </c>
      <c r="AL31" s="327" t="s">
        <v>422</v>
      </c>
      <c r="AM31" s="333" t="s">
        <v>423</v>
      </c>
      <c r="AN31" s="333" t="s">
        <v>423</v>
      </c>
    </row>
    <row r="32" spans="2:40" s="1" customFormat="1" ht="165" x14ac:dyDescent="0.25">
      <c r="B32" s="335">
        <v>19</v>
      </c>
      <c r="C32" s="323" t="s">
        <v>456</v>
      </c>
      <c r="D32" s="323"/>
      <c r="E32" s="331" t="s">
        <v>457</v>
      </c>
      <c r="F32" s="331" t="s">
        <v>458</v>
      </c>
      <c r="G32" s="324" t="s">
        <v>450</v>
      </c>
      <c r="H32" s="324" t="s">
        <v>68</v>
      </c>
      <c r="I32" s="325">
        <v>1</v>
      </c>
      <c r="J32" s="325"/>
      <c r="K32" s="325"/>
      <c r="L32" s="325"/>
      <c r="M32" s="325"/>
      <c r="N32" s="322">
        <v>1</v>
      </c>
      <c r="O32" s="322"/>
      <c r="P32" s="322"/>
      <c r="Q32" s="322"/>
      <c r="R32" s="322"/>
      <c r="S32" s="326" t="str">
        <f t="shared" si="12"/>
        <v>SR</v>
      </c>
      <c r="T32" s="326">
        <f t="shared" si="13"/>
        <v>1</v>
      </c>
      <c r="U32" s="327" t="str">
        <f>VLOOKUP(S32,REMARK!$B$4:$E$9,4,FALSE)</f>
        <v>Tidak perlu tindakan khusus</v>
      </c>
      <c r="V32" s="332" t="s">
        <v>455</v>
      </c>
      <c r="W32" s="332"/>
      <c r="X32" s="325">
        <v>1</v>
      </c>
      <c r="Y32" s="325"/>
      <c r="Z32" s="325"/>
      <c r="AA32" s="325"/>
      <c r="AB32" s="325"/>
      <c r="AC32" s="322">
        <v>1</v>
      </c>
      <c r="AD32" s="322"/>
      <c r="AE32" s="322"/>
      <c r="AF32" s="322"/>
      <c r="AG32" s="322"/>
      <c r="AH32" s="326" t="str">
        <f t="shared" si="14"/>
        <v>SR</v>
      </c>
      <c r="AI32" s="326">
        <f t="shared" si="15"/>
        <v>1</v>
      </c>
      <c r="AJ32" s="327" t="str">
        <f>VLOOKUP(AH32,REMARK!$B$4:$E$9,4,FALSE)</f>
        <v>Tidak perlu tindakan khusus</v>
      </c>
      <c r="AK32" s="327" t="s">
        <v>421</v>
      </c>
      <c r="AL32" s="327" t="s">
        <v>422</v>
      </c>
      <c r="AM32" s="333" t="s">
        <v>423</v>
      </c>
      <c r="AN32" s="333" t="s">
        <v>423</v>
      </c>
    </row>
    <row r="33" spans="2:40" s="1" customFormat="1" ht="120" x14ac:dyDescent="0.25">
      <c r="B33" s="335">
        <v>20</v>
      </c>
      <c r="C33" s="323" t="s">
        <v>459</v>
      </c>
      <c r="D33" s="323"/>
      <c r="E33" s="331" t="s">
        <v>460</v>
      </c>
      <c r="F33" s="331" t="s">
        <v>449</v>
      </c>
      <c r="G33" s="324" t="s">
        <v>450</v>
      </c>
      <c r="H33" s="324" t="s">
        <v>68</v>
      </c>
      <c r="I33" s="325">
        <v>1</v>
      </c>
      <c r="J33" s="325"/>
      <c r="K33" s="325"/>
      <c r="L33" s="325"/>
      <c r="M33" s="325"/>
      <c r="N33" s="322">
        <v>1</v>
      </c>
      <c r="O33" s="322"/>
      <c r="P33" s="322"/>
      <c r="Q33" s="322"/>
      <c r="R33" s="322"/>
      <c r="S33" s="326" t="str">
        <f t="shared" si="12"/>
        <v>SR</v>
      </c>
      <c r="T33" s="326">
        <f t="shared" si="13"/>
        <v>1</v>
      </c>
      <c r="U33" s="327" t="str">
        <f>VLOOKUP(S33,REMARK!$B$4:$E$9,4,FALSE)</f>
        <v>Tidak perlu tindakan khusus</v>
      </c>
      <c r="V33" s="332" t="s">
        <v>455</v>
      </c>
      <c r="W33" s="332"/>
      <c r="X33" s="325">
        <v>1</v>
      </c>
      <c r="Y33" s="325"/>
      <c r="Z33" s="325"/>
      <c r="AA33" s="325"/>
      <c r="AB33" s="325"/>
      <c r="AC33" s="322">
        <v>1</v>
      </c>
      <c r="AD33" s="322"/>
      <c r="AE33" s="322"/>
      <c r="AF33" s="322"/>
      <c r="AG33" s="322"/>
      <c r="AH33" s="326" t="str">
        <f t="shared" si="14"/>
        <v>SR</v>
      </c>
      <c r="AI33" s="326">
        <f t="shared" si="15"/>
        <v>1</v>
      </c>
      <c r="AJ33" s="327" t="str">
        <f>VLOOKUP(AH33,REMARK!$B$4:$E$9,4,FALSE)</f>
        <v>Tidak perlu tindakan khusus</v>
      </c>
      <c r="AK33" s="327" t="s">
        <v>421</v>
      </c>
      <c r="AL33" s="327" t="s">
        <v>422</v>
      </c>
      <c r="AM33" s="333" t="s">
        <v>423</v>
      </c>
      <c r="AN33" s="333" t="s">
        <v>423</v>
      </c>
    </row>
    <row r="34" spans="2:40" s="1" customFormat="1" ht="105" x14ac:dyDescent="0.25">
      <c r="B34" s="335">
        <v>21</v>
      </c>
      <c r="C34" s="323" t="s">
        <v>461</v>
      </c>
      <c r="D34" s="323"/>
      <c r="E34" s="331" t="s">
        <v>462</v>
      </c>
      <c r="F34" s="331" t="s">
        <v>463</v>
      </c>
      <c r="G34" s="324" t="s">
        <v>454</v>
      </c>
      <c r="H34" s="324" t="s">
        <v>68</v>
      </c>
      <c r="I34" s="325">
        <v>1</v>
      </c>
      <c r="J34" s="325"/>
      <c r="K34" s="325"/>
      <c r="L34" s="325"/>
      <c r="M34" s="325"/>
      <c r="N34" s="322">
        <v>1</v>
      </c>
      <c r="O34" s="322"/>
      <c r="P34" s="322"/>
      <c r="Q34" s="322"/>
      <c r="R34" s="322"/>
      <c r="S34" s="326" t="str">
        <f t="shared" si="12"/>
        <v>SR</v>
      </c>
      <c r="T34" s="326">
        <f t="shared" si="13"/>
        <v>1</v>
      </c>
      <c r="U34" s="327" t="str">
        <f>VLOOKUP(S34,REMARK!$B$4:$E$9,4,FALSE)</f>
        <v>Tidak perlu tindakan khusus</v>
      </c>
      <c r="V34" s="332" t="s">
        <v>455</v>
      </c>
      <c r="W34" s="332"/>
      <c r="X34" s="325">
        <v>1</v>
      </c>
      <c r="Y34" s="325"/>
      <c r="Z34" s="325"/>
      <c r="AA34" s="325"/>
      <c r="AB34" s="325"/>
      <c r="AC34" s="322">
        <v>1</v>
      </c>
      <c r="AD34" s="322"/>
      <c r="AE34" s="322"/>
      <c r="AF34" s="322"/>
      <c r="AG34" s="322"/>
      <c r="AH34" s="326" t="str">
        <f t="shared" si="14"/>
        <v>SR</v>
      </c>
      <c r="AI34" s="326">
        <f t="shared" si="15"/>
        <v>1</v>
      </c>
      <c r="AJ34" s="327" t="str">
        <f>VLOOKUP(AH34,REMARK!$B$4:$E$9,4,FALSE)</f>
        <v>Tidak perlu tindakan khusus</v>
      </c>
      <c r="AK34" s="327" t="s">
        <v>421</v>
      </c>
      <c r="AL34" s="327" t="s">
        <v>422</v>
      </c>
      <c r="AM34" s="333" t="s">
        <v>423</v>
      </c>
      <c r="AN34" s="333" t="s">
        <v>423</v>
      </c>
    </row>
    <row r="35" spans="2:40" s="1" customFormat="1" ht="135" x14ac:dyDescent="0.25">
      <c r="B35" s="335">
        <v>22</v>
      </c>
      <c r="C35" s="323" t="s">
        <v>464</v>
      </c>
      <c r="D35" s="323"/>
      <c r="E35" s="331" t="s">
        <v>465</v>
      </c>
      <c r="F35" s="324" t="s">
        <v>453</v>
      </c>
      <c r="G35" s="324" t="s">
        <v>454</v>
      </c>
      <c r="H35" s="324" t="s">
        <v>68</v>
      </c>
      <c r="I35" s="325">
        <v>1</v>
      </c>
      <c r="J35" s="325"/>
      <c r="K35" s="325"/>
      <c r="L35" s="325"/>
      <c r="M35" s="325"/>
      <c r="N35" s="322">
        <v>1</v>
      </c>
      <c r="O35" s="322"/>
      <c r="P35" s="322"/>
      <c r="Q35" s="322"/>
      <c r="R35" s="322"/>
      <c r="S35" s="326" t="str">
        <f t="shared" si="12"/>
        <v>SR</v>
      </c>
      <c r="T35" s="326">
        <f t="shared" si="13"/>
        <v>1</v>
      </c>
      <c r="U35" s="327" t="str">
        <f>VLOOKUP(S35,REMARK!$B$4:$E$9,4,FALSE)</f>
        <v>Tidak perlu tindakan khusus</v>
      </c>
      <c r="V35" s="332" t="s">
        <v>455</v>
      </c>
      <c r="W35" s="332"/>
      <c r="X35" s="325">
        <v>1</v>
      </c>
      <c r="Y35" s="325"/>
      <c r="Z35" s="325"/>
      <c r="AA35" s="325"/>
      <c r="AB35" s="325"/>
      <c r="AC35" s="322">
        <v>1</v>
      </c>
      <c r="AD35" s="322"/>
      <c r="AE35" s="322"/>
      <c r="AF35" s="322"/>
      <c r="AG35" s="322"/>
      <c r="AH35" s="326" t="str">
        <f t="shared" si="14"/>
        <v>SR</v>
      </c>
      <c r="AI35" s="326">
        <f t="shared" si="15"/>
        <v>1</v>
      </c>
      <c r="AJ35" s="327" t="str">
        <f>VLOOKUP(AH35,REMARK!$B$4:$E$9,4,FALSE)</f>
        <v>Tidak perlu tindakan khusus</v>
      </c>
      <c r="AK35" s="327" t="s">
        <v>421</v>
      </c>
      <c r="AL35" s="327" t="s">
        <v>422</v>
      </c>
      <c r="AM35" s="333" t="s">
        <v>423</v>
      </c>
      <c r="AN35" s="333" t="s">
        <v>423</v>
      </c>
    </row>
    <row r="36" spans="2:40" s="1" customFormat="1" ht="105" x14ac:dyDescent="0.25">
      <c r="B36" s="335">
        <v>23</v>
      </c>
      <c r="C36" s="323" t="s">
        <v>466</v>
      </c>
      <c r="D36" s="323"/>
      <c r="E36" s="331" t="s">
        <v>467</v>
      </c>
      <c r="F36" s="324" t="s">
        <v>453</v>
      </c>
      <c r="G36" s="324" t="s">
        <v>454</v>
      </c>
      <c r="H36" s="324" t="s">
        <v>68</v>
      </c>
      <c r="I36" s="325">
        <v>1</v>
      </c>
      <c r="J36" s="325"/>
      <c r="K36" s="325"/>
      <c r="L36" s="325"/>
      <c r="M36" s="325"/>
      <c r="N36" s="322">
        <v>1</v>
      </c>
      <c r="O36" s="322"/>
      <c r="P36" s="322"/>
      <c r="Q36" s="322"/>
      <c r="R36" s="322"/>
      <c r="S36" s="326" t="str">
        <f t="shared" si="12"/>
        <v>SR</v>
      </c>
      <c r="T36" s="326">
        <f t="shared" si="13"/>
        <v>1</v>
      </c>
      <c r="U36" s="327" t="str">
        <f>VLOOKUP(S36,REMARK!$B$4:$E$9,4,FALSE)</f>
        <v>Tidak perlu tindakan khusus</v>
      </c>
      <c r="V36" s="332" t="s">
        <v>455</v>
      </c>
      <c r="W36" s="332"/>
      <c r="X36" s="325">
        <v>1</v>
      </c>
      <c r="Y36" s="325"/>
      <c r="Z36" s="325"/>
      <c r="AA36" s="325"/>
      <c r="AB36" s="325"/>
      <c r="AC36" s="322">
        <v>1</v>
      </c>
      <c r="AD36" s="322"/>
      <c r="AE36" s="322"/>
      <c r="AF36" s="322"/>
      <c r="AG36" s="322"/>
      <c r="AH36" s="326" t="str">
        <f t="shared" si="14"/>
        <v>SR</v>
      </c>
      <c r="AI36" s="326">
        <f t="shared" si="15"/>
        <v>1</v>
      </c>
      <c r="AJ36" s="327" t="str">
        <f>VLOOKUP(AH36,REMARK!$B$4:$E$9,4,FALSE)</f>
        <v>Tidak perlu tindakan khusus</v>
      </c>
      <c r="AK36" s="327" t="s">
        <v>421</v>
      </c>
      <c r="AL36" s="327" t="s">
        <v>422</v>
      </c>
      <c r="AM36" s="333" t="s">
        <v>423</v>
      </c>
      <c r="AN36" s="333" t="s">
        <v>423</v>
      </c>
    </row>
    <row r="37" spans="2:40" s="1" customFormat="1" ht="22.5" x14ac:dyDescent="0.25">
      <c r="B37" s="334" t="s">
        <v>962</v>
      </c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34"/>
    </row>
    <row r="38" spans="2:40" s="1" customFormat="1" ht="60" x14ac:dyDescent="0.25">
      <c r="B38" s="322">
        <v>24</v>
      </c>
      <c r="C38" s="323" t="s">
        <v>469</v>
      </c>
      <c r="D38" s="323"/>
      <c r="E38" s="331" t="s">
        <v>470</v>
      </c>
      <c r="F38" s="331" t="s">
        <v>471</v>
      </c>
      <c r="G38" s="324" t="s">
        <v>441</v>
      </c>
      <c r="H38" s="324" t="s">
        <v>68</v>
      </c>
      <c r="I38" s="325">
        <v>1</v>
      </c>
      <c r="J38" s="325"/>
      <c r="K38" s="325"/>
      <c r="L38" s="325"/>
      <c r="M38" s="325"/>
      <c r="N38" s="322"/>
      <c r="O38" s="322"/>
      <c r="P38" s="322">
        <v>3</v>
      </c>
      <c r="Q38" s="322"/>
      <c r="R38" s="322"/>
      <c r="S38" s="326" t="str">
        <f t="shared" ref="S38" si="16">IF(T38&gt;=15,"E",IF(T38&gt;=8,"HR",IF(T38&gt;=4,"MR",IF(T38&gt;=2,"LR","SR"))))</f>
        <v>LR</v>
      </c>
      <c r="T38" s="326">
        <f t="shared" ref="T38" si="17">SUM(I38:M38)*SUM(N38:R38)</f>
        <v>3</v>
      </c>
      <c r="U38" s="327" t="str">
        <f>VLOOKUP(S38,REMARK!$B$4:$E$9,4,FALSE)</f>
        <v>Sesekali dimonitor (Setiap enam bulan sekali)</v>
      </c>
      <c r="V38" s="332" t="s">
        <v>472</v>
      </c>
      <c r="W38" s="332"/>
      <c r="X38" s="325">
        <v>1</v>
      </c>
      <c r="Y38" s="325"/>
      <c r="Z38" s="325"/>
      <c r="AA38" s="325"/>
      <c r="AB38" s="325"/>
      <c r="AC38" s="322">
        <v>1</v>
      </c>
      <c r="AD38" s="322"/>
      <c r="AE38" s="322"/>
      <c r="AF38" s="322"/>
      <c r="AG38" s="322"/>
      <c r="AH38" s="326" t="str">
        <f t="shared" ref="AH38" si="18">IF(AI38&gt;=15,"E",IF(AI38&gt;=8,"HR",IF(AI38&gt;=4,"MR",IF(AI38&gt;=2,"LR","SR"))))</f>
        <v>SR</v>
      </c>
      <c r="AI38" s="326">
        <f t="shared" ref="AI38" si="19">SUM(X38:AB38)*SUM(AC38:AG38)</f>
        <v>1</v>
      </c>
      <c r="AJ38" s="327" t="str">
        <f>VLOOKUP(AH38,REMARK!$B$4:$E$9,4,FALSE)</f>
        <v>Tidak perlu tindakan khusus</v>
      </c>
      <c r="AK38" s="327" t="s">
        <v>421</v>
      </c>
      <c r="AL38" s="327" t="s">
        <v>422</v>
      </c>
      <c r="AM38" s="333" t="s">
        <v>423</v>
      </c>
      <c r="AN38" s="333" t="s">
        <v>423</v>
      </c>
    </row>
    <row r="39" spans="2:40" s="1" customFormat="1" ht="45" x14ac:dyDescent="0.25">
      <c r="B39" s="322">
        <v>25</v>
      </c>
      <c r="C39" s="323" t="s">
        <v>473</v>
      </c>
      <c r="D39" s="323"/>
      <c r="E39" s="331" t="s">
        <v>474</v>
      </c>
      <c r="F39" s="331" t="s">
        <v>475</v>
      </c>
      <c r="G39" s="324" t="s">
        <v>450</v>
      </c>
      <c r="H39" s="324" t="s">
        <v>68</v>
      </c>
      <c r="I39" s="325">
        <v>1</v>
      </c>
      <c r="J39" s="325"/>
      <c r="K39" s="325"/>
      <c r="L39" s="325"/>
      <c r="M39" s="325"/>
      <c r="N39" s="322"/>
      <c r="O39" s="322"/>
      <c r="P39" s="322">
        <v>3</v>
      </c>
      <c r="Q39" s="322"/>
      <c r="R39" s="322"/>
      <c r="S39" s="326" t="str">
        <f t="shared" ref="S39:S46" si="20">IF(T39&gt;=15,"E",IF(T39&gt;=8,"HR",IF(T39&gt;=4,"MR",IF(T39&gt;=2,"LR","SR"))))</f>
        <v>LR</v>
      </c>
      <c r="T39" s="326">
        <f t="shared" ref="T39:T46" si="21">SUM(I39:M39)*SUM(N39:R39)</f>
        <v>3</v>
      </c>
      <c r="U39" s="327" t="str">
        <f>VLOOKUP(S39,REMARK!$B$4:$E$9,4,FALSE)</f>
        <v>Sesekali dimonitor (Setiap enam bulan sekali)</v>
      </c>
      <c r="V39" s="332" t="s">
        <v>472</v>
      </c>
      <c r="W39" s="332"/>
      <c r="X39" s="325">
        <v>1</v>
      </c>
      <c r="Y39" s="325"/>
      <c r="Z39" s="325"/>
      <c r="AA39" s="325"/>
      <c r="AB39" s="325"/>
      <c r="AC39" s="322">
        <v>1</v>
      </c>
      <c r="AD39" s="322"/>
      <c r="AE39" s="322"/>
      <c r="AF39" s="322"/>
      <c r="AG39" s="322"/>
      <c r="AH39" s="326" t="str">
        <f t="shared" ref="AH39:AH46" si="22">IF(AI39&gt;=15,"E",IF(AI39&gt;=8,"HR",IF(AI39&gt;=4,"MR",IF(AI39&gt;=2,"LR","SR"))))</f>
        <v>SR</v>
      </c>
      <c r="AI39" s="326">
        <f t="shared" ref="AI39:AI46" si="23">SUM(X39:AB39)*SUM(AC39:AG39)</f>
        <v>1</v>
      </c>
      <c r="AJ39" s="327" t="str">
        <f>VLOOKUP(AH39,REMARK!$B$4:$E$9,4,FALSE)</f>
        <v>Tidak perlu tindakan khusus</v>
      </c>
      <c r="AK39" s="327" t="s">
        <v>421</v>
      </c>
      <c r="AL39" s="327" t="s">
        <v>422</v>
      </c>
      <c r="AM39" s="333" t="s">
        <v>423</v>
      </c>
      <c r="AN39" s="333" t="s">
        <v>423</v>
      </c>
    </row>
    <row r="40" spans="2:40" s="1" customFormat="1" ht="120" x14ac:dyDescent="0.25">
      <c r="B40" s="322">
        <v>26</v>
      </c>
      <c r="C40" s="323" t="s">
        <v>476</v>
      </c>
      <c r="D40" s="323"/>
      <c r="E40" s="331" t="s">
        <v>477</v>
      </c>
      <c r="F40" s="331" t="s">
        <v>478</v>
      </c>
      <c r="G40" s="324" t="s">
        <v>479</v>
      </c>
      <c r="H40" s="324" t="s">
        <v>68</v>
      </c>
      <c r="I40" s="325"/>
      <c r="J40" s="325">
        <v>2</v>
      </c>
      <c r="K40" s="325"/>
      <c r="L40" s="325"/>
      <c r="M40" s="325"/>
      <c r="N40" s="322"/>
      <c r="O40" s="322"/>
      <c r="P40" s="322">
        <v>3</v>
      </c>
      <c r="Q40" s="322"/>
      <c r="R40" s="322"/>
      <c r="S40" s="326" t="str">
        <f t="shared" si="20"/>
        <v>MR</v>
      </c>
      <c r="T40" s="326">
        <f t="shared" si="21"/>
        <v>6</v>
      </c>
      <c r="U40" s="327" t="str">
        <f>VLOOKUP(S40,REMARK!$B$4:$E$9,4,FALSE)</f>
        <v>Secara periodik dimonitor (Sebulan Sekali)</v>
      </c>
      <c r="V40" s="332" t="s">
        <v>480</v>
      </c>
      <c r="W40" s="332"/>
      <c r="X40" s="325">
        <v>1</v>
      </c>
      <c r="Y40" s="325"/>
      <c r="Z40" s="325"/>
      <c r="AA40" s="325"/>
      <c r="AB40" s="325"/>
      <c r="AC40" s="322">
        <v>1</v>
      </c>
      <c r="AD40" s="322"/>
      <c r="AE40" s="322"/>
      <c r="AF40" s="322"/>
      <c r="AG40" s="322"/>
      <c r="AH40" s="326" t="str">
        <f t="shared" si="22"/>
        <v>SR</v>
      </c>
      <c r="AI40" s="326">
        <f t="shared" si="23"/>
        <v>1</v>
      </c>
      <c r="AJ40" s="327" t="str">
        <f>VLOOKUP(AH40,REMARK!$B$4:$E$9,4,FALSE)</f>
        <v>Tidak perlu tindakan khusus</v>
      </c>
      <c r="AK40" s="327" t="s">
        <v>421</v>
      </c>
      <c r="AL40" s="327" t="s">
        <v>422</v>
      </c>
      <c r="AM40" s="333" t="s">
        <v>423</v>
      </c>
      <c r="AN40" s="333" t="s">
        <v>423</v>
      </c>
    </row>
    <row r="41" spans="2:40" s="1" customFormat="1" ht="45" x14ac:dyDescent="0.25">
      <c r="B41" s="322">
        <v>27</v>
      </c>
      <c r="C41" s="323" t="s">
        <v>481</v>
      </c>
      <c r="D41" s="323"/>
      <c r="E41" s="324" t="s">
        <v>482</v>
      </c>
      <c r="F41" s="324" t="s">
        <v>483</v>
      </c>
      <c r="G41" s="324" t="s">
        <v>450</v>
      </c>
      <c r="H41" s="324" t="s">
        <v>68</v>
      </c>
      <c r="I41" s="325"/>
      <c r="J41" s="325">
        <v>2</v>
      </c>
      <c r="K41" s="325"/>
      <c r="L41" s="325"/>
      <c r="M41" s="325"/>
      <c r="N41" s="322"/>
      <c r="O41" s="322"/>
      <c r="P41" s="322">
        <v>3</v>
      </c>
      <c r="Q41" s="322"/>
      <c r="R41" s="322"/>
      <c r="S41" s="326" t="str">
        <f t="shared" si="20"/>
        <v>MR</v>
      </c>
      <c r="T41" s="326">
        <f t="shared" si="21"/>
        <v>6</v>
      </c>
      <c r="U41" s="327" t="str">
        <f>VLOOKUP(S41,REMARK!$B$4:$E$9,4,FALSE)</f>
        <v>Secara periodik dimonitor (Sebulan Sekali)</v>
      </c>
      <c r="V41" s="332" t="s">
        <v>484</v>
      </c>
      <c r="W41" s="332"/>
      <c r="X41" s="325">
        <v>1</v>
      </c>
      <c r="Y41" s="325"/>
      <c r="Z41" s="325"/>
      <c r="AA41" s="325"/>
      <c r="AB41" s="325"/>
      <c r="AC41" s="322">
        <v>1</v>
      </c>
      <c r="AD41" s="322"/>
      <c r="AE41" s="322"/>
      <c r="AF41" s="322"/>
      <c r="AG41" s="322"/>
      <c r="AH41" s="326" t="str">
        <f t="shared" si="22"/>
        <v>SR</v>
      </c>
      <c r="AI41" s="326">
        <f t="shared" si="23"/>
        <v>1</v>
      </c>
      <c r="AJ41" s="327" t="str">
        <f>VLOOKUP(AH41,REMARK!$B$4:$E$9,4,FALSE)</f>
        <v>Tidak perlu tindakan khusus</v>
      </c>
      <c r="AK41" s="327" t="s">
        <v>421</v>
      </c>
      <c r="AL41" s="327" t="s">
        <v>422</v>
      </c>
      <c r="AM41" s="333" t="s">
        <v>423</v>
      </c>
      <c r="AN41" s="333" t="s">
        <v>423</v>
      </c>
    </row>
    <row r="42" spans="2:40" s="1" customFormat="1" ht="45" x14ac:dyDescent="0.25">
      <c r="B42" s="322">
        <v>28</v>
      </c>
      <c r="C42" s="338" t="s">
        <v>485</v>
      </c>
      <c r="D42" s="338"/>
      <c r="E42" s="331" t="s">
        <v>486</v>
      </c>
      <c r="F42" s="331" t="s">
        <v>487</v>
      </c>
      <c r="G42" s="324" t="s">
        <v>454</v>
      </c>
      <c r="H42" s="324" t="s">
        <v>68</v>
      </c>
      <c r="I42" s="325">
        <v>1</v>
      </c>
      <c r="J42" s="325"/>
      <c r="K42" s="325"/>
      <c r="L42" s="325"/>
      <c r="M42" s="325"/>
      <c r="N42" s="322">
        <v>1</v>
      </c>
      <c r="O42" s="322"/>
      <c r="P42" s="322"/>
      <c r="Q42" s="322"/>
      <c r="R42" s="322"/>
      <c r="S42" s="326" t="str">
        <f t="shared" si="20"/>
        <v>SR</v>
      </c>
      <c r="T42" s="326">
        <f t="shared" si="21"/>
        <v>1</v>
      </c>
      <c r="U42" s="327" t="str">
        <f>VLOOKUP(S42,REMARK!$B$4:$E$9,4,FALSE)</f>
        <v>Tidak perlu tindakan khusus</v>
      </c>
      <c r="V42" s="332" t="s">
        <v>488</v>
      </c>
      <c r="W42" s="332"/>
      <c r="X42" s="325">
        <v>1</v>
      </c>
      <c r="Y42" s="325"/>
      <c r="Z42" s="325"/>
      <c r="AA42" s="325"/>
      <c r="AB42" s="325"/>
      <c r="AC42" s="322">
        <v>1</v>
      </c>
      <c r="AD42" s="322"/>
      <c r="AE42" s="322"/>
      <c r="AF42" s="322"/>
      <c r="AG42" s="322"/>
      <c r="AH42" s="326" t="str">
        <f t="shared" si="22"/>
        <v>SR</v>
      </c>
      <c r="AI42" s="326">
        <f t="shared" si="23"/>
        <v>1</v>
      </c>
      <c r="AJ42" s="327" t="str">
        <f>VLOOKUP(AH42,REMARK!$B$4:$E$9,4,FALSE)</f>
        <v>Tidak perlu tindakan khusus</v>
      </c>
      <c r="AK42" s="327" t="s">
        <v>421</v>
      </c>
      <c r="AL42" s="327" t="s">
        <v>422</v>
      </c>
      <c r="AM42" s="333" t="s">
        <v>423</v>
      </c>
      <c r="AN42" s="333" t="s">
        <v>423</v>
      </c>
    </row>
    <row r="43" spans="2:40" s="1" customFormat="1" ht="45" x14ac:dyDescent="0.25">
      <c r="B43" s="322">
        <v>29</v>
      </c>
      <c r="C43" s="338" t="s">
        <v>489</v>
      </c>
      <c r="D43" s="338"/>
      <c r="E43" s="331" t="s">
        <v>490</v>
      </c>
      <c r="F43" s="324" t="s">
        <v>491</v>
      </c>
      <c r="G43" s="324" t="s">
        <v>454</v>
      </c>
      <c r="H43" s="324" t="s">
        <v>68</v>
      </c>
      <c r="I43" s="325">
        <v>1</v>
      </c>
      <c r="J43" s="325"/>
      <c r="K43" s="325"/>
      <c r="L43" s="325"/>
      <c r="M43" s="325"/>
      <c r="N43" s="322"/>
      <c r="O43" s="322">
        <v>2</v>
      </c>
      <c r="P43" s="322"/>
      <c r="Q43" s="322"/>
      <c r="R43" s="322"/>
      <c r="S43" s="326" t="str">
        <f t="shared" si="20"/>
        <v>LR</v>
      </c>
      <c r="T43" s="326">
        <f t="shared" si="21"/>
        <v>2</v>
      </c>
      <c r="U43" s="327" t="str">
        <f>VLOOKUP(S43,REMARK!$B$4:$E$9,4,FALSE)</f>
        <v>Sesekali dimonitor (Setiap enam bulan sekali)</v>
      </c>
      <c r="V43" s="332" t="s">
        <v>488</v>
      </c>
      <c r="W43" s="332"/>
      <c r="X43" s="325">
        <v>1</v>
      </c>
      <c r="Y43" s="325"/>
      <c r="Z43" s="325"/>
      <c r="AA43" s="325"/>
      <c r="AB43" s="325"/>
      <c r="AC43" s="322">
        <v>1</v>
      </c>
      <c r="AD43" s="322"/>
      <c r="AE43" s="322"/>
      <c r="AF43" s="322"/>
      <c r="AG43" s="322"/>
      <c r="AH43" s="326" t="str">
        <f t="shared" si="22"/>
        <v>SR</v>
      </c>
      <c r="AI43" s="326">
        <f t="shared" si="23"/>
        <v>1</v>
      </c>
      <c r="AJ43" s="327" t="str">
        <f>VLOOKUP(AH43,REMARK!$B$4:$E$9,4,FALSE)</f>
        <v>Tidak perlu tindakan khusus</v>
      </c>
      <c r="AK43" s="327" t="s">
        <v>421</v>
      </c>
      <c r="AL43" s="327" t="s">
        <v>422</v>
      </c>
      <c r="AM43" s="333" t="s">
        <v>423</v>
      </c>
      <c r="AN43" s="333" t="s">
        <v>423</v>
      </c>
    </row>
    <row r="44" spans="2:40" s="1" customFormat="1" ht="90" x14ac:dyDescent="0.25">
      <c r="B44" s="322">
        <v>30</v>
      </c>
      <c r="C44" s="338" t="s">
        <v>438</v>
      </c>
      <c r="D44" s="338"/>
      <c r="E44" s="331" t="s">
        <v>439</v>
      </c>
      <c r="F44" s="331" t="s">
        <v>440</v>
      </c>
      <c r="G44" s="324" t="s">
        <v>441</v>
      </c>
      <c r="H44" s="324" t="s">
        <v>61</v>
      </c>
      <c r="I44" s="325">
        <v>1</v>
      </c>
      <c r="J44" s="325"/>
      <c r="K44" s="325"/>
      <c r="L44" s="325"/>
      <c r="M44" s="325"/>
      <c r="N44" s="322"/>
      <c r="O44" s="322"/>
      <c r="P44" s="322">
        <v>3</v>
      </c>
      <c r="Q44" s="322"/>
      <c r="R44" s="322"/>
      <c r="S44" s="326" t="str">
        <f t="shared" si="20"/>
        <v>LR</v>
      </c>
      <c r="T44" s="326">
        <f t="shared" si="21"/>
        <v>3</v>
      </c>
      <c r="U44" s="327" t="str">
        <f>VLOOKUP(S44,REMARK!$B$4:$E$9,4,FALSE)</f>
        <v>Sesekali dimonitor (Setiap enam bulan sekali)</v>
      </c>
      <c r="V44" s="332" t="s">
        <v>442</v>
      </c>
      <c r="W44" s="332"/>
      <c r="X44" s="325">
        <v>1</v>
      </c>
      <c r="Y44" s="325"/>
      <c r="Z44" s="325"/>
      <c r="AA44" s="325"/>
      <c r="AB44" s="325"/>
      <c r="AC44" s="322">
        <v>1</v>
      </c>
      <c r="AD44" s="322"/>
      <c r="AE44" s="322"/>
      <c r="AF44" s="322"/>
      <c r="AG44" s="322"/>
      <c r="AH44" s="326" t="str">
        <f t="shared" si="22"/>
        <v>SR</v>
      </c>
      <c r="AI44" s="326">
        <f t="shared" si="23"/>
        <v>1</v>
      </c>
      <c r="AJ44" s="327" t="str">
        <f>VLOOKUP(AH44,REMARK!$B$4:$E$9,4,FALSE)</f>
        <v>Tidak perlu tindakan khusus</v>
      </c>
      <c r="AK44" s="327" t="s">
        <v>421</v>
      </c>
      <c r="AL44" s="327" t="s">
        <v>422</v>
      </c>
      <c r="AM44" s="333" t="s">
        <v>423</v>
      </c>
      <c r="AN44" s="333" t="s">
        <v>423</v>
      </c>
    </row>
    <row r="45" spans="2:40" s="1" customFormat="1" ht="105" x14ac:dyDescent="0.25">
      <c r="B45" s="322">
        <v>31</v>
      </c>
      <c r="C45" s="338" t="s">
        <v>443</v>
      </c>
      <c r="D45" s="338"/>
      <c r="E45" s="331" t="s">
        <v>444</v>
      </c>
      <c r="F45" s="331" t="s">
        <v>445</v>
      </c>
      <c r="G45" s="324" t="s">
        <v>441</v>
      </c>
      <c r="H45" s="324" t="s">
        <v>61</v>
      </c>
      <c r="I45" s="325"/>
      <c r="J45" s="325">
        <v>2</v>
      </c>
      <c r="K45" s="325"/>
      <c r="L45" s="325"/>
      <c r="M45" s="325"/>
      <c r="N45" s="322"/>
      <c r="O45" s="322">
        <v>2</v>
      </c>
      <c r="P45" s="322"/>
      <c r="Q45" s="322"/>
      <c r="R45" s="322"/>
      <c r="S45" s="326" t="str">
        <f t="shared" si="20"/>
        <v>MR</v>
      </c>
      <c r="T45" s="326">
        <f t="shared" si="21"/>
        <v>4</v>
      </c>
      <c r="U45" s="327" t="str">
        <f>VLOOKUP(S45,REMARK!$B$4:$E$9,4,FALSE)</f>
        <v>Secara periodik dimonitor (Sebulan Sekali)</v>
      </c>
      <c r="V45" s="332" t="s">
        <v>446</v>
      </c>
      <c r="W45" s="332"/>
      <c r="X45" s="325">
        <v>1</v>
      </c>
      <c r="Y45" s="325"/>
      <c r="Z45" s="325"/>
      <c r="AA45" s="325"/>
      <c r="AB45" s="325"/>
      <c r="AC45" s="322">
        <v>1</v>
      </c>
      <c r="AD45" s="322"/>
      <c r="AE45" s="322"/>
      <c r="AF45" s="322"/>
      <c r="AG45" s="322"/>
      <c r="AH45" s="326" t="str">
        <f t="shared" si="22"/>
        <v>SR</v>
      </c>
      <c r="AI45" s="326">
        <f t="shared" si="23"/>
        <v>1</v>
      </c>
      <c r="AJ45" s="327" t="str">
        <f>VLOOKUP(AH45,REMARK!$B$4:$E$9,4,FALSE)</f>
        <v>Tidak perlu tindakan khusus</v>
      </c>
      <c r="AK45" s="327" t="s">
        <v>421</v>
      </c>
      <c r="AL45" s="327" t="s">
        <v>422</v>
      </c>
      <c r="AM45" s="333" t="s">
        <v>423</v>
      </c>
      <c r="AN45" s="333" t="s">
        <v>423</v>
      </c>
    </row>
    <row r="46" spans="2:40" s="1" customFormat="1" ht="165" x14ac:dyDescent="0.25">
      <c r="B46" s="322">
        <v>32</v>
      </c>
      <c r="C46" s="338" t="s">
        <v>447</v>
      </c>
      <c r="D46" s="338"/>
      <c r="E46" s="331" t="s">
        <v>492</v>
      </c>
      <c r="F46" s="331" t="s">
        <v>449</v>
      </c>
      <c r="G46" s="324" t="s">
        <v>450</v>
      </c>
      <c r="H46" s="324" t="s">
        <v>68</v>
      </c>
      <c r="I46" s="325">
        <v>1</v>
      </c>
      <c r="J46" s="325"/>
      <c r="K46" s="325"/>
      <c r="L46" s="325"/>
      <c r="M46" s="325"/>
      <c r="N46" s="322">
        <v>1</v>
      </c>
      <c r="O46" s="322"/>
      <c r="P46" s="322"/>
      <c r="Q46" s="322"/>
      <c r="R46" s="322"/>
      <c r="S46" s="326" t="str">
        <f t="shared" si="20"/>
        <v>SR</v>
      </c>
      <c r="T46" s="326">
        <f t="shared" si="21"/>
        <v>1</v>
      </c>
      <c r="U46" s="327" t="str">
        <f>VLOOKUP(S46,REMARK!$B$4:$E$9,4,FALSE)</f>
        <v>Tidak perlu tindakan khusus</v>
      </c>
      <c r="V46" s="332" t="s">
        <v>446</v>
      </c>
      <c r="W46" s="332"/>
      <c r="X46" s="325">
        <v>1</v>
      </c>
      <c r="Y46" s="325"/>
      <c r="Z46" s="325"/>
      <c r="AA46" s="325"/>
      <c r="AB46" s="325"/>
      <c r="AC46" s="322">
        <v>1</v>
      </c>
      <c r="AD46" s="322"/>
      <c r="AE46" s="322"/>
      <c r="AF46" s="322"/>
      <c r="AG46" s="322"/>
      <c r="AH46" s="326" t="str">
        <f t="shared" si="22"/>
        <v>SR</v>
      </c>
      <c r="AI46" s="326">
        <f t="shared" si="23"/>
        <v>1</v>
      </c>
      <c r="AJ46" s="327" t="str">
        <f>VLOOKUP(AH46,REMARK!$B$4:$E$9,4,FALSE)</f>
        <v>Tidak perlu tindakan khusus</v>
      </c>
      <c r="AK46" s="327" t="s">
        <v>421</v>
      </c>
      <c r="AL46" s="327" t="s">
        <v>422</v>
      </c>
      <c r="AM46" s="333" t="s">
        <v>423</v>
      </c>
      <c r="AN46" s="333" t="s">
        <v>423</v>
      </c>
    </row>
    <row r="47" spans="2:40" s="1" customFormat="1" ht="22.5" x14ac:dyDescent="0.25">
      <c r="B47" s="334" t="s">
        <v>963</v>
      </c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  <c r="AK47" s="334"/>
      <c r="AL47" s="334"/>
      <c r="AM47" s="334"/>
      <c r="AN47" s="334"/>
    </row>
    <row r="48" spans="2:40" s="1" customFormat="1" ht="60" x14ac:dyDescent="0.25">
      <c r="B48" s="337">
        <v>33</v>
      </c>
      <c r="C48" s="338" t="s">
        <v>494</v>
      </c>
      <c r="D48" s="338"/>
      <c r="E48" s="331" t="s">
        <v>495</v>
      </c>
      <c r="F48" s="324" t="s">
        <v>496</v>
      </c>
      <c r="G48" s="324" t="s">
        <v>450</v>
      </c>
      <c r="H48" s="324" t="s">
        <v>68</v>
      </c>
      <c r="I48" s="325">
        <v>1</v>
      </c>
      <c r="J48" s="325"/>
      <c r="K48" s="325"/>
      <c r="L48" s="325"/>
      <c r="M48" s="325"/>
      <c r="N48" s="322"/>
      <c r="O48" s="322">
        <v>2</v>
      </c>
      <c r="P48" s="322"/>
      <c r="Q48" s="322"/>
      <c r="R48" s="322"/>
      <c r="S48" s="326" t="str">
        <f t="shared" ref="S48" si="24">IF(T48&gt;=15,"E",IF(T48&gt;=8,"HR",IF(T48&gt;=4,"MR",IF(T48&gt;=2,"LR","SR"))))</f>
        <v>LR</v>
      </c>
      <c r="T48" s="326">
        <f t="shared" ref="T48" si="25">SUM(I48:M48)*SUM(N48:R48)</f>
        <v>2</v>
      </c>
      <c r="U48" s="327" t="str">
        <f>VLOOKUP(S48,REMARK!$B$4:$E$9,4,FALSE)</f>
        <v>Sesekali dimonitor (Setiap enam bulan sekali)</v>
      </c>
      <c r="V48" s="332" t="s">
        <v>488</v>
      </c>
      <c r="W48" s="332"/>
      <c r="X48" s="325">
        <v>1</v>
      </c>
      <c r="Y48" s="325"/>
      <c r="Z48" s="325"/>
      <c r="AA48" s="325"/>
      <c r="AB48" s="325"/>
      <c r="AC48" s="322">
        <v>1</v>
      </c>
      <c r="AD48" s="322"/>
      <c r="AE48" s="322"/>
      <c r="AF48" s="322"/>
      <c r="AG48" s="322"/>
      <c r="AH48" s="326" t="str">
        <f t="shared" ref="AH48" si="26">IF(AI48&gt;=15,"E",IF(AI48&gt;=8,"HR",IF(AI48&gt;=4,"MR",IF(AI48&gt;=2,"LR","SR"))))</f>
        <v>SR</v>
      </c>
      <c r="AI48" s="326">
        <f t="shared" ref="AI48" si="27">SUM(X48:AB48)*SUM(AC48:AG48)</f>
        <v>1</v>
      </c>
      <c r="AJ48" s="327" t="str">
        <f>VLOOKUP(AH48,REMARK!$B$4:$E$9,4,FALSE)</f>
        <v>Tidak perlu tindakan khusus</v>
      </c>
      <c r="AK48" s="327" t="s">
        <v>421</v>
      </c>
      <c r="AL48" s="327" t="s">
        <v>422</v>
      </c>
      <c r="AM48" s="333" t="s">
        <v>423</v>
      </c>
      <c r="AN48" s="333" t="s">
        <v>423</v>
      </c>
    </row>
    <row r="49" spans="2:40" s="1" customFormat="1" ht="90" x14ac:dyDescent="0.25">
      <c r="B49" s="337">
        <v>34</v>
      </c>
      <c r="C49" s="338" t="s">
        <v>438</v>
      </c>
      <c r="D49" s="338"/>
      <c r="E49" s="331" t="s">
        <v>497</v>
      </c>
      <c r="F49" s="331" t="s">
        <v>440</v>
      </c>
      <c r="G49" s="324" t="s">
        <v>441</v>
      </c>
      <c r="H49" s="324" t="s">
        <v>61</v>
      </c>
      <c r="I49" s="325">
        <v>1</v>
      </c>
      <c r="J49" s="325"/>
      <c r="K49" s="325"/>
      <c r="L49" s="325"/>
      <c r="M49" s="325"/>
      <c r="N49" s="322"/>
      <c r="O49" s="322"/>
      <c r="P49" s="322">
        <v>3</v>
      </c>
      <c r="Q49" s="322"/>
      <c r="R49" s="322"/>
      <c r="S49" s="326" t="str">
        <f t="shared" ref="S49:S51" si="28">IF(T49&gt;=15,"E",IF(T49&gt;=8,"HR",IF(T49&gt;=4,"MR",IF(T49&gt;=2,"LR","SR"))))</f>
        <v>LR</v>
      </c>
      <c r="T49" s="326">
        <f t="shared" ref="T49:T51" si="29">SUM(I49:M49)*SUM(N49:R49)</f>
        <v>3</v>
      </c>
      <c r="U49" s="327" t="str">
        <f>VLOOKUP(S49,REMARK!$B$4:$E$9,4,FALSE)</f>
        <v>Sesekali dimonitor (Setiap enam bulan sekali)</v>
      </c>
      <c r="V49" s="332" t="s">
        <v>442</v>
      </c>
      <c r="W49" s="332"/>
      <c r="X49" s="325">
        <v>1</v>
      </c>
      <c r="Y49" s="325"/>
      <c r="Z49" s="325"/>
      <c r="AA49" s="325"/>
      <c r="AB49" s="325"/>
      <c r="AC49" s="322">
        <v>1</v>
      </c>
      <c r="AD49" s="322"/>
      <c r="AE49" s="322"/>
      <c r="AF49" s="322"/>
      <c r="AG49" s="322"/>
      <c r="AH49" s="326" t="str">
        <f t="shared" ref="AH49:AH51" si="30">IF(AI49&gt;=15,"E",IF(AI49&gt;=8,"HR",IF(AI49&gt;=4,"MR",IF(AI49&gt;=2,"LR","SR"))))</f>
        <v>SR</v>
      </c>
      <c r="AI49" s="326">
        <f t="shared" ref="AI49:AI51" si="31">SUM(X49:AB49)*SUM(AC49:AG49)</f>
        <v>1</v>
      </c>
      <c r="AJ49" s="327" t="str">
        <f>VLOOKUP(AH49,REMARK!$B$4:$E$9,4,FALSE)</f>
        <v>Tidak perlu tindakan khusus</v>
      </c>
      <c r="AK49" s="327" t="s">
        <v>421</v>
      </c>
      <c r="AL49" s="327" t="s">
        <v>422</v>
      </c>
      <c r="AM49" s="333" t="s">
        <v>423</v>
      </c>
      <c r="AN49" s="333" t="s">
        <v>423</v>
      </c>
    </row>
    <row r="50" spans="2:40" s="1" customFormat="1" ht="120" x14ac:dyDescent="0.25">
      <c r="B50" s="337">
        <v>35</v>
      </c>
      <c r="C50" s="338" t="s">
        <v>443</v>
      </c>
      <c r="D50" s="338"/>
      <c r="E50" s="331" t="s">
        <v>498</v>
      </c>
      <c r="F50" s="331" t="s">
        <v>445</v>
      </c>
      <c r="G50" s="324" t="s">
        <v>441</v>
      </c>
      <c r="H50" s="324" t="s">
        <v>61</v>
      </c>
      <c r="I50" s="325"/>
      <c r="J50" s="325">
        <v>2</v>
      </c>
      <c r="K50" s="325"/>
      <c r="L50" s="325"/>
      <c r="M50" s="325"/>
      <c r="N50" s="322"/>
      <c r="O50" s="322">
        <v>2</v>
      </c>
      <c r="P50" s="322"/>
      <c r="Q50" s="322"/>
      <c r="R50" s="322"/>
      <c r="S50" s="326" t="str">
        <f t="shared" si="28"/>
        <v>MR</v>
      </c>
      <c r="T50" s="326">
        <f t="shared" si="29"/>
        <v>4</v>
      </c>
      <c r="U50" s="327" t="str">
        <f>VLOOKUP(S50,REMARK!$B$4:$E$9,4,FALSE)</f>
        <v>Secara periodik dimonitor (Sebulan Sekali)</v>
      </c>
      <c r="V50" s="332" t="s">
        <v>446</v>
      </c>
      <c r="W50" s="332"/>
      <c r="X50" s="325">
        <v>1</v>
      </c>
      <c r="Y50" s="325"/>
      <c r="Z50" s="325"/>
      <c r="AA50" s="325"/>
      <c r="AB50" s="325"/>
      <c r="AC50" s="322">
        <v>1</v>
      </c>
      <c r="AD50" s="322"/>
      <c r="AE50" s="322"/>
      <c r="AF50" s="322"/>
      <c r="AG50" s="322"/>
      <c r="AH50" s="326" t="str">
        <f t="shared" si="30"/>
        <v>SR</v>
      </c>
      <c r="AI50" s="326">
        <f t="shared" si="31"/>
        <v>1</v>
      </c>
      <c r="AJ50" s="327" t="str">
        <f>VLOOKUP(AH50,REMARK!$B$4:$E$9,4,FALSE)</f>
        <v>Tidak perlu tindakan khusus</v>
      </c>
      <c r="AK50" s="327" t="s">
        <v>421</v>
      </c>
      <c r="AL50" s="327" t="s">
        <v>422</v>
      </c>
      <c r="AM50" s="333" t="s">
        <v>423</v>
      </c>
      <c r="AN50" s="333" t="s">
        <v>423</v>
      </c>
    </row>
    <row r="51" spans="2:40" s="1" customFormat="1" ht="150" x14ac:dyDescent="0.25">
      <c r="B51" s="337">
        <v>36</v>
      </c>
      <c r="C51" s="338" t="s">
        <v>447</v>
      </c>
      <c r="D51" s="338"/>
      <c r="E51" s="331" t="s">
        <v>448</v>
      </c>
      <c r="F51" s="331" t="s">
        <v>449</v>
      </c>
      <c r="G51" s="324" t="s">
        <v>450</v>
      </c>
      <c r="H51" s="324" t="s">
        <v>68</v>
      </c>
      <c r="I51" s="325">
        <v>1</v>
      </c>
      <c r="J51" s="325"/>
      <c r="K51" s="325"/>
      <c r="L51" s="325"/>
      <c r="M51" s="325"/>
      <c r="N51" s="322">
        <v>1</v>
      </c>
      <c r="O51" s="322"/>
      <c r="P51" s="322"/>
      <c r="Q51" s="322"/>
      <c r="R51" s="322"/>
      <c r="S51" s="326" t="str">
        <f t="shared" si="28"/>
        <v>SR</v>
      </c>
      <c r="T51" s="326">
        <f t="shared" si="29"/>
        <v>1</v>
      </c>
      <c r="U51" s="327" t="str">
        <f>VLOOKUP(S51,REMARK!$B$4:$E$9,4,FALSE)</f>
        <v>Tidak perlu tindakan khusus</v>
      </c>
      <c r="V51" s="332" t="s">
        <v>446</v>
      </c>
      <c r="W51" s="332"/>
      <c r="X51" s="325">
        <v>1</v>
      </c>
      <c r="Y51" s="325"/>
      <c r="Z51" s="325"/>
      <c r="AA51" s="325"/>
      <c r="AB51" s="325"/>
      <c r="AC51" s="322">
        <v>1</v>
      </c>
      <c r="AD51" s="322"/>
      <c r="AE51" s="322"/>
      <c r="AF51" s="322"/>
      <c r="AG51" s="322"/>
      <c r="AH51" s="326" t="str">
        <f t="shared" si="30"/>
        <v>SR</v>
      </c>
      <c r="AI51" s="326">
        <f t="shared" si="31"/>
        <v>1</v>
      </c>
      <c r="AJ51" s="327" t="str">
        <f>VLOOKUP(AH51,REMARK!$B$4:$E$9,4,FALSE)</f>
        <v>Tidak perlu tindakan khusus</v>
      </c>
      <c r="AK51" s="327" t="s">
        <v>421</v>
      </c>
      <c r="AL51" s="327" t="s">
        <v>422</v>
      </c>
      <c r="AM51" s="333" t="s">
        <v>423</v>
      </c>
      <c r="AN51" s="333" t="s">
        <v>423</v>
      </c>
    </row>
    <row r="52" spans="2:40" s="1" customFormat="1" ht="31.5" x14ac:dyDescent="0.25">
      <c r="B52" s="339" t="s">
        <v>55</v>
      </c>
      <c r="C52" s="339"/>
      <c r="D52" s="339"/>
      <c r="E52" s="339"/>
      <c r="F52" s="339"/>
      <c r="G52" s="339"/>
      <c r="H52" s="339"/>
      <c r="I52" s="339"/>
      <c r="J52" s="339"/>
      <c r="K52" s="339"/>
      <c r="L52" s="339"/>
      <c r="M52" s="339"/>
      <c r="N52" s="339"/>
      <c r="O52" s="339"/>
      <c r="P52" s="339"/>
      <c r="Q52" s="339"/>
      <c r="R52" s="339"/>
      <c r="S52" s="339"/>
      <c r="T52" s="339"/>
      <c r="U52" s="339"/>
      <c r="V52" s="339"/>
      <c r="W52" s="339"/>
      <c r="X52" s="339"/>
      <c r="Y52" s="339"/>
      <c r="Z52" s="339"/>
      <c r="AA52" s="339"/>
      <c r="AB52" s="339"/>
      <c r="AC52" s="339"/>
      <c r="AD52" s="339"/>
      <c r="AE52" s="339"/>
      <c r="AF52" s="339"/>
      <c r="AG52" s="339"/>
      <c r="AH52" s="339"/>
      <c r="AI52" s="339"/>
      <c r="AJ52" s="339"/>
      <c r="AK52" s="339"/>
      <c r="AL52" s="339"/>
      <c r="AM52" s="339"/>
      <c r="AN52" s="339"/>
    </row>
    <row r="53" spans="2:40" s="1" customFormat="1" ht="45" x14ac:dyDescent="0.25">
      <c r="B53" s="322">
        <v>37</v>
      </c>
      <c r="C53" s="323" t="s">
        <v>111</v>
      </c>
      <c r="D53" s="323"/>
      <c r="E53" s="324" t="s">
        <v>72</v>
      </c>
      <c r="F53" s="324" t="s">
        <v>108</v>
      </c>
      <c r="G53" s="324" t="s">
        <v>109</v>
      </c>
      <c r="H53" s="324" t="s">
        <v>123</v>
      </c>
      <c r="I53" s="325"/>
      <c r="J53" s="325">
        <v>2</v>
      </c>
      <c r="K53" s="325"/>
      <c r="L53" s="325"/>
      <c r="M53" s="325"/>
      <c r="N53" s="322">
        <v>1</v>
      </c>
      <c r="O53" s="322"/>
      <c r="P53" s="322"/>
      <c r="Q53" s="322"/>
      <c r="R53" s="322"/>
      <c r="S53" s="326" t="str">
        <f>IF(T53&gt;=15,"E",IF(T53&gt;=8,"HR",IF(T53&gt;=4,"MR",IF(T53&gt;=2,"LR","SR"))))</f>
        <v>LR</v>
      </c>
      <c r="T53" s="326">
        <f t="shared" si="1"/>
        <v>2</v>
      </c>
      <c r="U53" s="327" t="str">
        <f>VLOOKUP(S53,REMARK!$B$4:$E$9,4,FALSE)</f>
        <v>Sesekali dimonitor (Setiap enam bulan sekali)</v>
      </c>
      <c r="V53" s="328" t="s">
        <v>112</v>
      </c>
      <c r="W53" s="328"/>
      <c r="X53" s="325">
        <v>1</v>
      </c>
      <c r="Y53" s="325"/>
      <c r="Z53" s="325"/>
      <c r="AA53" s="325"/>
      <c r="AB53" s="325"/>
      <c r="AC53" s="322">
        <v>1</v>
      </c>
      <c r="AD53" s="322"/>
      <c r="AE53" s="322"/>
      <c r="AF53" s="322"/>
      <c r="AG53" s="322"/>
      <c r="AH53" s="326" t="str">
        <f t="shared" si="2"/>
        <v>SR</v>
      </c>
      <c r="AI53" s="326">
        <f t="shared" si="3"/>
        <v>1</v>
      </c>
      <c r="AJ53" s="327" t="str">
        <f>VLOOKUP(AH53,REMARK!$B$4:$E$9,4,FALSE)</f>
        <v>Tidak perlu tindakan khusus</v>
      </c>
      <c r="AK53" s="327" t="s">
        <v>166</v>
      </c>
      <c r="AL53" s="327" t="s">
        <v>166</v>
      </c>
      <c r="AM53" s="327" t="s">
        <v>166</v>
      </c>
      <c r="AN53" s="322" t="s">
        <v>113</v>
      </c>
    </row>
    <row r="54" spans="2:40" s="1" customFormat="1" ht="45" x14ac:dyDescent="0.25">
      <c r="B54" s="322">
        <v>38</v>
      </c>
      <c r="C54" s="323" t="s">
        <v>114</v>
      </c>
      <c r="D54" s="323"/>
      <c r="E54" s="324" t="s">
        <v>116</v>
      </c>
      <c r="F54" s="324" t="s">
        <v>115</v>
      </c>
      <c r="G54" s="324" t="s">
        <v>85</v>
      </c>
      <c r="H54" s="324" t="s">
        <v>123</v>
      </c>
      <c r="I54" s="325"/>
      <c r="J54" s="325"/>
      <c r="K54" s="325">
        <v>3</v>
      </c>
      <c r="L54" s="325"/>
      <c r="M54" s="325"/>
      <c r="N54" s="322"/>
      <c r="O54" s="322"/>
      <c r="P54" s="322"/>
      <c r="Q54" s="322">
        <v>4</v>
      </c>
      <c r="R54" s="322"/>
      <c r="S54" s="326" t="str">
        <f t="shared" ref="S54:S58" si="32">IF(T54&gt;=15,"E",IF(T54&gt;=8,"HR",IF(T54&gt;=4,"MR",IF(T54&gt;=2,"LR","SR"))))</f>
        <v>HR</v>
      </c>
      <c r="T54" s="326">
        <f t="shared" si="1"/>
        <v>12</v>
      </c>
      <c r="U54" s="327" t="str">
        <f>VLOOKUP(S54,REMARK!$B$4:$E$9,4,FALSE)</f>
        <v>Harus Selalu dimonitoring (Semingu Sekali)</v>
      </c>
      <c r="V54" s="328" t="s">
        <v>117</v>
      </c>
      <c r="W54" s="328"/>
      <c r="X54" s="325"/>
      <c r="Y54" s="325">
        <v>2</v>
      </c>
      <c r="Z54" s="325"/>
      <c r="AA54" s="325"/>
      <c r="AB54" s="325"/>
      <c r="AC54" s="322">
        <v>1</v>
      </c>
      <c r="AD54" s="322"/>
      <c r="AE54" s="322"/>
      <c r="AF54" s="322"/>
      <c r="AG54" s="322"/>
      <c r="AH54" s="326" t="str">
        <f t="shared" si="2"/>
        <v>LR</v>
      </c>
      <c r="AI54" s="326">
        <f t="shared" si="3"/>
        <v>2</v>
      </c>
      <c r="AJ54" s="327" t="str">
        <f>VLOOKUP(AH54,REMARK!$B$4:$E$9,4,FALSE)</f>
        <v>Sesekali dimonitor (Setiap enam bulan sekali)</v>
      </c>
      <c r="AK54" s="327" t="s">
        <v>166</v>
      </c>
      <c r="AL54" s="327" t="s">
        <v>166</v>
      </c>
      <c r="AM54" s="327" t="s">
        <v>166</v>
      </c>
      <c r="AN54" s="327" t="s">
        <v>118</v>
      </c>
    </row>
    <row r="55" spans="2:40" s="1" customFormat="1" ht="45" x14ac:dyDescent="0.25">
      <c r="B55" s="322">
        <v>39</v>
      </c>
      <c r="C55" s="323" t="s">
        <v>119</v>
      </c>
      <c r="D55" s="323"/>
      <c r="E55" s="324" t="s">
        <v>120</v>
      </c>
      <c r="F55" s="324" t="s">
        <v>121</v>
      </c>
      <c r="G55" s="324" t="s">
        <v>122</v>
      </c>
      <c r="H55" s="324" t="s">
        <v>124</v>
      </c>
      <c r="I55" s="325"/>
      <c r="J55" s="325">
        <v>2</v>
      </c>
      <c r="K55" s="325"/>
      <c r="L55" s="325"/>
      <c r="M55" s="325"/>
      <c r="N55" s="322"/>
      <c r="O55" s="322"/>
      <c r="P55" s="322">
        <v>3</v>
      </c>
      <c r="Q55" s="322"/>
      <c r="R55" s="322"/>
      <c r="S55" s="326" t="str">
        <f t="shared" si="32"/>
        <v>MR</v>
      </c>
      <c r="T55" s="326">
        <f t="shared" si="1"/>
        <v>6</v>
      </c>
      <c r="U55" s="327" t="str">
        <f>VLOOKUP(S55,REMARK!$B$4:$E$9,4,FALSE)</f>
        <v>Secara periodik dimonitor (Sebulan Sekali)</v>
      </c>
      <c r="V55" s="328" t="s">
        <v>125</v>
      </c>
      <c r="W55" s="328"/>
      <c r="X55" s="325">
        <v>1</v>
      </c>
      <c r="Y55" s="325"/>
      <c r="Z55" s="325"/>
      <c r="AA55" s="325"/>
      <c r="AB55" s="325"/>
      <c r="AC55" s="322">
        <v>1</v>
      </c>
      <c r="AD55" s="322"/>
      <c r="AE55" s="322"/>
      <c r="AF55" s="322"/>
      <c r="AG55" s="322"/>
      <c r="AH55" s="326" t="str">
        <f t="shared" si="2"/>
        <v>SR</v>
      </c>
      <c r="AI55" s="326">
        <f t="shared" si="3"/>
        <v>1</v>
      </c>
      <c r="AJ55" s="327" t="str">
        <f>VLOOKUP(AH55,REMARK!$B$4:$E$9,4,FALSE)</f>
        <v>Tidak perlu tindakan khusus</v>
      </c>
      <c r="AK55" s="327" t="s">
        <v>166</v>
      </c>
      <c r="AL55" s="327" t="s">
        <v>166</v>
      </c>
      <c r="AM55" s="327" t="s">
        <v>166</v>
      </c>
      <c r="AN55" s="327" t="s">
        <v>126</v>
      </c>
    </row>
    <row r="56" spans="2:40" s="1" customFormat="1" ht="45" x14ac:dyDescent="0.25">
      <c r="B56" s="322">
        <v>40</v>
      </c>
      <c r="C56" s="323" t="s">
        <v>127</v>
      </c>
      <c r="D56" s="323"/>
      <c r="E56" s="324" t="s">
        <v>128</v>
      </c>
      <c r="F56" s="324" t="s">
        <v>129</v>
      </c>
      <c r="G56" s="324" t="s">
        <v>130</v>
      </c>
      <c r="H56" s="324" t="s">
        <v>124</v>
      </c>
      <c r="I56" s="325">
        <v>1</v>
      </c>
      <c r="J56" s="325"/>
      <c r="K56" s="325"/>
      <c r="L56" s="325"/>
      <c r="M56" s="325"/>
      <c r="N56" s="322"/>
      <c r="O56" s="322">
        <v>2</v>
      </c>
      <c r="P56" s="322"/>
      <c r="Q56" s="322"/>
      <c r="R56" s="322"/>
      <c r="S56" s="326" t="str">
        <f t="shared" si="32"/>
        <v>LR</v>
      </c>
      <c r="T56" s="326">
        <f t="shared" si="1"/>
        <v>2</v>
      </c>
      <c r="U56" s="327" t="str">
        <f>VLOOKUP(S56,REMARK!$B$4:$E$9,4,FALSE)</f>
        <v>Sesekali dimonitor (Setiap enam bulan sekali)</v>
      </c>
      <c r="V56" s="328" t="s">
        <v>131</v>
      </c>
      <c r="W56" s="328"/>
      <c r="X56" s="325">
        <v>1</v>
      </c>
      <c r="Y56" s="325"/>
      <c r="Z56" s="325"/>
      <c r="AA56" s="325"/>
      <c r="AB56" s="325"/>
      <c r="AC56" s="322">
        <v>1</v>
      </c>
      <c r="AD56" s="322"/>
      <c r="AE56" s="322"/>
      <c r="AF56" s="322"/>
      <c r="AG56" s="322"/>
      <c r="AH56" s="326" t="str">
        <f t="shared" si="2"/>
        <v>SR</v>
      </c>
      <c r="AI56" s="326">
        <f t="shared" si="3"/>
        <v>1</v>
      </c>
      <c r="AJ56" s="327" t="str">
        <f>VLOOKUP(AH56,REMARK!$B$4:$E$9,4,FALSE)</f>
        <v>Tidak perlu tindakan khusus</v>
      </c>
      <c r="AK56" s="327" t="s">
        <v>166</v>
      </c>
      <c r="AL56" s="327" t="s">
        <v>166</v>
      </c>
      <c r="AM56" s="327" t="s">
        <v>166</v>
      </c>
      <c r="AN56" s="340" t="s">
        <v>106</v>
      </c>
    </row>
    <row r="57" spans="2:40" s="1" customFormat="1" ht="45" x14ac:dyDescent="0.25">
      <c r="B57" s="322">
        <v>41</v>
      </c>
      <c r="C57" s="323" t="s">
        <v>138</v>
      </c>
      <c r="D57" s="323"/>
      <c r="E57" s="324" t="s">
        <v>139</v>
      </c>
      <c r="F57" s="324" t="s">
        <v>140</v>
      </c>
      <c r="G57" s="324" t="s">
        <v>141</v>
      </c>
      <c r="H57" s="324" t="s">
        <v>124</v>
      </c>
      <c r="I57" s="325">
        <v>1</v>
      </c>
      <c r="J57" s="325"/>
      <c r="K57" s="325"/>
      <c r="L57" s="325"/>
      <c r="M57" s="325"/>
      <c r="N57" s="322">
        <v>1</v>
      </c>
      <c r="O57" s="322"/>
      <c r="P57" s="322"/>
      <c r="Q57" s="322"/>
      <c r="R57" s="322"/>
      <c r="S57" s="326" t="str">
        <f t="shared" si="32"/>
        <v>SR</v>
      </c>
      <c r="T57" s="326">
        <f t="shared" si="1"/>
        <v>1</v>
      </c>
      <c r="U57" s="327" t="str">
        <f>VLOOKUP(S57,REMARK!$B$4:$E$9,4,FALSE)</f>
        <v>Tidak perlu tindakan khusus</v>
      </c>
      <c r="V57" s="328" t="s">
        <v>142</v>
      </c>
      <c r="W57" s="328"/>
      <c r="X57" s="325">
        <v>1</v>
      </c>
      <c r="Y57" s="325"/>
      <c r="Z57" s="325"/>
      <c r="AA57" s="325"/>
      <c r="AB57" s="325"/>
      <c r="AC57" s="322">
        <v>1</v>
      </c>
      <c r="AD57" s="322"/>
      <c r="AE57" s="322"/>
      <c r="AF57" s="322"/>
      <c r="AG57" s="322"/>
      <c r="AH57" s="326" t="str">
        <f t="shared" si="2"/>
        <v>SR</v>
      </c>
      <c r="AI57" s="326">
        <f t="shared" si="3"/>
        <v>1</v>
      </c>
      <c r="AJ57" s="327" t="str">
        <f>VLOOKUP(AH57,REMARK!$B$4:$E$9,4,FALSE)</f>
        <v>Tidak perlu tindakan khusus</v>
      </c>
      <c r="AK57" s="327" t="s">
        <v>166</v>
      </c>
      <c r="AL57" s="327" t="s">
        <v>166</v>
      </c>
      <c r="AM57" s="327" t="s">
        <v>166</v>
      </c>
      <c r="AN57" s="322" t="s">
        <v>143</v>
      </c>
    </row>
    <row r="58" spans="2:40" s="1" customFormat="1" ht="45" x14ac:dyDescent="0.25">
      <c r="B58" s="322">
        <v>42</v>
      </c>
      <c r="C58" s="342" t="s">
        <v>133</v>
      </c>
      <c r="D58" s="342"/>
      <c r="E58" s="343" t="s">
        <v>132</v>
      </c>
      <c r="F58" s="343" t="s">
        <v>134</v>
      </c>
      <c r="G58" s="343" t="s">
        <v>135</v>
      </c>
      <c r="H58" s="343" t="s">
        <v>124</v>
      </c>
      <c r="I58" s="344"/>
      <c r="J58" s="344">
        <v>2</v>
      </c>
      <c r="K58" s="344"/>
      <c r="L58" s="344"/>
      <c r="M58" s="344"/>
      <c r="N58" s="341"/>
      <c r="O58" s="341">
        <v>2</v>
      </c>
      <c r="P58" s="341"/>
      <c r="Q58" s="341"/>
      <c r="R58" s="341"/>
      <c r="S58" s="345" t="str">
        <f t="shared" si="32"/>
        <v>MR</v>
      </c>
      <c r="T58" s="345">
        <f t="shared" si="1"/>
        <v>4</v>
      </c>
      <c r="U58" s="346" t="str">
        <f>VLOOKUP(S58,REMARK!$B$4:$E$9,4,FALSE)</f>
        <v>Secara periodik dimonitor (Sebulan Sekali)</v>
      </c>
      <c r="V58" s="347" t="s">
        <v>136</v>
      </c>
      <c r="W58" s="347"/>
      <c r="X58" s="344">
        <v>1</v>
      </c>
      <c r="Y58" s="344"/>
      <c r="Z58" s="344"/>
      <c r="AA58" s="344"/>
      <c r="AB58" s="344"/>
      <c r="AC58" s="341">
        <v>1</v>
      </c>
      <c r="AD58" s="341"/>
      <c r="AE58" s="341"/>
      <c r="AF58" s="341"/>
      <c r="AG58" s="341"/>
      <c r="AH58" s="345" t="str">
        <f t="shared" si="2"/>
        <v>SR</v>
      </c>
      <c r="AI58" s="345">
        <f t="shared" si="3"/>
        <v>1</v>
      </c>
      <c r="AJ58" s="346" t="str">
        <f>VLOOKUP(AH58,REMARK!$B$4:$E$9,4,FALSE)</f>
        <v>Tidak perlu tindakan khusus</v>
      </c>
      <c r="AK58" s="346" t="s">
        <v>166</v>
      </c>
      <c r="AL58" s="346" t="s">
        <v>166</v>
      </c>
      <c r="AM58" s="346" t="s">
        <v>166</v>
      </c>
      <c r="AN58" s="346" t="s">
        <v>137</v>
      </c>
    </row>
    <row r="59" spans="2:40" x14ac:dyDescent="0.25">
      <c r="B59" s="31"/>
      <c r="C59" s="31"/>
      <c r="D59" s="31"/>
      <c r="E59" s="31"/>
      <c r="F59" s="31"/>
      <c r="G59" s="31"/>
      <c r="H59" s="31"/>
      <c r="I59" s="45"/>
      <c r="J59" s="45"/>
      <c r="K59" s="45"/>
      <c r="L59" s="45"/>
      <c r="M59" s="45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46"/>
    </row>
    <row r="60" spans="2:40" x14ac:dyDescent="0.25">
      <c r="B60" s="63"/>
      <c r="C60" s="228"/>
      <c r="D60" s="228"/>
      <c r="E60" s="228"/>
      <c r="F60" s="228"/>
      <c r="AN60" s="40"/>
    </row>
    <row r="61" spans="2:40" x14ac:dyDescent="0.25">
      <c r="B61" s="63"/>
      <c r="K61"/>
      <c r="L61"/>
      <c r="N61" s="1"/>
      <c r="O61" s="1"/>
      <c r="P61" s="1"/>
      <c r="Q61" s="1"/>
      <c r="AL61" s="44" t="s">
        <v>30</v>
      </c>
      <c r="AM61" s="97" t="s">
        <v>31</v>
      </c>
      <c r="AN61" s="97" t="s">
        <v>32</v>
      </c>
    </row>
    <row r="62" spans="2:40" x14ac:dyDescent="0.25">
      <c r="B62" s="63"/>
      <c r="K62"/>
      <c r="L62"/>
      <c r="P62" s="48"/>
      <c r="Q62" s="48"/>
      <c r="R62" s="48"/>
      <c r="S62" s="48"/>
      <c r="T62" s="48"/>
      <c r="U62" s="48"/>
      <c r="V62" s="48"/>
      <c r="W62" s="48"/>
      <c r="X62" s="48"/>
      <c r="Z62" s="48"/>
      <c r="AL62" s="98"/>
      <c r="AM62" s="165"/>
      <c r="AN62" s="165"/>
    </row>
    <row r="63" spans="2:40" x14ac:dyDescent="0.25">
      <c r="B63" s="63"/>
      <c r="K63"/>
      <c r="L63"/>
      <c r="P63" s="48"/>
      <c r="Q63" s="48"/>
      <c r="R63" s="48"/>
      <c r="S63" s="48"/>
      <c r="T63" s="48"/>
      <c r="U63" s="48"/>
      <c r="V63" s="48"/>
      <c r="W63" s="48"/>
      <c r="X63" s="48"/>
      <c r="Z63" s="48"/>
      <c r="AL63" s="99"/>
      <c r="AM63" s="165"/>
      <c r="AN63" s="165"/>
    </row>
    <row r="64" spans="2:40" x14ac:dyDescent="0.25">
      <c r="B64" s="63"/>
      <c r="K64"/>
      <c r="L64"/>
      <c r="P64" s="48"/>
      <c r="Q64" s="48"/>
      <c r="R64" s="48"/>
      <c r="S64" s="48"/>
      <c r="T64" s="48"/>
      <c r="U64" s="48"/>
      <c r="V64" s="48"/>
      <c r="W64" s="48"/>
      <c r="X64" s="48"/>
      <c r="Z64" s="48"/>
      <c r="AL64" s="99"/>
      <c r="AM64" s="165"/>
      <c r="AN64" s="165"/>
    </row>
    <row r="65" spans="2:40" ht="21.75" customHeight="1" x14ac:dyDescent="0.25">
      <c r="B65" s="63"/>
      <c r="K65"/>
      <c r="L65"/>
      <c r="P65" s="48"/>
      <c r="Q65" s="48"/>
      <c r="R65" s="48"/>
      <c r="S65" s="48"/>
      <c r="T65" s="48"/>
      <c r="U65" s="48"/>
      <c r="V65" s="48"/>
      <c r="W65" s="48"/>
      <c r="X65" s="48"/>
      <c r="Z65" s="48"/>
      <c r="AL65" s="99"/>
      <c r="AM65" s="165"/>
      <c r="AN65" s="165"/>
    </row>
    <row r="66" spans="2:40" x14ac:dyDescent="0.25">
      <c r="B66" s="63"/>
      <c r="K66"/>
      <c r="L66"/>
      <c r="P66" s="48"/>
      <c r="Q66" s="48"/>
      <c r="R66" s="48"/>
      <c r="S66" s="48"/>
      <c r="T66" s="48"/>
      <c r="U66" s="48"/>
      <c r="V66" s="48"/>
      <c r="W66" s="48"/>
      <c r="X66" s="48"/>
      <c r="Z66" s="48"/>
      <c r="AL66" s="100"/>
      <c r="AM66" s="166"/>
      <c r="AN66" s="166"/>
    </row>
    <row r="67" spans="2:40" x14ac:dyDescent="0.25">
      <c r="B67" s="63"/>
      <c r="K67"/>
      <c r="L67"/>
      <c r="P67" s="48"/>
      <c r="Q67" s="48"/>
      <c r="R67" s="48"/>
      <c r="S67" s="48"/>
      <c r="T67" s="48"/>
      <c r="U67" s="48"/>
      <c r="V67" s="48"/>
      <c r="W67" s="48"/>
      <c r="X67" s="48"/>
      <c r="Z67" s="48"/>
      <c r="AL67" s="315" t="s">
        <v>163</v>
      </c>
      <c r="AM67" s="96" t="s">
        <v>964</v>
      </c>
      <c r="AN67" s="96" t="s">
        <v>165</v>
      </c>
    </row>
    <row r="68" spans="2:40" x14ac:dyDescent="0.25">
      <c r="B68" s="63"/>
      <c r="AL68" s="44" t="s">
        <v>965</v>
      </c>
      <c r="AM68" s="97" t="s">
        <v>966</v>
      </c>
      <c r="AN68" s="97" t="s">
        <v>967</v>
      </c>
    </row>
    <row r="69" spans="2:40" x14ac:dyDescent="0.25">
      <c r="B69" s="11"/>
      <c r="C69" s="9"/>
      <c r="D69" s="9"/>
      <c r="E69" s="9"/>
      <c r="F69" s="9"/>
      <c r="G69" s="9"/>
      <c r="H69" s="9"/>
      <c r="I69" s="9"/>
      <c r="J69" s="9"/>
      <c r="K69" s="9"/>
      <c r="L69" s="10"/>
      <c r="M69" s="12"/>
      <c r="N69" s="11"/>
      <c r="O69" s="11"/>
    </row>
    <row r="70" spans="2:40" x14ac:dyDescent="0.25">
      <c r="B70" s="11"/>
      <c r="C70" s="9"/>
      <c r="D70" s="9"/>
      <c r="E70" s="9"/>
      <c r="F70" s="9"/>
      <c r="G70" s="9"/>
      <c r="H70" s="9"/>
      <c r="I70" s="9"/>
      <c r="J70" s="9"/>
      <c r="K70" s="9"/>
      <c r="L70" s="10"/>
      <c r="M70" s="12"/>
      <c r="N70" s="11"/>
      <c r="O70" s="11"/>
    </row>
    <row r="71" spans="2:40" x14ac:dyDescent="0.25">
      <c r="B71" s="11"/>
      <c r="C71" s="9"/>
      <c r="D71" s="9"/>
      <c r="E71" s="9"/>
      <c r="F71" s="9"/>
      <c r="G71" s="9"/>
      <c r="H71" s="9"/>
      <c r="I71" s="9"/>
      <c r="J71" s="9"/>
      <c r="K71" s="9"/>
      <c r="L71" s="10"/>
      <c r="M71" s="12"/>
      <c r="N71" s="11"/>
      <c r="O71" s="11"/>
    </row>
    <row r="72" spans="2:40" x14ac:dyDescent="0.25">
      <c r="B72" s="11"/>
      <c r="C72" s="9"/>
      <c r="D72" s="9"/>
      <c r="E72" s="9"/>
      <c r="F72" s="9"/>
      <c r="G72" s="9"/>
      <c r="H72" s="9"/>
      <c r="I72" s="9"/>
      <c r="J72" s="9"/>
      <c r="K72" s="9"/>
      <c r="L72" s="10"/>
      <c r="M72" s="12"/>
      <c r="N72" s="11"/>
      <c r="O72" s="11"/>
    </row>
    <row r="73" spans="2:40" x14ac:dyDescent="0.25">
      <c r="B73" s="11"/>
      <c r="C73" s="9"/>
      <c r="D73" s="9"/>
      <c r="E73" s="9"/>
      <c r="F73" s="9"/>
      <c r="G73" s="9"/>
      <c r="H73" s="9"/>
      <c r="I73" s="9"/>
      <c r="J73" s="9"/>
      <c r="K73" s="9"/>
      <c r="L73" s="10"/>
      <c r="M73" s="12"/>
      <c r="N73" s="11"/>
      <c r="O73" s="11"/>
    </row>
    <row r="74" spans="2:40" x14ac:dyDescent="0.25">
      <c r="B74" s="11"/>
      <c r="C74" s="9"/>
      <c r="D74" s="9"/>
      <c r="E74" s="9"/>
      <c r="F74" s="9"/>
      <c r="G74" s="9"/>
      <c r="H74" s="9"/>
      <c r="I74" s="9"/>
      <c r="J74" s="9"/>
      <c r="K74" s="9"/>
      <c r="L74" s="10"/>
      <c r="M74" s="12"/>
      <c r="N74" s="11"/>
      <c r="O74" s="11"/>
    </row>
    <row r="75" spans="2:40" ht="6" customHeight="1" x14ac:dyDescent="0.25">
      <c r="B75" s="11"/>
      <c r="C75" s="9"/>
      <c r="D75" s="9"/>
      <c r="E75" s="9"/>
      <c r="F75" s="9"/>
      <c r="G75" s="9"/>
      <c r="H75" s="9"/>
      <c r="I75" s="9"/>
      <c r="J75" s="9"/>
      <c r="K75" s="9"/>
      <c r="L75" s="10"/>
      <c r="M75" s="12"/>
      <c r="N75" s="11"/>
      <c r="O75" s="11"/>
    </row>
    <row r="76" spans="2:40" x14ac:dyDescent="0.25">
      <c r="B76" s="11"/>
      <c r="C76" s="9"/>
      <c r="D76" s="9"/>
      <c r="E76" s="9"/>
      <c r="F76" s="9"/>
      <c r="G76" s="9"/>
      <c r="H76" s="9"/>
      <c r="I76" s="9"/>
      <c r="J76" s="9"/>
      <c r="K76" s="9"/>
      <c r="L76" s="10"/>
      <c r="M76" s="12"/>
      <c r="N76" s="11"/>
      <c r="O76" s="11"/>
    </row>
    <row r="77" spans="2:40" x14ac:dyDescent="0.25">
      <c r="B77" s="11"/>
      <c r="C77" s="9"/>
      <c r="D77" s="9"/>
      <c r="E77" s="9"/>
      <c r="F77" s="9"/>
      <c r="G77" s="9"/>
      <c r="H77" s="9"/>
      <c r="I77" s="9"/>
      <c r="J77" s="9"/>
      <c r="K77" s="9"/>
      <c r="L77" s="10"/>
      <c r="M77" s="12"/>
      <c r="N77" s="11"/>
      <c r="O77" s="11"/>
    </row>
    <row r="78" spans="2:40" x14ac:dyDescent="0.25">
      <c r="B78" s="11"/>
      <c r="C78" s="9"/>
      <c r="D78" s="9"/>
      <c r="E78" s="9"/>
      <c r="F78" s="9"/>
      <c r="G78" s="9"/>
      <c r="H78" s="9"/>
      <c r="I78" s="9"/>
      <c r="J78" s="9"/>
      <c r="K78" s="9"/>
      <c r="L78" s="10"/>
      <c r="M78" s="12"/>
      <c r="N78" s="11"/>
      <c r="O78" s="11"/>
    </row>
    <row r="79" spans="2:40" x14ac:dyDescent="0.25">
      <c r="B79" s="11"/>
      <c r="C79" s="9"/>
      <c r="D79" s="9"/>
      <c r="E79" s="9"/>
      <c r="F79" s="9"/>
      <c r="G79" s="9"/>
      <c r="H79" s="9"/>
      <c r="I79" s="9"/>
      <c r="J79" s="9"/>
      <c r="K79" s="9"/>
      <c r="L79" s="10"/>
      <c r="M79" s="12"/>
      <c r="N79" s="11"/>
      <c r="O79" s="11"/>
    </row>
    <row r="80" spans="2:40" x14ac:dyDescent="0.25">
      <c r="B80" s="11"/>
      <c r="C80" s="9"/>
      <c r="D80" s="9"/>
      <c r="E80" s="9"/>
      <c r="F80" s="9"/>
      <c r="G80" s="9"/>
      <c r="H80" s="9"/>
      <c r="I80" s="9"/>
      <c r="J80" s="9"/>
      <c r="K80" s="9"/>
      <c r="L80" s="10"/>
      <c r="M80" s="12"/>
      <c r="N80" s="11"/>
      <c r="O80" s="11"/>
    </row>
    <row r="81" spans="2:15" x14ac:dyDescent="0.25">
      <c r="B81" s="11"/>
      <c r="C81" s="9"/>
      <c r="D81" s="9"/>
      <c r="E81" s="9"/>
      <c r="F81" s="9"/>
      <c r="G81" s="9"/>
      <c r="H81" s="9"/>
      <c r="I81" s="9"/>
      <c r="J81" s="9"/>
      <c r="K81" s="9"/>
      <c r="L81" s="10"/>
      <c r="M81" s="12"/>
      <c r="N81" s="11"/>
      <c r="O81" s="11"/>
    </row>
    <row r="82" spans="2:15" x14ac:dyDescent="0.25">
      <c r="B82" s="11"/>
      <c r="C82" s="11"/>
      <c r="D82" s="11"/>
      <c r="E82" s="11"/>
      <c r="F82" s="11"/>
      <c r="G82" s="11"/>
      <c r="H82" s="11"/>
      <c r="I82" s="12"/>
      <c r="J82" s="12"/>
      <c r="K82" s="12"/>
      <c r="L82" s="12"/>
      <c r="M82" s="12"/>
      <c r="N82" s="11"/>
      <c r="O82" s="11"/>
    </row>
    <row r="83" spans="2:15" x14ac:dyDescent="0.25">
      <c r="B83" s="11"/>
      <c r="C83" s="11"/>
      <c r="D83" s="11"/>
      <c r="E83" s="11"/>
      <c r="F83" s="11"/>
      <c r="G83" s="11"/>
      <c r="H83" s="11"/>
      <c r="I83" s="12"/>
      <c r="J83" s="12"/>
      <c r="K83" s="12"/>
      <c r="L83" s="12"/>
      <c r="M83" s="12"/>
      <c r="N83" s="11"/>
      <c r="O83" s="11"/>
    </row>
  </sheetData>
  <sortState ref="B38:I44">
    <sortCondition descending="1" ref="I38:I43"/>
  </sortState>
  <mergeCells count="109">
    <mergeCell ref="B52:AN52"/>
    <mergeCell ref="C48:D48"/>
    <mergeCell ref="C49:D49"/>
    <mergeCell ref="C50:D50"/>
    <mergeCell ref="C51:D51"/>
    <mergeCell ref="V48:W48"/>
    <mergeCell ref="V49:W49"/>
    <mergeCell ref="V50:W50"/>
    <mergeCell ref="V51:W51"/>
    <mergeCell ref="B47:AN47"/>
    <mergeCell ref="V42:W42"/>
    <mergeCell ref="V43:W43"/>
    <mergeCell ref="V44:W44"/>
    <mergeCell ref="V45:W45"/>
    <mergeCell ref="V46:W46"/>
    <mergeCell ref="C42:D42"/>
    <mergeCell ref="C43:D43"/>
    <mergeCell ref="C44:D44"/>
    <mergeCell ref="C45:D45"/>
    <mergeCell ref="C46:D46"/>
    <mergeCell ref="C38:D38"/>
    <mergeCell ref="C39:D39"/>
    <mergeCell ref="C40:D40"/>
    <mergeCell ref="C41:D41"/>
    <mergeCell ref="V38:W38"/>
    <mergeCell ref="V39:W39"/>
    <mergeCell ref="V40:W40"/>
    <mergeCell ref="V41:W41"/>
    <mergeCell ref="B37:AN37"/>
    <mergeCell ref="C36:D36"/>
    <mergeCell ref="V28:W28"/>
    <mergeCell ref="V29:W29"/>
    <mergeCell ref="V30:W30"/>
    <mergeCell ref="V31:W31"/>
    <mergeCell ref="V32:W32"/>
    <mergeCell ref="V33:W33"/>
    <mergeCell ref="V34:W34"/>
    <mergeCell ref="V35:W35"/>
    <mergeCell ref="V36:W36"/>
    <mergeCell ref="C31:D31"/>
    <mergeCell ref="C32:D32"/>
    <mergeCell ref="C33:D33"/>
    <mergeCell ref="C34:D34"/>
    <mergeCell ref="C35:D35"/>
    <mergeCell ref="V26:W26"/>
    <mergeCell ref="C28:D28"/>
    <mergeCell ref="C29:D29"/>
    <mergeCell ref="C30:D30"/>
    <mergeCell ref="B27:AN27"/>
    <mergeCell ref="C58:D58"/>
    <mergeCell ref="C57:D57"/>
    <mergeCell ref="V57:W57"/>
    <mergeCell ref="V22:W22"/>
    <mergeCell ref="V53:W53"/>
    <mergeCell ref="V54:W54"/>
    <mergeCell ref="V55:W55"/>
    <mergeCell ref="V56:W56"/>
    <mergeCell ref="C23:D23"/>
    <mergeCell ref="C24:D24"/>
    <mergeCell ref="C25:D25"/>
    <mergeCell ref="C26:D26"/>
    <mergeCell ref="V23:W23"/>
    <mergeCell ref="V24:W24"/>
    <mergeCell ref="V25:W25"/>
    <mergeCell ref="C19:D19"/>
    <mergeCell ref="V19:W19"/>
    <mergeCell ref="C20:D20"/>
    <mergeCell ref="V20:W20"/>
    <mergeCell ref="C60:F60"/>
    <mergeCell ref="C21:D21"/>
    <mergeCell ref="V21:W21"/>
    <mergeCell ref="C22:D22"/>
    <mergeCell ref="C53:D53"/>
    <mergeCell ref="V58:W58"/>
    <mergeCell ref="C54:D54"/>
    <mergeCell ref="C55:D55"/>
    <mergeCell ref="C56:D56"/>
    <mergeCell ref="AM8:AM10"/>
    <mergeCell ref="AN8:AN10"/>
    <mergeCell ref="C13:D13"/>
    <mergeCell ref="V13:W13"/>
    <mergeCell ref="AC8:AG8"/>
    <mergeCell ref="AK8:AK10"/>
    <mergeCell ref="S8:U9"/>
    <mergeCell ref="AH8:AJ9"/>
    <mergeCell ref="AL8:AL10"/>
    <mergeCell ref="N8:R8"/>
    <mergeCell ref="B12:AN12"/>
    <mergeCell ref="B11:AN11"/>
    <mergeCell ref="B8:B10"/>
    <mergeCell ref="C8:D10"/>
    <mergeCell ref="E8:E10"/>
    <mergeCell ref="F8:F10"/>
    <mergeCell ref="G8:G10"/>
    <mergeCell ref="C18:D18"/>
    <mergeCell ref="V18:W18"/>
    <mergeCell ref="AM3:AM4"/>
    <mergeCell ref="C15:D15"/>
    <mergeCell ref="V15:W15"/>
    <mergeCell ref="C16:D16"/>
    <mergeCell ref="V16:W16"/>
    <mergeCell ref="C17:D17"/>
    <mergeCell ref="V17:W17"/>
    <mergeCell ref="C14:D14"/>
    <mergeCell ref="V14:W14"/>
    <mergeCell ref="V8:W10"/>
    <mergeCell ref="X8:AB8"/>
    <mergeCell ref="H8:H10"/>
    <mergeCell ref="I8:M8"/>
  </mergeCells>
  <conditionalFormatting sqref="I53:T58 X53:AI58 I13:T26 I28:T36 I38:T46 I48:T51 X13:AI26 X28:AI36 X38:AI46 X48:AI51">
    <cfRule type="cellIs" dxfId="25" priority="16" operator="equal">
      <formula>VL</formula>
    </cfRule>
  </conditionalFormatting>
  <conditionalFormatting sqref="S53:T58 AH53:AI58 S13:T26 S28:T36 S38:T46 S48:T51 AH13:AI26 AH28:AI36 AH38:AI46 AH48:AI51">
    <cfRule type="cellIs" dxfId="24" priority="10" operator="equal">
      <formula>"VL"</formula>
    </cfRule>
    <cfRule type="cellIs" dxfId="23" priority="11" operator="equal">
      <formula>"VH"</formula>
    </cfRule>
    <cfRule type="cellIs" dxfId="22" priority="12" operator="equal">
      <formula>"H"</formula>
    </cfRule>
    <cfRule type="cellIs" dxfId="21" priority="13" operator="equal">
      <formula>"M"</formula>
    </cfRule>
    <cfRule type="cellIs" dxfId="20" priority="14" operator="equal">
      <formula>"L"</formula>
    </cfRule>
  </conditionalFormatting>
  <conditionalFormatting sqref="I13:M26 X13:AB26 X28:AB36 I28:M36 I38:M46 X38:AB46 X48:AB51 I48:M51 I53:M58 X53:AB58">
    <cfRule type="cellIs" dxfId="19" priority="9" operator="greaterThan">
      <formula>0</formula>
    </cfRule>
  </conditionalFormatting>
  <conditionalFormatting sqref="N13:R26 AC13:AG26 AC28:AG36 N28:R36 N38:R46 AC38:AG46 AC48:AG51 N48:R51 N53:R58 AC53:AG58">
    <cfRule type="cellIs" dxfId="18" priority="8" operator="greaterThan">
      <formula>0</formula>
    </cfRule>
  </conditionalFormatting>
  <conditionalFormatting sqref="S53:S58 AH53:AH58 S13:S26 S28:S36 S38:S46 S48:S51 AH13:AH26 AH28:AH36 AH38:AH46 AH48:AH51">
    <cfRule type="cellIs" dxfId="17" priority="1" operator="equal">
      <formula>"E"</formula>
    </cfRule>
    <cfRule type="cellIs" dxfId="16" priority="2" operator="equal">
      <formula>"HR"</formula>
    </cfRule>
    <cfRule type="cellIs" dxfId="15" priority="3" operator="equal">
      <formula>"MR"</formula>
    </cfRule>
    <cfRule type="cellIs" dxfId="14" priority="4" operator="equal">
      <formula>"LR"</formula>
    </cfRule>
    <cfRule type="cellIs" dxfId="13" priority="5" operator="equal">
      <formula>"SR"</formula>
    </cfRule>
  </conditionalFormatting>
  <printOptions horizontalCentered="1"/>
  <pageMargins left="0" right="0" top="0" bottom="0" header="0.31496062992125984" footer="0.31496062992125984"/>
  <pageSetup paperSize="8" scale="37" orientation="landscape" horizontalDpi="4294967293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79"/>
  <sheetViews>
    <sheetView showGridLines="0" topLeftCell="G1" zoomScale="55" zoomScaleNormal="55" workbookViewId="0">
      <selection activeCell="AI118" sqref="AI118:AL121"/>
    </sheetView>
  </sheetViews>
  <sheetFormatPr defaultRowHeight="15" x14ac:dyDescent="0.25"/>
  <cols>
    <col min="2" max="2" width="5" customWidth="1"/>
    <col min="3" max="4" width="9.28515625" style="106" customWidth="1"/>
    <col min="5" max="5" width="22" style="106" customWidth="1"/>
    <col min="6" max="6" width="35.7109375" style="106" customWidth="1"/>
    <col min="7" max="8" width="22" style="106" customWidth="1"/>
    <col min="9" max="9" width="6" style="1" customWidth="1"/>
    <col min="10" max="13" width="5.140625" style="1" customWidth="1"/>
    <col min="14" max="18" width="5.140625" customWidth="1"/>
    <col min="19" max="19" width="9" customWidth="1"/>
    <col min="20" max="20" width="22" customWidth="1"/>
    <col min="21" max="21" width="12.28515625" customWidth="1"/>
    <col min="22" max="22" width="16.5703125" customWidth="1"/>
    <col min="23" max="32" width="4.42578125" customWidth="1"/>
    <col min="33" max="34" width="22.140625" customWidth="1"/>
    <col min="35" max="36" width="9.5703125" customWidth="1"/>
    <col min="37" max="38" width="22" customWidth="1"/>
    <col min="39" max="39" width="2.140625" customWidth="1"/>
  </cols>
  <sheetData>
    <row r="1" spans="2:38" x14ac:dyDescent="0.25">
      <c r="B1" s="30"/>
      <c r="C1" s="101"/>
      <c r="D1" s="101"/>
      <c r="E1" s="101"/>
      <c r="F1" s="102"/>
      <c r="G1" s="102"/>
      <c r="H1" s="102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4"/>
      <c r="AK1" s="5" t="s">
        <v>0</v>
      </c>
      <c r="AL1" s="5" t="s">
        <v>27</v>
      </c>
    </row>
    <row r="2" spans="2:38" ht="26.25" x14ac:dyDescent="0.4">
      <c r="B2" s="105"/>
      <c r="D2" s="107"/>
      <c r="F2" s="107" t="s">
        <v>21</v>
      </c>
      <c r="G2" s="37"/>
      <c r="H2" s="37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9"/>
      <c r="AK2" s="4"/>
      <c r="AL2" s="110">
        <v>44909</v>
      </c>
    </row>
    <row r="3" spans="2:38" x14ac:dyDescent="0.25">
      <c r="B3" s="34"/>
      <c r="E3" s="37"/>
      <c r="F3" s="37"/>
      <c r="G3" s="37"/>
      <c r="H3" s="37"/>
      <c r="I3" s="37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9"/>
      <c r="AK3" s="5" t="s">
        <v>168</v>
      </c>
      <c r="AL3" s="111" t="s">
        <v>28</v>
      </c>
    </row>
    <row r="4" spans="2:38" x14ac:dyDescent="0.25">
      <c r="B4" s="35"/>
      <c r="C4" s="112"/>
      <c r="D4" s="112"/>
      <c r="E4" s="112"/>
      <c r="F4" s="113"/>
      <c r="G4" s="113"/>
      <c r="H4" s="113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22"/>
      <c r="AJ4" s="22"/>
      <c r="AK4" s="49" t="s">
        <v>169</v>
      </c>
      <c r="AL4" s="49">
        <v>1</v>
      </c>
    </row>
    <row r="5" spans="2:38" s="108" customFormat="1" ht="18" customHeight="1" x14ac:dyDescent="0.25">
      <c r="B5" s="115" t="s">
        <v>22</v>
      </c>
      <c r="C5" s="37"/>
      <c r="D5" s="37" t="s">
        <v>170</v>
      </c>
      <c r="E5" s="37"/>
      <c r="F5" s="37"/>
      <c r="G5" s="37"/>
      <c r="H5" s="37"/>
      <c r="I5" s="108" t="s">
        <v>26</v>
      </c>
      <c r="J5" s="37"/>
      <c r="K5" s="38"/>
      <c r="L5" s="37" t="s">
        <v>171</v>
      </c>
      <c r="M5" s="38"/>
      <c r="AL5" s="109"/>
    </row>
    <row r="6" spans="2:38" s="108" customFormat="1" ht="18" customHeight="1" x14ac:dyDescent="0.25">
      <c r="B6" s="115" t="s">
        <v>172</v>
      </c>
      <c r="C6" s="37"/>
      <c r="D6" s="37" t="s">
        <v>173</v>
      </c>
      <c r="E6" s="37"/>
      <c r="F6" s="37"/>
      <c r="G6" s="37"/>
      <c r="H6" s="37"/>
      <c r="I6" s="108" t="s">
        <v>25</v>
      </c>
      <c r="J6" s="37"/>
      <c r="K6" s="38"/>
      <c r="L6" s="37" t="s">
        <v>174</v>
      </c>
      <c r="M6" s="38"/>
      <c r="AL6" s="109"/>
    </row>
    <row r="7" spans="2:38" x14ac:dyDescent="0.25">
      <c r="B7" s="34"/>
      <c r="AL7" s="40"/>
    </row>
    <row r="8" spans="2:38" ht="15" customHeight="1" x14ac:dyDescent="0.25">
      <c r="B8" s="212" t="s">
        <v>0</v>
      </c>
      <c r="C8" s="212" t="s">
        <v>24</v>
      </c>
      <c r="D8" s="212"/>
      <c r="E8" s="213" t="s">
        <v>29</v>
      </c>
      <c r="F8" s="210" t="s">
        <v>1</v>
      </c>
      <c r="G8" s="210" t="s">
        <v>2</v>
      </c>
      <c r="H8" s="210" t="s">
        <v>3</v>
      </c>
      <c r="I8" s="209" t="s">
        <v>46</v>
      </c>
      <c r="J8" s="209"/>
      <c r="K8" s="209"/>
      <c r="L8" s="209"/>
      <c r="M8" s="209"/>
      <c r="N8" s="218" t="s">
        <v>48</v>
      </c>
      <c r="O8" s="218"/>
      <c r="P8" s="218"/>
      <c r="Q8" s="218"/>
      <c r="R8" s="218"/>
      <c r="S8" s="219" t="s">
        <v>51</v>
      </c>
      <c r="T8" s="220"/>
      <c r="U8" s="313" t="s">
        <v>15</v>
      </c>
      <c r="V8" s="206"/>
      <c r="W8" s="209" t="s">
        <v>46</v>
      </c>
      <c r="X8" s="209"/>
      <c r="Y8" s="209"/>
      <c r="Z8" s="209"/>
      <c r="AA8" s="209"/>
      <c r="AB8" s="218" t="s">
        <v>48</v>
      </c>
      <c r="AC8" s="218"/>
      <c r="AD8" s="218"/>
      <c r="AE8" s="218"/>
      <c r="AF8" s="218"/>
      <c r="AG8" s="205" t="s">
        <v>16</v>
      </c>
      <c r="AH8" s="206"/>
      <c r="AI8" s="215" t="s">
        <v>17</v>
      </c>
      <c r="AJ8" s="215" t="s">
        <v>18</v>
      </c>
      <c r="AK8" s="215" t="s">
        <v>19</v>
      </c>
      <c r="AL8" s="210" t="s">
        <v>20</v>
      </c>
    </row>
    <row r="9" spans="2:38" ht="63.75" x14ac:dyDescent="0.25">
      <c r="B9" s="212"/>
      <c r="C9" s="212"/>
      <c r="D9" s="212"/>
      <c r="E9" s="214"/>
      <c r="F9" s="211"/>
      <c r="G9" s="211"/>
      <c r="H9" s="211"/>
      <c r="I9" s="13" t="s">
        <v>4</v>
      </c>
      <c r="J9" s="13" t="s">
        <v>5</v>
      </c>
      <c r="K9" s="13" t="s">
        <v>6</v>
      </c>
      <c r="L9" s="13" t="s">
        <v>7</v>
      </c>
      <c r="M9" s="13" t="s">
        <v>8</v>
      </c>
      <c r="N9" s="7" t="s">
        <v>9</v>
      </c>
      <c r="O9" s="7" t="s">
        <v>10</v>
      </c>
      <c r="P9" s="7" t="s">
        <v>11</v>
      </c>
      <c r="Q9" s="7" t="s">
        <v>12</v>
      </c>
      <c r="R9" s="7" t="s">
        <v>13</v>
      </c>
      <c r="S9" s="222"/>
      <c r="T9" s="312"/>
      <c r="U9" s="314"/>
      <c r="V9" s="208"/>
      <c r="W9" s="13" t="s">
        <v>4</v>
      </c>
      <c r="X9" s="13" t="s">
        <v>5</v>
      </c>
      <c r="Y9" s="13" t="s">
        <v>6</v>
      </c>
      <c r="Z9" s="13" t="s">
        <v>7</v>
      </c>
      <c r="AA9" s="13" t="s">
        <v>8</v>
      </c>
      <c r="AB9" s="7" t="s">
        <v>9</v>
      </c>
      <c r="AC9" s="7" t="s">
        <v>10</v>
      </c>
      <c r="AD9" s="7" t="s">
        <v>11</v>
      </c>
      <c r="AE9" s="7" t="s">
        <v>12</v>
      </c>
      <c r="AF9" s="7" t="s">
        <v>13</v>
      </c>
      <c r="AG9" s="207"/>
      <c r="AH9" s="208"/>
      <c r="AI9" s="215"/>
      <c r="AJ9" s="215"/>
      <c r="AK9" s="215"/>
      <c r="AL9" s="211"/>
    </row>
    <row r="10" spans="2:38" ht="31.5" customHeight="1" x14ac:dyDescent="0.25">
      <c r="B10" s="213"/>
      <c r="C10" s="213"/>
      <c r="D10" s="213"/>
      <c r="E10" s="214"/>
      <c r="F10" s="211"/>
      <c r="G10" s="211"/>
      <c r="H10" s="211"/>
      <c r="I10" s="25">
        <v>1</v>
      </c>
      <c r="J10" s="25">
        <v>2</v>
      </c>
      <c r="K10" s="25">
        <v>3</v>
      </c>
      <c r="L10" s="25">
        <v>4</v>
      </c>
      <c r="M10" s="25">
        <v>5</v>
      </c>
      <c r="N10" s="87">
        <v>1</v>
      </c>
      <c r="O10" s="87">
        <v>2</v>
      </c>
      <c r="P10" s="87">
        <v>3</v>
      </c>
      <c r="Q10" s="87">
        <v>4</v>
      </c>
      <c r="R10" s="87">
        <v>5</v>
      </c>
      <c r="S10" s="85" t="s">
        <v>38</v>
      </c>
      <c r="T10" s="90" t="s">
        <v>47</v>
      </c>
      <c r="U10" s="314"/>
      <c r="V10" s="208"/>
      <c r="W10" s="25">
        <v>1</v>
      </c>
      <c r="X10" s="25">
        <v>2</v>
      </c>
      <c r="Y10" s="25">
        <v>3</v>
      </c>
      <c r="Z10" s="25">
        <v>4</v>
      </c>
      <c r="AA10" s="25">
        <v>5</v>
      </c>
      <c r="AB10" s="87">
        <v>1</v>
      </c>
      <c r="AC10" s="87">
        <v>2</v>
      </c>
      <c r="AD10" s="87">
        <v>3</v>
      </c>
      <c r="AE10" s="87">
        <v>4</v>
      </c>
      <c r="AF10" s="87">
        <v>5</v>
      </c>
      <c r="AG10" s="85" t="s">
        <v>38</v>
      </c>
      <c r="AH10" s="85" t="s">
        <v>47</v>
      </c>
      <c r="AI10" s="216"/>
      <c r="AJ10" s="216"/>
      <c r="AK10" s="216"/>
      <c r="AL10" s="211"/>
    </row>
    <row r="11" spans="2:38" ht="18.75" x14ac:dyDescent="0.25">
      <c r="B11" s="116" t="s">
        <v>54</v>
      </c>
      <c r="C11" s="117"/>
      <c r="D11" s="117"/>
      <c r="E11" s="117"/>
      <c r="F11" s="118"/>
      <c r="G11" s="118"/>
      <c r="H11" s="118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7"/>
      <c r="T11" s="27"/>
      <c r="U11" s="310"/>
      <c r="V11" s="311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7"/>
      <c r="AH11" s="27"/>
      <c r="AI11" s="119"/>
      <c r="AJ11" s="119"/>
      <c r="AK11" s="119"/>
      <c r="AL11" s="120"/>
    </row>
    <row r="12" spans="2:38" hidden="1" x14ac:dyDescent="0.25">
      <c r="B12" s="121" t="s">
        <v>175</v>
      </c>
      <c r="C12" s="122"/>
      <c r="D12" s="122"/>
      <c r="E12" s="122"/>
      <c r="F12" s="123"/>
      <c r="G12" s="123"/>
      <c r="H12" s="123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5"/>
      <c r="T12" s="125"/>
      <c r="U12" s="306"/>
      <c r="V12" s="307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5"/>
      <c r="AH12" s="125"/>
      <c r="AI12" s="126"/>
      <c r="AJ12" s="126"/>
      <c r="AK12" s="126"/>
      <c r="AL12" s="127"/>
    </row>
    <row r="13" spans="2:38" hidden="1" x14ac:dyDescent="0.25">
      <c r="B13" s="121" t="s">
        <v>176</v>
      </c>
      <c r="C13" s="122"/>
      <c r="D13" s="122"/>
      <c r="E13" s="122"/>
      <c r="F13" s="123"/>
      <c r="G13" s="123"/>
      <c r="H13" s="123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5"/>
      <c r="T13" s="125"/>
      <c r="U13" s="306"/>
      <c r="V13" s="307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5"/>
      <c r="AH13" s="125"/>
      <c r="AI13" s="126"/>
      <c r="AJ13" s="126"/>
      <c r="AK13" s="126"/>
      <c r="AL13" s="127"/>
    </row>
    <row r="14" spans="2:38" s="1" customFormat="1" ht="45" hidden="1" x14ac:dyDescent="0.25">
      <c r="B14" s="8">
        <v>1</v>
      </c>
      <c r="C14" s="261" t="s">
        <v>177</v>
      </c>
      <c r="D14" s="262"/>
      <c r="E14" s="128" t="s">
        <v>178</v>
      </c>
      <c r="F14" s="128" t="s">
        <v>179</v>
      </c>
      <c r="G14" s="128"/>
      <c r="H14" s="128"/>
      <c r="I14" s="14"/>
      <c r="J14" s="14"/>
      <c r="K14" s="14"/>
      <c r="L14" s="14" t="s">
        <v>180</v>
      </c>
      <c r="M14" s="14"/>
      <c r="N14" s="8"/>
      <c r="O14" s="83" t="s">
        <v>180</v>
      </c>
      <c r="P14" s="83"/>
      <c r="Q14" s="8"/>
      <c r="R14" s="8"/>
      <c r="S14" s="129" t="s">
        <v>181</v>
      </c>
      <c r="T14" s="130" t="s">
        <v>182</v>
      </c>
      <c r="U14" s="308"/>
      <c r="V14" s="309"/>
      <c r="W14" s="16"/>
      <c r="X14" s="14"/>
      <c r="Y14" s="14"/>
      <c r="Z14" s="14"/>
      <c r="AA14" s="14"/>
      <c r="AB14" s="8"/>
      <c r="AC14" s="8"/>
      <c r="AD14" s="8"/>
      <c r="AE14" s="8"/>
      <c r="AF14" s="8"/>
      <c r="AG14" s="8"/>
      <c r="AH14" s="89"/>
      <c r="AI14" s="8"/>
      <c r="AJ14" s="8"/>
      <c r="AK14" s="8"/>
      <c r="AL14" s="8"/>
    </row>
    <row r="15" spans="2:38" s="1" customFormat="1" ht="18" hidden="1" customHeight="1" x14ac:dyDescent="0.25">
      <c r="B15" s="84">
        <v>2</v>
      </c>
      <c r="C15" s="261" t="s">
        <v>183</v>
      </c>
      <c r="D15" s="262"/>
      <c r="E15" s="131" t="s">
        <v>184</v>
      </c>
      <c r="F15" s="131" t="s">
        <v>185</v>
      </c>
      <c r="G15" s="131"/>
      <c r="H15" s="131"/>
      <c r="I15" s="15"/>
      <c r="J15" s="15"/>
      <c r="K15" s="15" t="s">
        <v>180</v>
      </c>
      <c r="L15" s="15"/>
      <c r="M15" s="15"/>
      <c r="N15" s="84"/>
      <c r="O15" s="84" t="s">
        <v>180</v>
      </c>
      <c r="P15" s="84"/>
      <c r="Q15" s="84"/>
      <c r="R15" s="84"/>
      <c r="S15" s="84" t="s">
        <v>186</v>
      </c>
      <c r="T15" s="82" t="s">
        <v>187</v>
      </c>
      <c r="U15" s="305"/>
      <c r="V15" s="195"/>
      <c r="W15" s="15"/>
      <c r="X15" s="15"/>
      <c r="Y15" s="15"/>
      <c r="Z15" s="15"/>
      <c r="AA15" s="15"/>
      <c r="AB15" s="84"/>
      <c r="AC15" s="84"/>
      <c r="AD15" s="84"/>
      <c r="AE15" s="84"/>
      <c r="AF15" s="84"/>
      <c r="AG15" s="84"/>
      <c r="AH15" s="82"/>
      <c r="AI15" s="84"/>
      <c r="AJ15" s="84"/>
      <c r="AK15" s="84"/>
      <c r="AL15" s="84"/>
    </row>
    <row r="16" spans="2:38" s="1" customFormat="1" ht="45" hidden="1" x14ac:dyDescent="0.25">
      <c r="B16" s="84">
        <v>3</v>
      </c>
      <c r="C16" s="261" t="s">
        <v>188</v>
      </c>
      <c r="D16" s="262"/>
      <c r="E16" s="131" t="s">
        <v>189</v>
      </c>
      <c r="F16" s="131" t="s">
        <v>190</v>
      </c>
      <c r="G16" s="131"/>
      <c r="H16" s="131"/>
      <c r="I16" s="15"/>
      <c r="J16" s="15"/>
      <c r="K16" s="15"/>
      <c r="L16" s="15" t="s">
        <v>180</v>
      </c>
      <c r="M16" s="15"/>
      <c r="N16" s="84"/>
      <c r="O16" s="84" t="s">
        <v>180</v>
      </c>
      <c r="P16" s="84"/>
      <c r="Q16" s="84"/>
      <c r="R16" s="84"/>
      <c r="S16" s="84" t="s">
        <v>181</v>
      </c>
      <c r="T16" s="82" t="s">
        <v>191</v>
      </c>
      <c r="U16" s="305"/>
      <c r="V16" s="195"/>
      <c r="W16" s="15"/>
      <c r="X16" s="15"/>
      <c r="Y16" s="15"/>
      <c r="Z16" s="15"/>
      <c r="AA16" s="15"/>
      <c r="AB16" s="84"/>
      <c r="AC16" s="84"/>
      <c r="AD16" s="84"/>
      <c r="AE16" s="84"/>
      <c r="AF16" s="84"/>
      <c r="AG16" s="84"/>
      <c r="AH16" s="82"/>
      <c r="AI16" s="84"/>
      <c r="AJ16" s="84"/>
      <c r="AK16" s="84"/>
      <c r="AL16" s="84"/>
    </row>
    <row r="17" spans="2:38" s="1" customFormat="1" ht="18" hidden="1" customHeight="1" x14ac:dyDescent="0.25">
      <c r="B17" s="84">
        <v>4</v>
      </c>
      <c r="C17" s="261" t="s">
        <v>192</v>
      </c>
      <c r="D17" s="262"/>
      <c r="E17" s="131" t="s">
        <v>193</v>
      </c>
      <c r="F17" s="131" t="s">
        <v>194</v>
      </c>
      <c r="G17" s="131"/>
      <c r="H17" s="131"/>
      <c r="I17" s="15"/>
      <c r="J17" s="15" t="s">
        <v>180</v>
      </c>
      <c r="K17" s="15"/>
      <c r="L17" s="15"/>
      <c r="M17" s="15"/>
      <c r="N17" s="84"/>
      <c r="O17" s="84" t="s">
        <v>180</v>
      </c>
      <c r="P17" s="84"/>
      <c r="Q17" s="84"/>
      <c r="R17" s="84"/>
      <c r="S17" s="84" t="s">
        <v>195</v>
      </c>
      <c r="T17" s="82" t="s">
        <v>196</v>
      </c>
      <c r="U17" s="305"/>
      <c r="V17" s="195"/>
      <c r="W17" s="15"/>
      <c r="X17" s="15"/>
      <c r="Y17" s="15"/>
      <c r="Z17" s="15"/>
      <c r="AA17" s="15"/>
      <c r="AB17" s="84"/>
      <c r="AC17" s="84"/>
      <c r="AD17" s="84"/>
      <c r="AE17" s="84"/>
      <c r="AF17" s="84"/>
      <c r="AG17" s="84"/>
      <c r="AH17" s="82"/>
      <c r="AI17" s="84"/>
      <c r="AJ17" s="84"/>
      <c r="AK17" s="84"/>
      <c r="AL17" s="84"/>
    </row>
    <row r="18" spans="2:38" s="1" customFormat="1" ht="18" hidden="1" customHeight="1" x14ac:dyDescent="0.25">
      <c r="B18" s="84">
        <v>5</v>
      </c>
      <c r="C18" s="261" t="s">
        <v>197</v>
      </c>
      <c r="D18" s="262"/>
      <c r="E18" s="131" t="s">
        <v>198</v>
      </c>
      <c r="F18" s="131" t="s">
        <v>199</v>
      </c>
      <c r="G18" s="131"/>
      <c r="H18" s="131"/>
      <c r="I18" s="15"/>
      <c r="J18" s="15" t="s">
        <v>180</v>
      </c>
      <c r="K18" s="15"/>
      <c r="L18" s="15"/>
      <c r="M18" s="15"/>
      <c r="N18" s="84"/>
      <c r="O18" s="84" t="s">
        <v>180</v>
      </c>
      <c r="P18" s="84"/>
      <c r="Q18" s="84"/>
      <c r="R18" s="84"/>
      <c r="S18" s="84" t="s">
        <v>186</v>
      </c>
      <c r="T18" s="82"/>
      <c r="U18" s="305"/>
      <c r="V18" s="195"/>
      <c r="W18" s="15"/>
      <c r="X18" s="15"/>
      <c r="Y18" s="15"/>
      <c r="Z18" s="15"/>
      <c r="AA18" s="15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2:38" s="1" customFormat="1" ht="45" hidden="1" x14ac:dyDescent="0.25">
      <c r="B19" s="84">
        <v>6</v>
      </c>
      <c r="C19" s="261" t="s">
        <v>200</v>
      </c>
      <c r="D19" s="262"/>
      <c r="E19" s="131" t="s">
        <v>201</v>
      </c>
      <c r="F19" s="131" t="s">
        <v>202</v>
      </c>
      <c r="G19" s="131"/>
      <c r="H19" s="131"/>
      <c r="I19" s="15"/>
      <c r="J19" s="15" t="s">
        <v>180</v>
      </c>
      <c r="K19" s="15"/>
      <c r="L19" s="15"/>
      <c r="M19" s="15"/>
      <c r="N19" s="84"/>
      <c r="O19" s="84"/>
      <c r="P19" s="84" t="s">
        <v>180</v>
      </c>
      <c r="Q19" s="84"/>
      <c r="R19" s="84"/>
      <c r="S19" s="84" t="s">
        <v>186</v>
      </c>
      <c r="T19" s="82"/>
      <c r="U19" s="305"/>
      <c r="V19" s="195"/>
      <c r="W19" s="15"/>
      <c r="X19" s="15"/>
      <c r="Y19" s="15"/>
      <c r="Z19" s="15"/>
      <c r="AA19" s="15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2:38" s="1" customFormat="1" ht="18" hidden="1" customHeight="1" x14ac:dyDescent="0.25">
      <c r="B20" s="84">
        <v>7</v>
      </c>
      <c r="C20" s="261" t="s">
        <v>200</v>
      </c>
      <c r="D20" s="262"/>
      <c r="E20" s="131" t="s">
        <v>203</v>
      </c>
      <c r="F20" s="131" t="s">
        <v>204</v>
      </c>
      <c r="G20" s="131"/>
      <c r="H20" s="131"/>
      <c r="I20" s="15"/>
      <c r="J20" s="15" t="s">
        <v>180</v>
      </c>
      <c r="K20" s="15"/>
      <c r="L20" s="15"/>
      <c r="M20" s="15"/>
      <c r="N20" s="84"/>
      <c r="O20" s="84"/>
      <c r="P20" s="84" t="s">
        <v>180</v>
      </c>
      <c r="Q20" s="84"/>
      <c r="R20" s="84"/>
      <c r="S20" s="84" t="s">
        <v>186</v>
      </c>
      <c r="T20" s="82"/>
      <c r="U20" s="268"/>
      <c r="V20" s="232"/>
      <c r="W20" s="15"/>
      <c r="X20" s="15"/>
      <c r="Y20" s="15"/>
      <c r="Z20" s="15"/>
      <c r="AA20" s="15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2:38" s="1" customFormat="1" ht="18" hidden="1" customHeight="1" x14ac:dyDescent="0.25">
      <c r="B21" s="84">
        <v>8</v>
      </c>
      <c r="C21" s="261" t="s">
        <v>205</v>
      </c>
      <c r="D21" s="262"/>
      <c r="E21" s="131" t="s">
        <v>206</v>
      </c>
      <c r="F21" s="131" t="s">
        <v>207</v>
      </c>
      <c r="G21" s="131"/>
      <c r="H21" s="131"/>
      <c r="I21" s="15"/>
      <c r="J21" s="15"/>
      <c r="K21" s="15" t="s">
        <v>180</v>
      </c>
      <c r="L21" s="15"/>
      <c r="M21" s="15"/>
      <c r="N21" s="84"/>
      <c r="O21" s="84" t="s">
        <v>180</v>
      </c>
      <c r="P21" s="84"/>
      <c r="Q21" s="84"/>
      <c r="R21" s="84"/>
      <c r="S21" s="84" t="s">
        <v>186</v>
      </c>
      <c r="T21" s="82"/>
      <c r="U21" s="268"/>
      <c r="V21" s="232"/>
      <c r="W21" s="15"/>
      <c r="X21" s="15"/>
      <c r="Y21" s="15"/>
      <c r="Z21" s="15"/>
      <c r="AA21" s="15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2:38" s="1" customFormat="1" hidden="1" x14ac:dyDescent="0.25">
      <c r="B22" s="132" t="s">
        <v>208</v>
      </c>
      <c r="C22" s="133"/>
      <c r="D22" s="134"/>
      <c r="E22" s="135"/>
      <c r="F22" s="135"/>
      <c r="G22" s="135"/>
      <c r="H22" s="135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7"/>
      <c r="U22" s="269"/>
      <c r="V22" s="270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</row>
    <row r="23" spans="2:38" s="1" customFormat="1" ht="18" hidden="1" customHeight="1" x14ac:dyDescent="0.25">
      <c r="B23" s="84">
        <v>1</v>
      </c>
      <c r="C23" s="261" t="s">
        <v>209</v>
      </c>
      <c r="D23" s="262"/>
      <c r="E23" s="131" t="s">
        <v>210</v>
      </c>
      <c r="F23" s="131" t="s">
        <v>211</v>
      </c>
      <c r="G23" s="131"/>
      <c r="H23" s="131"/>
      <c r="I23" s="15"/>
      <c r="J23" s="15"/>
      <c r="K23" s="15" t="s">
        <v>180</v>
      </c>
      <c r="L23" s="15"/>
      <c r="M23" s="15"/>
      <c r="N23" s="84"/>
      <c r="O23" s="84"/>
      <c r="P23" s="84" t="s">
        <v>180</v>
      </c>
      <c r="Q23" s="84"/>
      <c r="R23" s="84"/>
      <c r="S23" s="84" t="s">
        <v>181</v>
      </c>
      <c r="T23" s="82" t="s">
        <v>212</v>
      </c>
      <c r="U23" s="268"/>
      <c r="V23" s="232"/>
      <c r="W23" s="15"/>
      <c r="X23" s="15"/>
      <c r="Y23" s="15"/>
      <c r="Z23" s="15"/>
      <c r="AA23" s="15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2:38" s="1" customFormat="1" ht="18" hidden="1" customHeight="1" x14ac:dyDescent="0.25">
      <c r="B24" s="84">
        <v>2</v>
      </c>
      <c r="C24" s="261" t="s">
        <v>213</v>
      </c>
      <c r="D24" s="262"/>
      <c r="E24" s="131" t="s">
        <v>214</v>
      </c>
      <c r="F24" s="131" t="s">
        <v>215</v>
      </c>
      <c r="G24" s="131"/>
      <c r="H24" s="131"/>
      <c r="I24" s="15"/>
      <c r="J24" s="15"/>
      <c r="K24" s="15" t="s">
        <v>180</v>
      </c>
      <c r="L24" s="15"/>
      <c r="M24" s="15"/>
      <c r="N24" s="84"/>
      <c r="O24" s="84" t="s">
        <v>180</v>
      </c>
      <c r="P24" s="84"/>
      <c r="Q24" s="84"/>
      <c r="R24" s="84"/>
      <c r="S24" s="84" t="s">
        <v>186</v>
      </c>
      <c r="T24" s="82" t="s">
        <v>216</v>
      </c>
      <c r="U24" s="268"/>
      <c r="V24" s="232"/>
      <c r="W24" s="15"/>
      <c r="X24" s="15"/>
      <c r="Y24" s="15"/>
      <c r="Z24" s="15"/>
      <c r="AA24" s="15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2:38" s="1" customFormat="1" ht="18" hidden="1" customHeight="1" x14ac:dyDescent="0.25">
      <c r="B25" s="84">
        <v>3</v>
      </c>
      <c r="C25" s="261" t="s">
        <v>217</v>
      </c>
      <c r="D25" s="262"/>
      <c r="E25" s="131" t="s">
        <v>218</v>
      </c>
      <c r="F25" s="131" t="s">
        <v>219</v>
      </c>
      <c r="G25" s="131"/>
      <c r="H25" s="131"/>
      <c r="I25" s="15"/>
      <c r="J25" s="15"/>
      <c r="K25" s="15"/>
      <c r="L25" s="15" t="s">
        <v>180</v>
      </c>
      <c r="M25" s="15"/>
      <c r="N25" s="84"/>
      <c r="O25" s="84" t="s">
        <v>180</v>
      </c>
      <c r="P25" s="84"/>
      <c r="Q25" s="84"/>
      <c r="R25" s="84"/>
      <c r="S25" s="84" t="s">
        <v>181</v>
      </c>
      <c r="T25" s="82" t="s">
        <v>220</v>
      </c>
      <c r="U25" s="268"/>
      <c r="V25" s="232"/>
      <c r="W25" s="15"/>
      <c r="X25" s="15"/>
      <c r="Y25" s="15"/>
      <c r="Z25" s="15"/>
      <c r="AA25" s="15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2:38" s="1" customFormat="1" ht="18" hidden="1" customHeight="1" x14ac:dyDescent="0.25">
      <c r="B26" s="84">
        <v>4</v>
      </c>
      <c r="C26" s="261" t="s">
        <v>221</v>
      </c>
      <c r="D26" s="262"/>
      <c r="E26" s="131" t="s">
        <v>222</v>
      </c>
      <c r="F26" s="131" t="s">
        <v>223</v>
      </c>
      <c r="G26" s="131"/>
      <c r="H26" s="131"/>
      <c r="I26" s="15"/>
      <c r="J26" s="15"/>
      <c r="K26" s="15" t="s">
        <v>180</v>
      </c>
      <c r="L26" s="15"/>
      <c r="M26" s="15"/>
      <c r="N26" s="84"/>
      <c r="O26" s="84" t="s">
        <v>180</v>
      </c>
      <c r="P26" s="84"/>
      <c r="Q26" s="84"/>
      <c r="R26" s="84"/>
      <c r="S26" s="84" t="s">
        <v>186</v>
      </c>
      <c r="T26" s="82" t="s">
        <v>224</v>
      </c>
      <c r="U26" s="268"/>
      <c r="V26" s="232"/>
      <c r="W26" s="15"/>
      <c r="X26" s="15"/>
      <c r="Y26" s="15"/>
      <c r="Z26" s="15"/>
      <c r="AA26" s="15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2:38" s="1" customFormat="1" hidden="1" x14ac:dyDescent="0.25">
      <c r="B27" s="132" t="s">
        <v>225</v>
      </c>
      <c r="C27" s="133"/>
      <c r="D27" s="134"/>
      <c r="E27" s="135"/>
      <c r="F27" s="135"/>
      <c r="G27" s="135"/>
      <c r="H27" s="135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7"/>
      <c r="U27" s="269"/>
      <c r="V27" s="270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</row>
    <row r="28" spans="2:38" s="1" customFormat="1" ht="18" hidden="1" customHeight="1" x14ac:dyDescent="0.25">
      <c r="B28" s="84">
        <v>1</v>
      </c>
      <c r="C28" s="261" t="s">
        <v>57</v>
      </c>
      <c r="D28" s="262"/>
      <c r="E28" s="128" t="s">
        <v>58</v>
      </c>
      <c r="F28" s="128" t="s">
        <v>59</v>
      </c>
      <c r="G28" s="128" t="s">
        <v>60</v>
      </c>
      <c r="H28" s="128" t="s">
        <v>61</v>
      </c>
      <c r="I28" s="15"/>
      <c r="J28" s="15"/>
      <c r="K28" s="15" t="s">
        <v>180</v>
      </c>
      <c r="L28" s="15"/>
      <c r="M28" s="15"/>
      <c r="N28" s="84"/>
      <c r="O28" s="84" t="s">
        <v>180</v>
      </c>
      <c r="P28" s="84"/>
      <c r="Q28" s="84"/>
      <c r="R28" s="84"/>
      <c r="S28" s="84" t="s">
        <v>156</v>
      </c>
      <c r="T28" s="92"/>
      <c r="U28" s="268"/>
      <c r="V28" s="232"/>
      <c r="W28" s="15"/>
      <c r="X28" s="15"/>
      <c r="Y28" s="15"/>
      <c r="Z28" s="15"/>
      <c r="AA28" s="15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</row>
    <row r="29" spans="2:38" s="1" customFormat="1" ht="18" hidden="1" customHeight="1" x14ac:dyDescent="0.25">
      <c r="B29" s="84">
        <v>2</v>
      </c>
      <c r="C29" s="261" t="s">
        <v>69</v>
      </c>
      <c r="D29" s="262"/>
      <c r="E29" s="131" t="s">
        <v>62</v>
      </c>
      <c r="F29" s="131" t="s">
        <v>63</v>
      </c>
      <c r="G29" s="131" t="s">
        <v>64</v>
      </c>
      <c r="H29" s="131" t="s">
        <v>104</v>
      </c>
      <c r="I29" s="15"/>
      <c r="J29" s="15"/>
      <c r="K29" s="15" t="s">
        <v>180</v>
      </c>
      <c r="L29" s="15"/>
      <c r="M29" s="15"/>
      <c r="N29" s="84"/>
      <c r="O29" s="84" t="s">
        <v>180</v>
      </c>
      <c r="P29" s="84"/>
      <c r="Q29" s="84"/>
      <c r="R29" s="84"/>
      <c r="S29" s="84" t="s">
        <v>156</v>
      </c>
      <c r="T29" s="92"/>
      <c r="U29" s="268"/>
      <c r="V29" s="232"/>
      <c r="W29" s="15"/>
      <c r="X29" s="15"/>
      <c r="Y29" s="15"/>
      <c r="Z29" s="15"/>
      <c r="AA29" s="15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</row>
    <row r="30" spans="2:38" s="1" customFormat="1" ht="105" hidden="1" x14ac:dyDescent="0.25">
      <c r="B30" s="84">
        <v>3</v>
      </c>
      <c r="C30" s="261" t="s">
        <v>70</v>
      </c>
      <c r="D30" s="262"/>
      <c r="E30" s="131" t="s">
        <v>65</v>
      </c>
      <c r="F30" s="131" t="s">
        <v>66</v>
      </c>
      <c r="G30" s="131" t="s">
        <v>67</v>
      </c>
      <c r="H30" s="131" t="s">
        <v>68</v>
      </c>
      <c r="I30" s="15"/>
      <c r="J30" s="15"/>
      <c r="K30" s="15" t="s">
        <v>180</v>
      </c>
      <c r="L30" s="15"/>
      <c r="M30" s="15"/>
      <c r="N30" s="84"/>
      <c r="O30" s="84" t="s">
        <v>180</v>
      </c>
      <c r="P30" s="84"/>
      <c r="Q30" s="84"/>
      <c r="R30" s="84"/>
      <c r="S30" s="84" t="s">
        <v>156</v>
      </c>
      <c r="T30" s="92"/>
      <c r="U30" s="268"/>
      <c r="V30" s="232"/>
      <c r="W30" s="15"/>
      <c r="X30" s="15"/>
      <c r="Y30" s="15"/>
      <c r="Z30" s="15"/>
      <c r="AA30" s="15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</row>
    <row r="31" spans="2:38" s="1" customFormat="1" ht="60" hidden="1" x14ac:dyDescent="0.25">
      <c r="B31" s="84">
        <v>4</v>
      </c>
      <c r="C31" s="261" t="s">
        <v>226</v>
      </c>
      <c r="D31" s="262"/>
      <c r="E31" s="131" t="s">
        <v>72</v>
      </c>
      <c r="F31" s="131" t="s">
        <v>74</v>
      </c>
      <c r="G31" s="131" t="s">
        <v>73</v>
      </c>
      <c r="H31" s="131" t="s">
        <v>110</v>
      </c>
      <c r="I31" s="15"/>
      <c r="J31" s="15"/>
      <c r="K31" s="15" t="s">
        <v>180</v>
      </c>
      <c r="L31" s="15"/>
      <c r="M31" s="15"/>
      <c r="N31" s="84"/>
      <c r="O31" s="84"/>
      <c r="P31" s="84" t="s">
        <v>180</v>
      </c>
      <c r="Q31" s="84"/>
      <c r="R31" s="84"/>
      <c r="S31" s="84" t="s">
        <v>155</v>
      </c>
      <c r="T31" s="92"/>
      <c r="U31" s="268"/>
      <c r="V31" s="232"/>
      <c r="W31" s="15"/>
      <c r="X31" s="15"/>
      <c r="Y31" s="15"/>
      <c r="Z31" s="15"/>
      <c r="AA31" s="15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</row>
    <row r="32" spans="2:38" s="1" customFormat="1" ht="18" hidden="1" customHeight="1" x14ac:dyDescent="0.25">
      <c r="B32" s="84">
        <v>5</v>
      </c>
      <c r="C32" s="261" t="s">
        <v>82</v>
      </c>
      <c r="D32" s="262"/>
      <c r="E32" s="131" t="s">
        <v>227</v>
      </c>
      <c r="F32" s="131" t="s">
        <v>84</v>
      </c>
      <c r="G32" s="131" t="s">
        <v>85</v>
      </c>
      <c r="H32" s="131" t="s">
        <v>86</v>
      </c>
      <c r="I32" s="15"/>
      <c r="J32" s="15" t="s">
        <v>180</v>
      </c>
      <c r="K32" s="15"/>
      <c r="L32" s="15"/>
      <c r="M32" s="15"/>
      <c r="N32" s="84"/>
      <c r="O32" s="84"/>
      <c r="P32" s="84"/>
      <c r="Q32" s="84" t="s">
        <v>180</v>
      </c>
      <c r="R32" s="84"/>
      <c r="S32" s="84" t="s">
        <v>155</v>
      </c>
      <c r="T32" s="92"/>
      <c r="U32" s="268"/>
      <c r="V32" s="232"/>
      <c r="W32" s="15"/>
      <c r="X32" s="15"/>
      <c r="Y32" s="15"/>
      <c r="Z32" s="15"/>
      <c r="AA32" s="15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</row>
    <row r="33" spans="2:38" s="1" customFormat="1" ht="18" hidden="1" customHeight="1" x14ac:dyDescent="0.25">
      <c r="B33" s="84">
        <v>6</v>
      </c>
      <c r="C33" s="261" t="s">
        <v>89</v>
      </c>
      <c r="D33" s="262"/>
      <c r="E33" s="131" t="s">
        <v>90</v>
      </c>
      <c r="F33" s="131" t="s">
        <v>91</v>
      </c>
      <c r="G33" s="131" t="s">
        <v>92</v>
      </c>
      <c r="H33" s="131" t="s">
        <v>104</v>
      </c>
      <c r="I33" s="15"/>
      <c r="J33" s="15" t="s">
        <v>180</v>
      </c>
      <c r="K33" s="15"/>
      <c r="L33" s="15"/>
      <c r="M33" s="15"/>
      <c r="N33" s="84"/>
      <c r="O33" s="84" t="s">
        <v>180</v>
      </c>
      <c r="P33" s="84"/>
      <c r="Q33" s="84"/>
      <c r="R33" s="84"/>
      <c r="S33" s="84" t="s">
        <v>156</v>
      </c>
      <c r="T33" s="92"/>
      <c r="U33" s="268"/>
      <c r="V33" s="232"/>
      <c r="W33" s="15"/>
      <c r="X33" s="15"/>
      <c r="Y33" s="15"/>
      <c r="Z33" s="15"/>
      <c r="AA33" s="15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</row>
    <row r="34" spans="2:38" s="1" customFormat="1" ht="18" hidden="1" customHeight="1" x14ac:dyDescent="0.25">
      <c r="B34" s="84">
        <v>7</v>
      </c>
      <c r="C34" s="261" t="s">
        <v>228</v>
      </c>
      <c r="D34" s="262"/>
      <c r="E34" s="131" t="s">
        <v>96</v>
      </c>
      <c r="F34" s="131" t="s">
        <v>161</v>
      </c>
      <c r="G34" s="131" t="s">
        <v>97</v>
      </c>
      <c r="H34" s="131" t="s">
        <v>104</v>
      </c>
      <c r="I34" s="15" t="s">
        <v>180</v>
      </c>
      <c r="J34" s="15"/>
      <c r="K34" s="15"/>
      <c r="L34" s="15"/>
      <c r="M34" s="15"/>
      <c r="N34" s="84" t="s">
        <v>180</v>
      </c>
      <c r="O34" s="84"/>
      <c r="P34" s="84"/>
      <c r="Q34" s="84"/>
      <c r="R34" s="84"/>
      <c r="S34" s="84" t="s">
        <v>158</v>
      </c>
      <c r="T34" s="92"/>
      <c r="U34" s="268"/>
      <c r="V34" s="232"/>
      <c r="W34" s="15"/>
      <c r="X34" s="15"/>
      <c r="Y34" s="15"/>
      <c r="Z34" s="15"/>
      <c r="AA34" s="15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</row>
    <row r="35" spans="2:38" s="1" customFormat="1" ht="18" hidden="1" customHeight="1" x14ac:dyDescent="0.25">
      <c r="B35" s="84">
        <v>8</v>
      </c>
      <c r="C35" s="261" t="s">
        <v>100</v>
      </c>
      <c r="D35" s="262"/>
      <c r="E35" s="131" t="s">
        <v>101</v>
      </c>
      <c r="F35" s="131" t="s">
        <v>102</v>
      </c>
      <c r="G35" s="131" t="s">
        <v>103</v>
      </c>
      <c r="H35" s="131" t="s">
        <v>104</v>
      </c>
      <c r="I35" s="15"/>
      <c r="J35" s="15"/>
      <c r="K35" s="15" t="s">
        <v>180</v>
      </c>
      <c r="L35" s="15"/>
      <c r="M35" s="15"/>
      <c r="N35" s="84"/>
      <c r="O35" s="84" t="s">
        <v>180</v>
      </c>
      <c r="P35" s="84"/>
      <c r="Q35" s="84"/>
      <c r="R35" s="84"/>
      <c r="S35" s="84" t="s">
        <v>156</v>
      </c>
      <c r="T35" s="92"/>
      <c r="U35" s="268"/>
      <c r="V35" s="232"/>
      <c r="W35" s="15"/>
      <c r="X35" s="15"/>
      <c r="Y35" s="15"/>
      <c r="Z35" s="15"/>
      <c r="AA35" s="15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</row>
    <row r="36" spans="2:38" s="1" customFormat="1" ht="18" hidden="1" customHeight="1" x14ac:dyDescent="0.25">
      <c r="B36" s="84">
        <v>9</v>
      </c>
      <c r="C36" s="261" t="s">
        <v>144</v>
      </c>
      <c r="D36" s="262"/>
      <c r="E36" s="131" t="s">
        <v>145</v>
      </c>
      <c r="F36" s="131" t="s">
        <v>146</v>
      </c>
      <c r="G36" s="131" t="s">
        <v>147</v>
      </c>
      <c r="H36" s="131" t="s">
        <v>104</v>
      </c>
      <c r="I36" s="15"/>
      <c r="J36" s="15"/>
      <c r="K36" s="15" t="s">
        <v>180</v>
      </c>
      <c r="L36" s="15"/>
      <c r="M36" s="15"/>
      <c r="N36" s="84"/>
      <c r="O36" s="84" t="s">
        <v>180</v>
      </c>
      <c r="P36" s="84"/>
      <c r="Q36" s="84"/>
      <c r="R36" s="84"/>
      <c r="S36" s="84" t="s">
        <v>156</v>
      </c>
      <c r="T36" s="92"/>
      <c r="U36" s="268"/>
      <c r="V36" s="232"/>
      <c r="W36" s="15"/>
      <c r="X36" s="15"/>
      <c r="Y36" s="15"/>
      <c r="Z36" s="15"/>
      <c r="AA36" s="15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</row>
    <row r="37" spans="2:38" s="1" customFormat="1" ht="105" hidden="1" x14ac:dyDescent="0.25">
      <c r="B37" s="84">
        <v>10</v>
      </c>
      <c r="C37" s="261" t="s">
        <v>150</v>
      </c>
      <c r="D37" s="262"/>
      <c r="E37" s="131" t="s">
        <v>152</v>
      </c>
      <c r="F37" s="131" t="s">
        <v>151</v>
      </c>
      <c r="G37" s="131" t="s">
        <v>153</v>
      </c>
      <c r="H37" s="131" t="s">
        <v>68</v>
      </c>
      <c r="I37" s="15"/>
      <c r="J37" s="15"/>
      <c r="K37" s="15" t="s">
        <v>180</v>
      </c>
      <c r="L37" s="15"/>
      <c r="M37" s="15"/>
      <c r="N37" s="84"/>
      <c r="O37" s="84" t="s">
        <v>180</v>
      </c>
      <c r="P37" s="84"/>
      <c r="Q37" s="84"/>
      <c r="R37" s="84"/>
      <c r="S37" s="84" t="s">
        <v>156</v>
      </c>
      <c r="T37" s="92"/>
      <c r="U37" s="268"/>
      <c r="V37" s="232"/>
      <c r="W37" s="15"/>
      <c r="X37" s="15"/>
      <c r="Y37" s="15"/>
      <c r="Z37" s="15"/>
      <c r="AA37" s="15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2:38" s="1" customFormat="1" hidden="1" x14ac:dyDescent="0.25">
      <c r="B38" s="132" t="s">
        <v>229</v>
      </c>
      <c r="C38" s="133"/>
      <c r="D38" s="134"/>
      <c r="E38" s="135"/>
      <c r="F38" s="135"/>
      <c r="G38" s="135"/>
      <c r="H38" s="135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7"/>
      <c r="U38" s="269"/>
      <c r="V38" s="270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</row>
    <row r="39" spans="2:38" s="1" customFormat="1" hidden="1" x14ac:dyDescent="0.25">
      <c r="B39" s="132" t="s">
        <v>230</v>
      </c>
      <c r="C39" s="133"/>
      <c r="D39" s="134"/>
      <c r="E39" s="135"/>
      <c r="F39" s="135"/>
      <c r="G39" s="135"/>
      <c r="H39" s="135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7"/>
      <c r="U39" s="269"/>
      <c r="V39" s="270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</row>
    <row r="40" spans="2:38" s="1" customFormat="1" ht="18" hidden="1" customHeight="1" x14ac:dyDescent="0.25">
      <c r="B40" s="84">
        <v>1</v>
      </c>
      <c r="C40" s="261" t="s">
        <v>231</v>
      </c>
      <c r="D40" s="262"/>
      <c r="E40" s="128" t="s">
        <v>232</v>
      </c>
      <c r="F40" s="128" t="s">
        <v>233</v>
      </c>
      <c r="G40" s="128" t="s">
        <v>234</v>
      </c>
      <c r="H40" s="131" t="s">
        <v>235</v>
      </c>
      <c r="I40" s="14"/>
      <c r="J40" s="14"/>
      <c r="K40" s="14" t="s">
        <v>180</v>
      </c>
      <c r="L40" s="14"/>
      <c r="M40" s="14"/>
      <c r="N40" s="8"/>
      <c r="O40" s="8" t="s">
        <v>180</v>
      </c>
      <c r="P40" s="8"/>
      <c r="Q40" s="8"/>
      <c r="R40" s="8"/>
      <c r="S40" s="84" t="s">
        <v>156</v>
      </c>
      <c r="T40" s="138">
        <v>5</v>
      </c>
      <c r="U40" s="268"/>
      <c r="V40" s="232"/>
      <c r="W40" s="15"/>
      <c r="X40" s="15"/>
      <c r="Y40" s="15"/>
      <c r="Z40" s="15"/>
      <c r="AA40" s="15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</row>
    <row r="41" spans="2:38" s="1" customFormat="1" ht="45" hidden="1" x14ac:dyDescent="0.25">
      <c r="B41" s="84">
        <v>2</v>
      </c>
      <c r="C41" s="261" t="s">
        <v>69</v>
      </c>
      <c r="D41" s="262"/>
      <c r="E41" s="131" t="s">
        <v>236</v>
      </c>
      <c r="F41" s="131" t="s">
        <v>237</v>
      </c>
      <c r="G41" s="131" t="s">
        <v>238</v>
      </c>
      <c r="H41" s="131" t="s">
        <v>235</v>
      </c>
      <c r="I41" s="15"/>
      <c r="J41" s="15"/>
      <c r="K41" s="15" t="s">
        <v>180</v>
      </c>
      <c r="L41" s="15"/>
      <c r="M41" s="15"/>
      <c r="N41" s="84"/>
      <c r="O41" s="84" t="s">
        <v>180</v>
      </c>
      <c r="P41" s="84"/>
      <c r="Q41" s="84"/>
      <c r="R41" s="84"/>
      <c r="S41" s="84" t="s">
        <v>156</v>
      </c>
      <c r="T41" s="138">
        <v>5</v>
      </c>
      <c r="U41" s="268"/>
      <c r="V41" s="232"/>
      <c r="W41" s="15"/>
      <c r="X41" s="15"/>
      <c r="Y41" s="15"/>
      <c r="Z41" s="15"/>
      <c r="AA41" s="15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</row>
    <row r="42" spans="2:38" s="1" customFormat="1" ht="18" hidden="1" customHeight="1" x14ac:dyDescent="0.25">
      <c r="B42" s="84">
        <v>3</v>
      </c>
      <c r="C42" s="261" t="s">
        <v>239</v>
      </c>
      <c r="D42" s="262"/>
      <c r="E42" s="131" t="s">
        <v>240</v>
      </c>
      <c r="F42" s="131" t="s">
        <v>241</v>
      </c>
      <c r="G42" s="131" t="s">
        <v>242</v>
      </c>
      <c r="H42" s="131" t="s">
        <v>243</v>
      </c>
      <c r="I42" s="15"/>
      <c r="J42" s="15"/>
      <c r="K42" s="15" t="s">
        <v>180</v>
      </c>
      <c r="L42" s="15"/>
      <c r="M42" s="15"/>
      <c r="N42" s="84" t="s">
        <v>180</v>
      </c>
      <c r="O42" s="84"/>
      <c r="P42" s="84"/>
      <c r="Q42" s="84"/>
      <c r="R42" s="84"/>
      <c r="S42" s="84" t="s">
        <v>156</v>
      </c>
      <c r="T42" s="82">
        <v>4</v>
      </c>
      <c r="U42" s="268"/>
      <c r="V42" s="232"/>
      <c r="W42" s="15"/>
      <c r="X42" s="15"/>
      <c r="Y42" s="15"/>
      <c r="Z42" s="15"/>
      <c r="AA42" s="15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</row>
    <row r="43" spans="2:38" s="1" customFormat="1" ht="18" hidden="1" customHeight="1" x14ac:dyDescent="0.25">
      <c r="B43" s="84">
        <v>4</v>
      </c>
      <c r="C43" s="261" t="s">
        <v>244</v>
      </c>
      <c r="D43" s="262"/>
      <c r="E43" s="131" t="s">
        <v>245</v>
      </c>
      <c r="F43" s="131" t="s">
        <v>246</v>
      </c>
      <c r="G43" s="131" t="s">
        <v>92</v>
      </c>
      <c r="H43" s="131" t="s">
        <v>243</v>
      </c>
      <c r="I43" s="15"/>
      <c r="J43" s="15" t="s">
        <v>180</v>
      </c>
      <c r="K43" s="15"/>
      <c r="L43" s="15"/>
      <c r="M43" s="15"/>
      <c r="N43" s="84"/>
      <c r="O43" s="84" t="s">
        <v>180</v>
      </c>
      <c r="P43" s="84"/>
      <c r="Q43" s="84"/>
      <c r="R43" s="84"/>
      <c r="S43" s="84" t="s">
        <v>156</v>
      </c>
      <c r="T43" s="82">
        <v>4</v>
      </c>
      <c r="U43" s="268"/>
      <c r="V43" s="232"/>
      <c r="W43" s="15"/>
      <c r="X43" s="15"/>
      <c r="Y43" s="15"/>
      <c r="Z43" s="15"/>
      <c r="AA43" s="15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</row>
    <row r="44" spans="2:38" s="1" customFormat="1" ht="18" hidden="1" customHeight="1" x14ac:dyDescent="0.25">
      <c r="B44" s="84">
        <v>5</v>
      </c>
      <c r="C44" s="261" t="s">
        <v>247</v>
      </c>
      <c r="D44" s="262"/>
      <c r="E44" s="131" t="s">
        <v>96</v>
      </c>
      <c r="F44" s="131" t="s">
        <v>161</v>
      </c>
      <c r="G44" s="131" t="s">
        <v>97</v>
      </c>
      <c r="H44" s="131" t="s">
        <v>243</v>
      </c>
      <c r="I44" s="15" t="s">
        <v>180</v>
      </c>
      <c r="J44" s="15"/>
      <c r="K44" s="15"/>
      <c r="L44" s="15"/>
      <c r="M44" s="15"/>
      <c r="N44" s="84" t="s">
        <v>180</v>
      </c>
      <c r="O44" s="84"/>
      <c r="P44" s="84"/>
      <c r="Q44" s="84"/>
      <c r="R44" s="84"/>
      <c r="S44" s="84" t="s">
        <v>157</v>
      </c>
      <c r="T44" s="82">
        <v>2</v>
      </c>
      <c r="U44" s="268"/>
      <c r="V44" s="232"/>
      <c r="W44" s="15"/>
      <c r="X44" s="15"/>
      <c r="Y44" s="15"/>
      <c r="Z44" s="15"/>
      <c r="AA44" s="15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</row>
    <row r="45" spans="2:38" s="1" customFormat="1" ht="18" hidden="1" customHeight="1" x14ac:dyDescent="0.25">
      <c r="B45" s="84">
        <v>6</v>
      </c>
      <c r="C45" s="261" t="s">
        <v>248</v>
      </c>
      <c r="D45" s="262"/>
      <c r="E45" s="131" t="s">
        <v>249</v>
      </c>
      <c r="F45" s="131" t="s">
        <v>250</v>
      </c>
      <c r="G45" s="131" t="s">
        <v>97</v>
      </c>
      <c r="H45" s="131" t="s">
        <v>243</v>
      </c>
      <c r="I45" s="15"/>
      <c r="J45" s="15" t="s">
        <v>180</v>
      </c>
      <c r="K45" s="15"/>
      <c r="L45" s="15"/>
      <c r="M45" s="15"/>
      <c r="N45" s="84" t="s">
        <v>180</v>
      </c>
      <c r="O45" s="84"/>
      <c r="P45" s="84"/>
      <c r="Q45" s="84"/>
      <c r="R45" s="84"/>
      <c r="S45" s="84" t="s">
        <v>157</v>
      </c>
      <c r="T45" s="82">
        <v>3</v>
      </c>
      <c r="U45" s="268"/>
      <c r="V45" s="232"/>
      <c r="W45" s="15"/>
      <c r="X45" s="15"/>
      <c r="Y45" s="15"/>
      <c r="Z45" s="15"/>
      <c r="AA45" s="15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</row>
    <row r="46" spans="2:38" s="1" customFormat="1" ht="18" hidden="1" customHeight="1" x14ac:dyDescent="0.25">
      <c r="B46" s="84">
        <v>7</v>
      </c>
      <c r="C46" s="261" t="s">
        <v>251</v>
      </c>
      <c r="D46" s="262"/>
      <c r="E46" s="131" t="s">
        <v>252</v>
      </c>
      <c r="F46" s="131" t="s">
        <v>253</v>
      </c>
      <c r="G46" s="131" t="s">
        <v>254</v>
      </c>
      <c r="H46" s="131" t="s">
        <v>255</v>
      </c>
      <c r="I46" s="15"/>
      <c r="J46" s="15"/>
      <c r="K46" s="15" t="s">
        <v>180</v>
      </c>
      <c r="L46" s="15"/>
      <c r="M46" s="15"/>
      <c r="N46" s="84"/>
      <c r="O46" s="84" t="s">
        <v>180</v>
      </c>
      <c r="P46" s="84"/>
      <c r="Q46" s="84"/>
      <c r="R46" s="84"/>
      <c r="S46" s="84" t="s">
        <v>156</v>
      </c>
      <c r="T46" s="82">
        <v>6</v>
      </c>
      <c r="U46" s="268"/>
      <c r="V46" s="232"/>
      <c r="W46" s="15"/>
      <c r="X46" s="15"/>
      <c r="Y46" s="15"/>
      <c r="Z46" s="15"/>
      <c r="AA46" s="15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</row>
    <row r="47" spans="2:38" s="1" customFormat="1" ht="18" hidden="1" customHeight="1" x14ac:dyDescent="0.25">
      <c r="B47" s="84">
        <v>8</v>
      </c>
      <c r="C47" s="261" t="s">
        <v>256</v>
      </c>
      <c r="D47" s="262"/>
      <c r="E47" s="131" t="s">
        <v>257</v>
      </c>
      <c r="F47" s="131" t="s">
        <v>258</v>
      </c>
      <c r="G47" s="131" t="s">
        <v>259</v>
      </c>
      <c r="H47" s="131" t="s">
        <v>243</v>
      </c>
      <c r="I47" s="15"/>
      <c r="J47" s="15"/>
      <c r="K47" s="15" t="s">
        <v>180</v>
      </c>
      <c r="L47" s="15"/>
      <c r="M47" s="15"/>
      <c r="N47" s="84"/>
      <c r="O47" s="84" t="s">
        <v>180</v>
      </c>
      <c r="P47" s="84"/>
      <c r="Q47" s="84"/>
      <c r="R47" s="84"/>
      <c r="S47" s="84" t="s">
        <v>156</v>
      </c>
      <c r="T47" s="82">
        <v>5</v>
      </c>
      <c r="U47" s="268"/>
      <c r="V47" s="232"/>
      <c r="W47" s="15"/>
      <c r="X47" s="15"/>
      <c r="Y47" s="15"/>
      <c r="Z47" s="15"/>
      <c r="AA47" s="15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</row>
    <row r="48" spans="2:38" s="1" customFormat="1" ht="18" hidden="1" customHeight="1" x14ac:dyDescent="0.25">
      <c r="B48" s="84">
        <v>9</v>
      </c>
      <c r="C48" s="261" t="s">
        <v>260</v>
      </c>
      <c r="D48" s="262"/>
      <c r="E48" s="131" t="s">
        <v>261</v>
      </c>
      <c r="F48" s="131" t="s">
        <v>262</v>
      </c>
      <c r="G48" s="131" t="s">
        <v>263</v>
      </c>
      <c r="H48" s="131" t="s">
        <v>243</v>
      </c>
      <c r="I48" s="15"/>
      <c r="J48" s="15" t="s">
        <v>180</v>
      </c>
      <c r="K48" s="15"/>
      <c r="L48" s="15"/>
      <c r="M48" s="15"/>
      <c r="N48" s="84"/>
      <c r="O48" s="84" t="s">
        <v>180</v>
      </c>
      <c r="P48" s="84"/>
      <c r="Q48" s="84"/>
      <c r="R48" s="84"/>
      <c r="S48" s="84" t="s">
        <v>156</v>
      </c>
      <c r="T48" s="82">
        <v>4</v>
      </c>
      <c r="U48" s="268"/>
      <c r="V48" s="232"/>
      <c r="W48" s="15"/>
      <c r="X48" s="15"/>
      <c r="Y48" s="15"/>
      <c r="Z48" s="15"/>
      <c r="AA48" s="15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</row>
    <row r="49" spans="2:38" s="1" customFormat="1" ht="18" hidden="1" customHeight="1" x14ac:dyDescent="0.25">
      <c r="B49" s="84">
        <v>10</v>
      </c>
      <c r="C49" s="261" t="s">
        <v>264</v>
      </c>
      <c r="D49" s="262"/>
      <c r="E49" s="131" t="s">
        <v>265</v>
      </c>
      <c r="F49" s="131" t="s">
        <v>266</v>
      </c>
      <c r="G49" s="131" t="s">
        <v>267</v>
      </c>
      <c r="H49" s="131" t="s">
        <v>243</v>
      </c>
      <c r="I49" s="15"/>
      <c r="J49" s="15" t="s">
        <v>180</v>
      </c>
      <c r="K49" s="15"/>
      <c r="L49" s="15"/>
      <c r="M49" s="15"/>
      <c r="N49" s="84"/>
      <c r="O49" s="84" t="s">
        <v>180</v>
      </c>
      <c r="P49" s="84"/>
      <c r="Q49" s="84"/>
      <c r="R49" s="84"/>
      <c r="S49" s="84" t="s">
        <v>156</v>
      </c>
      <c r="T49" s="82">
        <v>4</v>
      </c>
      <c r="U49" s="268"/>
      <c r="V49" s="232"/>
      <c r="W49" s="15"/>
      <c r="X49" s="15"/>
      <c r="Y49" s="15"/>
      <c r="Z49" s="15"/>
      <c r="AA49" s="15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</row>
    <row r="50" spans="2:38" s="1" customFormat="1" ht="18" hidden="1" customHeight="1" x14ac:dyDescent="0.25">
      <c r="B50" s="84">
        <v>11</v>
      </c>
      <c r="C50" s="261" t="s">
        <v>268</v>
      </c>
      <c r="D50" s="262"/>
      <c r="E50" s="131" t="s">
        <v>269</v>
      </c>
      <c r="F50" s="131" t="s">
        <v>270</v>
      </c>
      <c r="G50" s="131" t="s">
        <v>271</v>
      </c>
      <c r="H50" s="131" t="s">
        <v>243</v>
      </c>
      <c r="I50" s="15"/>
      <c r="J50" s="15"/>
      <c r="K50" s="15" t="s">
        <v>180</v>
      </c>
      <c r="L50" s="15"/>
      <c r="M50" s="15"/>
      <c r="N50" s="84"/>
      <c r="O50" s="84" t="s">
        <v>180</v>
      </c>
      <c r="P50" s="84"/>
      <c r="Q50" s="84"/>
      <c r="R50" s="84"/>
      <c r="S50" s="84" t="s">
        <v>156</v>
      </c>
      <c r="T50" s="82">
        <v>5</v>
      </c>
      <c r="U50" s="268"/>
      <c r="V50" s="232"/>
      <c r="W50" s="15"/>
      <c r="X50" s="15"/>
      <c r="Y50" s="15"/>
      <c r="Z50" s="15"/>
      <c r="AA50" s="15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</row>
    <row r="51" spans="2:38" s="1" customFormat="1" hidden="1" x14ac:dyDescent="0.25">
      <c r="B51" s="132" t="s">
        <v>272</v>
      </c>
      <c r="C51" s="133"/>
      <c r="D51" s="134"/>
      <c r="E51" s="135"/>
      <c r="F51" s="135"/>
      <c r="G51" s="135"/>
      <c r="H51" s="135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7"/>
      <c r="U51" s="269"/>
      <c r="V51" s="270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</row>
    <row r="52" spans="2:38" s="1" customFormat="1" ht="18" hidden="1" customHeight="1" x14ac:dyDescent="0.25">
      <c r="B52" s="84">
        <v>1</v>
      </c>
      <c r="C52" s="261" t="s">
        <v>273</v>
      </c>
      <c r="D52" s="262"/>
      <c r="E52" s="128" t="s">
        <v>274</v>
      </c>
      <c r="F52" s="128" t="s">
        <v>275</v>
      </c>
      <c r="G52" s="128" t="s">
        <v>276</v>
      </c>
      <c r="H52" s="131" t="s">
        <v>277</v>
      </c>
      <c r="I52" s="14"/>
      <c r="J52" s="14"/>
      <c r="K52" s="14" t="s">
        <v>180</v>
      </c>
      <c r="L52" s="14"/>
      <c r="M52" s="14"/>
      <c r="N52" s="8"/>
      <c r="O52" s="8"/>
      <c r="P52" s="8" t="s">
        <v>180</v>
      </c>
      <c r="Q52" s="8"/>
      <c r="R52" s="8"/>
      <c r="S52" s="84" t="s">
        <v>156</v>
      </c>
      <c r="T52" s="92"/>
      <c r="U52" s="268"/>
      <c r="V52" s="232"/>
      <c r="W52" s="15"/>
      <c r="X52" s="15"/>
      <c r="Y52" s="15"/>
      <c r="Z52" s="15"/>
      <c r="AA52" s="15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</row>
    <row r="53" spans="2:38" s="1" customFormat="1" ht="18" hidden="1" customHeight="1" x14ac:dyDescent="0.25">
      <c r="B53" s="84">
        <v>2</v>
      </c>
      <c r="C53" s="261" t="s">
        <v>278</v>
      </c>
      <c r="D53" s="262"/>
      <c r="E53" s="131" t="s">
        <v>279</v>
      </c>
      <c r="F53" s="131" t="s">
        <v>280</v>
      </c>
      <c r="G53" s="131" t="s">
        <v>281</v>
      </c>
      <c r="H53" s="131" t="s">
        <v>282</v>
      </c>
      <c r="I53" s="15"/>
      <c r="J53" s="15"/>
      <c r="K53" s="15" t="s">
        <v>180</v>
      </c>
      <c r="L53" s="15"/>
      <c r="M53" s="15"/>
      <c r="N53" s="84"/>
      <c r="O53" s="84" t="s">
        <v>180</v>
      </c>
      <c r="P53" s="84"/>
      <c r="Q53" s="84"/>
      <c r="R53" s="84"/>
      <c r="S53" s="84" t="s">
        <v>156</v>
      </c>
      <c r="T53" s="92"/>
      <c r="U53" s="268"/>
      <c r="V53" s="232"/>
      <c r="W53" s="15"/>
      <c r="X53" s="15"/>
      <c r="Y53" s="15"/>
      <c r="Z53" s="15"/>
      <c r="AA53" s="15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</row>
    <row r="54" spans="2:38" s="1" customFormat="1" ht="18" hidden="1" customHeight="1" x14ac:dyDescent="0.25">
      <c r="B54" s="84">
        <v>3</v>
      </c>
      <c r="C54" s="261" t="s">
        <v>283</v>
      </c>
      <c r="D54" s="262"/>
      <c r="E54" s="131" t="s">
        <v>284</v>
      </c>
      <c r="F54" s="131" t="s">
        <v>285</v>
      </c>
      <c r="G54" s="131" t="s">
        <v>286</v>
      </c>
      <c r="H54" s="131" t="s">
        <v>277</v>
      </c>
      <c r="I54" s="15"/>
      <c r="J54" s="15"/>
      <c r="K54" s="15" t="s">
        <v>180</v>
      </c>
      <c r="L54" s="15"/>
      <c r="M54" s="15"/>
      <c r="N54" s="84"/>
      <c r="O54" s="84" t="s">
        <v>180</v>
      </c>
      <c r="P54" s="84"/>
      <c r="Q54" s="84"/>
      <c r="R54" s="84"/>
      <c r="S54" s="84" t="s">
        <v>156</v>
      </c>
      <c r="T54" s="92"/>
      <c r="U54" s="268"/>
      <c r="V54" s="232"/>
      <c r="W54" s="15"/>
      <c r="X54" s="15"/>
      <c r="Y54" s="15"/>
      <c r="Z54" s="15"/>
      <c r="AA54" s="15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</row>
    <row r="55" spans="2:38" s="1" customFormat="1" ht="18" hidden="1" customHeight="1" x14ac:dyDescent="0.25">
      <c r="B55" s="84">
        <v>4</v>
      </c>
      <c r="C55" s="261" t="s">
        <v>287</v>
      </c>
      <c r="D55" s="262"/>
      <c r="E55" s="128" t="s">
        <v>288</v>
      </c>
      <c r="F55" s="128" t="s">
        <v>289</v>
      </c>
      <c r="G55" s="128" t="s">
        <v>290</v>
      </c>
      <c r="H55" s="131" t="s">
        <v>291</v>
      </c>
      <c r="I55" s="14"/>
      <c r="J55" s="14" t="s">
        <v>180</v>
      </c>
      <c r="K55" s="14"/>
      <c r="L55" s="14"/>
      <c r="M55" s="14"/>
      <c r="N55" s="8"/>
      <c r="O55" s="8" t="s">
        <v>180</v>
      </c>
      <c r="P55" s="8"/>
      <c r="Q55" s="8"/>
      <c r="R55" s="8"/>
      <c r="S55" s="84" t="s">
        <v>156</v>
      </c>
      <c r="T55" s="92"/>
      <c r="U55" s="268"/>
      <c r="V55" s="232"/>
      <c r="W55" s="15"/>
      <c r="X55" s="15"/>
      <c r="Y55" s="15"/>
      <c r="Z55" s="15"/>
      <c r="AA55" s="15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</row>
    <row r="56" spans="2:38" s="1" customFormat="1" ht="18" hidden="1" customHeight="1" x14ac:dyDescent="0.25">
      <c r="B56" s="84">
        <v>5</v>
      </c>
      <c r="C56" s="261" t="s">
        <v>292</v>
      </c>
      <c r="D56" s="262"/>
      <c r="E56" s="131" t="s">
        <v>293</v>
      </c>
      <c r="F56" s="131" t="s">
        <v>294</v>
      </c>
      <c r="G56" s="131" t="s">
        <v>295</v>
      </c>
      <c r="H56" s="131" t="s">
        <v>277</v>
      </c>
      <c r="I56" s="15"/>
      <c r="J56" s="15" t="s">
        <v>180</v>
      </c>
      <c r="K56" s="15"/>
      <c r="L56" s="15"/>
      <c r="M56" s="15"/>
      <c r="N56" s="84"/>
      <c r="O56" s="84" t="s">
        <v>180</v>
      </c>
      <c r="P56" s="84"/>
      <c r="Q56" s="84"/>
      <c r="R56" s="84"/>
      <c r="S56" s="84" t="s">
        <v>156</v>
      </c>
      <c r="T56" s="92"/>
      <c r="U56" s="268"/>
      <c r="V56" s="232"/>
      <c r="W56" s="15"/>
      <c r="X56" s="15"/>
      <c r="Y56" s="15"/>
      <c r="Z56" s="15"/>
      <c r="AA56" s="15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</row>
    <row r="57" spans="2:38" s="1" customFormat="1" ht="18" hidden="1" customHeight="1" x14ac:dyDescent="0.25">
      <c r="B57" s="84">
        <v>6</v>
      </c>
      <c r="C57" s="261" t="s">
        <v>296</v>
      </c>
      <c r="D57" s="262"/>
      <c r="E57" s="131" t="s">
        <v>297</v>
      </c>
      <c r="F57" s="131" t="s">
        <v>298</v>
      </c>
      <c r="G57" s="131" t="s">
        <v>299</v>
      </c>
      <c r="H57" s="131" t="s">
        <v>291</v>
      </c>
      <c r="I57" s="15"/>
      <c r="J57" s="15" t="s">
        <v>180</v>
      </c>
      <c r="K57" s="15"/>
      <c r="L57" s="15"/>
      <c r="M57" s="15"/>
      <c r="N57" s="84"/>
      <c r="O57" s="84" t="s">
        <v>180</v>
      </c>
      <c r="P57" s="84"/>
      <c r="Q57" s="84"/>
      <c r="R57" s="84"/>
      <c r="S57" s="84" t="s">
        <v>156</v>
      </c>
      <c r="T57" s="92"/>
      <c r="U57" s="268"/>
      <c r="V57" s="232"/>
      <c r="W57" s="15"/>
      <c r="X57" s="15"/>
      <c r="Y57" s="15"/>
      <c r="Z57" s="15"/>
      <c r="AA57" s="15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</row>
    <row r="58" spans="2:38" s="1" customFormat="1" ht="18" hidden="1" customHeight="1" x14ac:dyDescent="0.25">
      <c r="B58" s="84">
        <v>7</v>
      </c>
      <c r="C58" s="261" t="s">
        <v>300</v>
      </c>
      <c r="D58" s="262"/>
      <c r="E58" s="131" t="s">
        <v>301</v>
      </c>
      <c r="F58" s="131" t="s">
        <v>280</v>
      </c>
      <c r="G58" s="131" t="s">
        <v>281</v>
      </c>
      <c r="H58" s="131" t="s">
        <v>291</v>
      </c>
      <c r="I58" s="15"/>
      <c r="J58" s="15"/>
      <c r="K58" s="15" t="s">
        <v>180</v>
      </c>
      <c r="L58" s="15"/>
      <c r="M58" s="15"/>
      <c r="N58" s="84"/>
      <c r="O58" s="84" t="s">
        <v>180</v>
      </c>
      <c r="P58" s="84"/>
      <c r="Q58" s="84"/>
      <c r="R58" s="84"/>
      <c r="S58" s="84" t="s">
        <v>156</v>
      </c>
      <c r="T58" s="92"/>
      <c r="U58" s="268"/>
      <c r="V58" s="232"/>
      <c r="W58" s="15"/>
      <c r="X58" s="15"/>
      <c r="Y58" s="15"/>
      <c r="Z58" s="15"/>
      <c r="AA58" s="15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</row>
    <row r="59" spans="2:38" s="1" customFormat="1" ht="18" hidden="1" customHeight="1" x14ac:dyDescent="0.25">
      <c r="B59" s="84">
        <v>8</v>
      </c>
      <c r="C59" s="261" t="s">
        <v>302</v>
      </c>
      <c r="D59" s="262"/>
      <c r="E59" s="131" t="s">
        <v>303</v>
      </c>
      <c r="F59" s="131" t="s">
        <v>304</v>
      </c>
      <c r="G59" s="131" t="s">
        <v>305</v>
      </c>
      <c r="H59" s="131" t="s">
        <v>282</v>
      </c>
      <c r="I59" s="15"/>
      <c r="J59" s="15"/>
      <c r="K59" s="15"/>
      <c r="L59" s="15" t="s">
        <v>180</v>
      </c>
      <c r="M59" s="15"/>
      <c r="N59" s="84"/>
      <c r="O59" s="84" t="s">
        <v>180</v>
      </c>
      <c r="P59" s="84"/>
      <c r="Q59" s="84"/>
      <c r="R59" s="84"/>
      <c r="S59" s="84" t="s">
        <v>156</v>
      </c>
      <c r="T59" s="92"/>
      <c r="U59" s="268"/>
      <c r="V59" s="232"/>
      <c r="W59" s="15"/>
      <c r="X59" s="15"/>
      <c r="Y59" s="15"/>
      <c r="Z59" s="15"/>
      <c r="AA59" s="15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</row>
    <row r="60" spans="2:38" s="1" customFormat="1" ht="18" hidden="1" customHeight="1" x14ac:dyDescent="0.25">
      <c r="B60" s="84">
        <v>9</v>
      </c>
      <c r="C60" s="261" t="s">
        <v>306</v>
      </c>
      <c r="D60" s="262"/>
      <c r="E60" s="131" t="s">
        <v>307</v>
      </c>
      <c r="F60" s="131" t="s">
        <v>308</v>
      </c>
      <c r="G60" s="131" t="s">
        <v>309</v>
      </c>
      <c r="H60" s="131" t="s">
        <v>277</v>
      </c>
      <c r="I60" s="15"/>
      <c r="J60" s="15" t="s">
        <v>180</v>
      </c>
      <c r="K60" s="15"/>
      <c r="L60" s="15"/>
      <c r="M60" s="15"/>
      <c r="N60" s="84"/>
      <c r="O60" s="84" t="s">
        <v>180</v>
      </c>
      <c r="P60" s="84"/>
      <c r="Q60" s="84"/>
      <c r="R60" s="84"/>
      <c r="S60" s="84" t="s">
        <v>156</v>
      </c>
      <c r="T60" s="92"/>
      <c r="U60" s="268"/>
      <c r="V60" s="232"/>
      <c r="W60" s="15"/>
      <c r="X60" s="15"/>
      <c r="Y60" s="15"/>
      <c r="Z60" s="15"/>
      <c r="AA60" s="15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</row>
    <row r="61" spans="2:38" s="1" customFormat="1" ht="60" hidden="1" x14ac:dyDescent="0.25">
      <c r="B61" s="84">
        <v>10</v>
      </c>
      <c r="C61" s="261" t="s">
        <v>310</v>
      </c>
      <c r="D61" s="262"/>
      <c r="E61" s="131" t="s">
        <v>311</v>
      </c>
      <c r="F61" s="131" t="s">
        <v>312</v>
      </c>
      <c r="G61" s="131" t="s">
        <v>313</v>
      </c>
      <c r="H61" s="131" t="s">
        <v>243</v>
      </c>
      <c r="I61" s="15"/>
      <c r="J61" s="15" t="s">
        <v>180</v>
      </c>
      <c r="K61" s="15"/>
      <c r="L61" s="15"/>
      <c r="M61" s="15"/>
      <c r="N61" s="84" t="s">
        <v>180</v>
      </c>
      <c r="O61" s="84"/>
      <c r="P61" s="84"/>
      <c r="Q61" s="84"/>
      <c r="R61" s="84"/>
      <c r="S61" s="84" t="s">
        <v>157</v>
      </c>
      <c r="T61" s="92"/>
      <c r="U61" s="268"/>
      <c r="V61" s="232"/>
      <c r="W61" s="15"/>
      <c r="X61" s="15"/>
      <c r="Y61" s="15"/>
      <c r="Z61" s="15"/>
      <c r="AA61" s="15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</row>
    <row r="62" spans="2:38" s="1" customFormat="1" ht="45" hidden="1" x14ac:dyDescent="0.25">
      <c r="B62" s="84">
        <v>11</v>
      </c>
      <c r="C62" s="261" t="s">
        <v>314</v>
      </c>
      <c r="D62" s="262"/>
      <c r="E62" s="131" t="s">
        <v>315</v>
      </c>
      <c r="F62" s="131" t="s">
        <v>316</v>
      </c>
      <c r="G62" s="131" t="s">
        <v>317</v>
      </c>
      <c r="H62" s="131" t="s">
        <v>243</v>
      </c>
      <c r="I62" s="15"/>
      <c r="J62" s="15" t="s">
        <v>180</v>
      </c>
      <c r="K62" s="15"/>
      <c r="L62" s="15"/>
      <c r="M62" s="15"/>
      <c r="N62" s="84"/>
      <c r="O62" s="84" t="s">
        <v>180</v>
      </c>
      <c r="P62" s="84"/>
      <c r="Q62" s="84"/>
      <c r="R62" s="84"/>
      <c r="S62" s="84" t="s">
        <v>156</v>
      </c>
      <c r="T62" s="92"/>
      <c r="U62" s="268"/>
      <c r="V62" s="232"/>
      <c r="W62" s="15"/>
      <c r="X62" s="15"/>
      <c r="Y62" s="15"/>
      <c r="Z62" s="15"/>
      <c r="AA62" s="15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</row>
    <row r="63" spans="2:38" s="1" customFormat="1" ht="18" hidden="1" customHeight="1" x14ac:dyDescent="0.25">
      <c r="B63" s="84">
        <v>12</v>
      </c>
      <c r="C63" s="261" t="s">
        <v>318</v>
      </c>
      <c r="D63" s="262"/>
      <c r="E63" s="131" t="s">
        <v>319</v>
      </c>
      <c r="F63" s="131" t="s">
        <v>320</v>
      </c>
      <c r="G63" s="131" t="s">
        <v>321</v>
      </c>
      <c r="H63" s="131" t="s">
        <v>291</v>
      </c>
      <c r="I63" s="15"/>
      <c r="J63" s="15" t="s">
        <v>180</v>
      </c>
      <c r="K63" s="15"/>
      <c r="L63" s="15"/>
      <c r="M63" s="15"/>
      <c r="N63" s="84"/>
      <c r="O63" s="84" t="s">
        <v>180</v>
      </c>
      <c r="P63" s="84"/>
      <c r="Q63" s="84"/>
      <c r="R63" s="84"/>
      <c r="S63" s="84" t="s">
        <v>156</v>
      </c>
      <c r="T63" s="92"/>
      <c r="U63" s="268"/>
      <c r="V63" s="232"/>
      <c r="W63" s="15"/>
      <c r="X63" s="15"/>
      <c r="Y63" s="15"/>
      <c r="Z63" s="15"/>
      <c r="AA63" s="15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</row>
    <row r="64" spans="2:38" s="1" customFormat="1" ht="45" hidden="1" x14ac:dyDescent="0.25">
      <c r="B64" s="196">
        <v>13</v>
      </c>
      <c r="C64" s="264" t="s">
        <v>322</v>
      </c>
      <c r="D64" s="265"/>
      <c r="E64" s="131" t="s">
        <v>323</v>
      </c>
      <c r="F64" s="131" t="s">
        <v>324</v>
      </c>
      <c r="G64" s="131" t="s">
        <v>325</v>
      </c>
      <c r="H64" s="131" t="s">
        <v>243</v>
      </c>
      <c r="I64" s="15"/>
      <c r="J64" s="15" t="s">
        <v>180</v>
      </c>
      <c r="K64" s="15"/>
      <c r="L64" s="15"/>
      <c r="M64" s="15"/>
      <c r="N64" s="84"/>
      <c r="O64" s="84"/>
      <c r="P64" s="84" t="s">
        <v>180</v>
      </c>
      <c r="Q64" s="84"/>
      <c r="R64" s="84"/>
      <c r="S64" s="84" t="s">
        <v>156</v>
      </c>
      <c r="T64" s="92"/>
      <c r="U64" s="268"/>
      <c r="V64" s="232"/>
      <c r="W64" s="15"/>
      <c r="X64" s="15"/>
      <c r="Y64" s="15"/>
      <c r="Z64" s="15"/>
      <c r="AA64" s="15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</row>
    <row r="65" spans="2:38" s="1" customFormat="1" ht="60" hidden="1" x14ac:dyDescent="0.25">
      <c r="B65" s="197"/>
      <c r="C65" s="266"/>
      <c r="D65" s="267"/>
      <c r="E65" s="131" t="s">
        <v>326</v>
      </c>
      <c r="F65" s="131" t="s">
        <v>317</v>
      </c>
      <c r="G65" s="131" t="s">
        <v>327</v>
      </c>
      <c r="H65" s="131" t="s">
        <v>277</v>
      </c>
      <c r="I65" s="15"/>
      <c r="J65" s="15"/>
      <c r="K65" s="15"/>
      <c r="L65" s="15" t="s">
        <v>180</v>
      </c>
      <c r="M65" s="15"/>
      <c r="N65" s="84"/>
      <c r="O65" s="84" t="s">
        <v>180</v>
      </c>
      <c r="P65" s="84"/>
      <c r="Q65" s="84"/>
      <c r="R65" s="84"/>
      <c r="S65" s="84" t="s">
        <v>156</v>
      </c>
      <c r="T65" s="92"/>
      <c r="U65" s="268"/>
      <c r="V65" s="232"/>
      <c r="W65" s="15"/>
      <c r="X65" s="15"/>
      <c r="Y65" s="15"/>
      <c r="Z65" s="15"/>
      <c r="AA65" s="15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</row>
    <row r="66" spans="2:38" s="1" customFormat="1" ht="18" hidden="1" customHeight="1" x14ac:dyDescent="0.25">
      <c r="B66" s="84">
        <v>14</v>
      </c>
      <c r="C66" s="261" t="s">
        <v>328</v>
      </c>
      <c r="D66" s="262"/>
      <c r="E66" s="131" t="s">
        <v>329</v>
      </c>
      <c r="F66" s="131" t="s">
        <v>330</v>
      </c>
      <c r="G66" s="131" t="s">
        <v>290</v>
      </c>
      <c r="H66" s="131" t="s">
        <v>243</v>
      </c>
      <c r="I66" s="15"/>
      <c r="J66" s="15" t="s">
        <v>180</v>
      </c>
      <c r="K66" s="15"/>
      <c r="L66" s="15"/>
      <c r="M66" s="15"/>
      <c r="N66" s="84"/>
      <c r="O66" s="84" t="s">
        <v>180</v>
      </c>
      <c r="P66" s="84"/>
      <c r="Q66" s="84"/>
      <c r="R66" s="84"/>
      <c r="S66" s="84" t="s">
        <v>156</v>
      </c>
      <c r="T66" s="92"/>
      <c r="U66" s="268"/>
      <c r="V66" s="232"/>
      <c r="W66" s="15"/>
      <c r="X66" s="15"/>
      <c r="Y66" s="15"/>
      <c r="Z66" s="15"/>
      <c r="AA66" s="15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</row>
    <row r="67" spans="2:38" s="1" customFormat="1" ht="18" hidden="1" customHeight="1" x14ac:dyDescent="0.25">
      <c r="B67" s="84">
        <v>15</v>
      </c>
      <c r="C67" s="261" t="s">
        <v>331</v>
      </c>
      <c r="D67" s="262"/>
      <c r="E67" s="131" t="s">
        <v>332</v>
      </c>
      <c r="F67" s="131" t="s">
        <v>333</v>
      </c>
      <c r="G67" s="131" t="s">
        <v>334</v>
      </c>
      <c r="H67" s="131" t="s">
        <v>335</v>
      </c>
      <c r="I67" s="15"/>
      <c r="J67" s="15"/>
      <c r="K67" s="15" t="s">
        <v>180</v>
      </c>
      <c r="L67" s="15"/>
      <c r="M67" s="15"/>
      <c r="N67" s="84"/>
      <c r="O67" s="84" t="s">
        <v>180</v>
      </c>
      <c r="P67" s="84"/>
      <c r="Q67" s="84"/>
      <c r="R67" s="84"/>
      <c r="S67" s="84" t="s">
        <v>156</v>
      </c>
      <c r="T67" s="92"/>
      <c r="U67" s="268"/>
      <c r="V67" s="232"/>
      <c r="W67" s="15"/>
      <c r="X67" s="15"/>
      <c r="Y67" s="15"/>
      <c r="Z67" s="15"/>
      <c r="AA67" s="15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</row>
    <row r="68" spans="2:38" s="1" customFormat="1" ht="60" hidden="1" x14ac:dyDescent="0.25">
      <c r="B68" s="84">
        <v>16</v>
      </c>
      <c r="C68" s="261" t="s">
        <v>336</v>
      </c>
      <c r="D68" s="262"/>
      <c r="E68" s="131" t="s">
        <v>337</v>
      </c>
      <c r="F68" s="131" t="s">
        <v>309</v>
      </c>
      <c r="G68" s="131" t="s">
        <v>338</v>
      </c>
      <c r="H68" s="131" t="s">
        <v>277</v>
      </c>
      <c r="I68" s="15"/>
      <c r="J68" s="15"/>
      <c r="K68" s="15" t="s">
        <v>180</v>
      </c>
      <c r="L68" s="15"/>
      <c r="M68" s="15"/>
      <c r="N68" s="84"/>
      <c r="O68" s="84" t="s">
        <v>180</v>
      </c>
      <c r="P68" s="84"/>
      <c r="Q68" s="84"/>
      <c r="R68" s="84"/>
      <c r="S68" s="84" t="s">
        <v>156</v>
      </c>
      <c r="T68" s="92"/>
      <c r="U68" s="268"/>
      <c r="V68" s="232"/>
      <c r="W68" s="15"/>
      <c r="X68" s="15"/>
      <c r="Y68" s="15"/>
      <c r="Z68" s="15"/>
      <c r="AA68" s="15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</row>
    <row r="69" spans="2:38" s="1" customFormat="1" ht="45" hidden="1" x14ac:dyDescent="0.25">
      <c r="B69" s="84">
        <v>17</v>
      </c>
      <c r="C69" s="261" t="s">
        <v>322</v>
      </c>
      <c r="D69" s="262"/>
      <c r="E69" s="131" t="s">
        <v>339</v>
      </c>
      <c r="F69" s="131" t="s">
        <v>340</v>
      </c>
      <c r="G69" s="131" t="s">
        <v>341</v>
      </c>
      <c r="H69" s="131" t="s">
        <v>277</v>
      </c>
      <c r="I69" s="15"/>
      <c r="J69" s="15"/>
      <c r="K69" s="15" t="s">
        <v>180</v>
      </c>
      <c r="L69" s="15"/>
      <c r="M69" s="15"/>
      <c r="N69" s="84"/>
      <c r="O69" s="84"/>
      <c r="P69" s="84" t="s">
        <v>180</v>
      </c>
      <c r="Q69" s="84"/>
      <c r="R69" s="84"/>
      <c r="S69" s="84" t="s">
        <v>156</v>
      </c>
      <c r="T69" s="92"/>
      <c r="U69" s="268"/>
      <c r="V69" s="232"/>
      <c r="W69" s="15"/>
      <c r="X69" s="15"/>
      <c r="Y69" s="15"/>
      <c r="Z69" s="15"/>
      <c r="AA69" s="15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</row>
    <row r="70" spans="2:38" s="1" customFormat="1" ht="18" hidden="1" customHeight="1" x14ac:dyDescent="0.25">
      <c r="B70" s="84">
        <v>18</v>
      </c>
      <c r="C70" s="261" t="s">
        <v>342</v>
      </c>
      <c r="D70" s="262"/>
      <c r="E70" s="131" t="s">
        <v>343</v>
      </c>
      <c r="F70" s="131" t="s">
        <v>344</v>
      </c>
      <c r="G70" s="131" t="s">
        <v>345</v>
      </c>
      <c r="H70" s="131" t="s">
        <v>291</v>
      </c>
      <c r="I70" s="15"/>
      <c r="J70" s="15"/>
      <c r="K70" s="15" t="s">
        <v>180</v>
      </c>
      <c r="L70" s="15"/>
      <c r="M70" s="15"/>
      <c r="N70" s="84" t="s">
        <v>180</v>
      </c>
      <c r="O70" s="84"/>
      <c r="P70" s="84"/>
      <c r="Q70" s="84"/>
      <c r="R70" s="84"/>
      <c r="S70" s="84" t="s">
        <v>156</v>
      </c>
      <c r="T70" s="92"/>
      <c r="U70" s="139"/>
      <c r="V70" s="95"/>
      <c r="W70" s="15"/>
      <c r="X70" s="15"/>
      <c r="Y70" s="15"/>
      <c r="Z70" s="15"/>
      <c r="AA70" s="15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</row>
    <row r="71" spans="2:38" s="1" customFormat="1" ht="18" hidden="1" customHeight="1" x14ac:dyDescent="0.25">
      <c r="B71" s="84">
        <v>19</v>
      </c>
      <c r="C71" s="261" t="s">
        <v>346</v>
      </c>
      <c r="D71" s="262"/>
      <c r="E71" s="131" t="s">
        <v>347</v>
      </c>
      <c r="F71" s="131" t="s">
        <v>348</v>
      </c>
      <c r="G71" s="131" t="s">
        <v>345</v>
      </c>
      <c r="H71" s="131" t="s">
        <v>277</v>
      </c>
      <c r="I71" s="15"/>
      <c r="J71" s="15"/>
      <c r="K71" s="15" t="s">
        <v>180</v>
      </c>
      <c r="L71" s="15"/>
      <c r="M71" s="15"/>
      <c r="N71" s="84"/>
      <c r="O71" s="84" t="s">
        <v>180</v>
      </c>
      <c r="P71" s="84"/>
      <c r="Q71" s="84"/>
      <c r="R71" s="84"/>
      <c r="S71" s="84" t="s">
        <v>156</v>
      </c>
      <c r="T71" s="92"/>
      <c r="U71" s="139"/>
      <c r="V71" s="95"/>
      <c r="W71" s="15"/>
      <c r="X71" s="15"/>
      <c r="Y71" s="15"/>
      <c r="Z71" s="15"/>
      <c r="AA71" s="15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</row>
    <row r="72" spans="2:38" s="1" customFormat="1" ht="18" hidden="1" customHeight="1" x14ac:dyDescent="0.25">
      <c r="B72" s="84">
        <v>20</v>
      </c>
      <c r="C72" s="261" t="s">
        <v>349</v>
      </c>
      <c r="D72" s="262"/>
      <c r="E72" s="131" t="s">
        <v>350</v>
      </c>
      <c r="F72" s="131" t="s">
        <v>351</v>
      </c>
      <c r="G72" s="131" t="s">
        <v>352</v>
      </c>
      <c r="H72" s="131" t="s">
        <v>277</v>
      </c>
      <c r="I72" s="15"/>
      <c r="J72" s="15"/>
      <c r="K72" s="15" t="s">
        <v>180</v>
      </c>
      <c r="L72" s="15"/>
      <c r="M72" s="15"/>
      <c r="N72" s="84" t="s">
        <v>180</v>
      </c>
      <c r="O72" s="84"/>
      <c r="P72" s="84"/>
      <c r="Q72" s="84"/>
      <c r="R72" s="84"/>
      <c r="S72" s="84" t="s">
        <v>156</v>
      </c>
      <c r="T72" s="92"/>
      <c r="U72" s="139"/>
      <c r="V72" s="95"/>
      <c r="W72" s="15"/>
      <c r="X72" s="15"/>
      <c r="Y72" s="15"/>
      <c r="Z72" s="15"/>
      <c r="AA72" s="15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</row>
    <row r="73" spans="2:38" s="1" customFormat="1" ht="18" hidden="1" customHeight="1" x14ac:dyDescent="0.25">
      <c r="B73" s="84">
        <v>21</v>
      </c>
      <c r="C73" s="261" t="s">
        <v>353</v>
      </c>
      <c r="D73" s="262"/>
      <c r="E73" s="131" t="s">
        <v>354</v>
      </c>
      <c r="F73" s="131" t="s">
        <v>355</v>
      </c>
      <c r="G73" s="131" t="s">
        <v>356</v>
      </c>
      <c r="H73" s="131" t="s">
        <v>277</v>
      </c>
      <c r="I73" s="15"/>
      <c r="J73" s="15"/>
      <c r="K73" s="15" t="s">
        <v>180</v>
      </c>
      <c r="L73" s="15"/>
      <c r="M73" s="15"/>
      <c r="N73" s="84" t="s">
        <v>180</v>
      </c>
      <c r="O73" s="84"/>
      <c r="P73" s="84"/>
      <c r="Q73" s="84"/>
      <c r="R73" s="84"/>
      <c r="S73" s="84" t="s">
        <v>156</v>
      </c>
      <c r="T73" s="92"/>
      <c r="U73" s="139"/>
      <c r="V73" s="95"/>
      <c r="W73" s="15"/>
      <c r="X73" s="15"/>
      <c r="Y73" s="15"/>
      <c r="Z73" s="15"/>
      <c r="AA73" s="15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</row>
    <row r="74" spans="2:38" s="1" customFormat="1" ht="18" hidden="1" customHeight="1" x14ac:dyDescent="0.25">
      <c r="B74" s="84">
        <v>22</v>
      </c>
      <c r="C74" s="261" t="s">
        <v>357</v>
      </c>
      <c r="D74" s="262"/>
      <c r="E74" s="131" t="s">
        <v>358</v>
      </c>
      <c r="F74" s="131" t="s">
        <v>359</v>
      </c>
      <c r="G74" s="131" t="s">
        <v>360</v>
      </c>
      <c r="H74" s="131" t="s">
        <v>282</v>
      </c>
      <c r="I74" s="15"/>
      <c r="J74" s="15"/>
      <c r="K74" s="15" t="s">
        <v>180</v>
      </c>
      <c r="L74" s="15"/>
      <c r="M74" s="15"/>
      <c r="N74" s="84" t="s">
        <v>180</v>
      </c>
      <c r="O74" s="84"/>
      <c r="P74" s="84"/>
      <c r="Q74" s="84"/>
      <c r="R74" s="84"/>
      <c r="S74" s="84" t="s">
        <v>156</v>
      </c>
      <c r="T74" s="92"/>
      <c r="U74" s="139"/>
      <c r="V74" s="95"/>
      <c r="W74" s="15"/>
      <c r="X74" s="15"/>
      <c r="Y74" s="15"/>
      <c r="Z74" s="15"/>
      <c r="AA74" s="15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</row>
    <row r="75" spans="2:38" s="1" customFormat="1" ht="18" hidden="1" customHeight="1" x14ac:dyDescent="0.25">
      <c r="B75" s="84">
        <v>23</v>
      </c>
      <c r="C75" s="261" t="s">
        <v>361</v>
      </c>
      <c r="D75" s="262"/>
      <c r="E75" s="131" t="s">
        <v>279</v>
      </c>
      <c r="F75" s="131" t="s">
        <v>362</v>
      </c>
      <c r="G75" s="131" t="s">
        <v>363</v>
      </c>
      <c r="H75" s="131" t="s">
        <v>282</v>
      </c>
      <c r="I75" s="15"/>
      <c r="J75" s="15"/>
      <c r="K75" s="15" t="s">
        <v>180</v>
      </c>
      <c r="L75" s="15"/>
      <c r="M75" s="15"/>
      <c r="N75" s="84"/>
      <c r="O75" s="84" t="s">
        <v>180</v>
      </c>
      <c r="P75" s="84"/>
      <c r="Q75" s="84"/>
      <c r="R75" s="84"/>
      <c r="S75" s="84" t="s">
        <v>156</v>
      </c>
      <c r="T75" s="92"/>
      <c r="U75" s="139"/>
      <c r="V75" s="95"/>
      <c r="W75" s="15"/>
      <c r="X75" s="15"/>
      <c r="Y75" s="15"/>
      <c r="Z75" s="15"/>
      <c r="AA75" s="15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</row>
    <row r="76" spans="2:38" s="1" customFormat="1" ht="18" hidden="1" customHeight="1" x14ac:dyDescent="0.25">
      <c r="B76" s="84">
        <v>24</v>
      </c>
      <c r="C76" s="261" t="s">
        <v>364</v>
      </c>
      <c r="D76" s="262"/>
      <c r="E76" s="131" t="s">
        <v>365</v>
      </c>
      <c r="F76" s="131" t="s">
        <v>366</v>
      </c>
      <c r="G76" s="131" t="s">
        <v>271</v>
      </c>
      <c r="H76" s="131" t="s">
        <v>277</v>
      </c>
      <c r="I76" s="15"/>
      <c r="J76" s="15"/>
      <c r="K76" s="15" t="s">
        <v>180</v>
      </c>
      <c r="L76" s="15"/>
      <c r="M76" s="15"/>
      <c r="N76" s="84"/>
      <c r="O76" s="84" t="s">
        <v>180</v>
      </c>
      <c r="P76" s="84"/>
      <c r="Q76" s="84"/>
      <c r="R76" s="84"/>
      <c r="S76" s="84" t="s">
        <v>156</v>
      </c>
      <c r="T76" s="92"/>
      <c r="U76" s="139"/>
      <c r="V76" s="95"/>
      <c r="W76" s="15"/>
      <c r="X76" s="15"/>
      <c r="Y76" s="15"/>
      <c r="Z76" s="15"/>
      <c r="AA76" s="15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</row>
    <row r="77" spans="2:38" s="1" customFormat="1" ht="18" hidden="1" customHeight="1" x14ac:dyDescent="0.25">
      <c r="B77" s="84">
        <v>25</v>
      </c>
      <c r="C77" s="261" t="s">
        <v>367</v>
      </c>
      <c r="D77" s="262"/>
      <c r="E77" s="131" t="s">
        <v>368</v>
      </c>
      <c r="F77" s="131" t="s">
        <v>369</v>
      </c>
      <c r="G77" s="131" t="s">
        <v>370</v>
      </c>
      <c r="H77" s="131" t="s">
        <v>277</v>
      </c>
      <c r="I77" s="15"/>
      <c r="J77" s="15"/>
      <c r="K77" s="15" t="s">
        <v>180</v>
      </c>
      <c r="L77" s="15"/>
      <c r="M77" s="15"/>
      <c r="N77" s="84"/>
      <c r="O77" s="84" t="s">
        <v>180</v>
      </c>
      <c r="P77" s="84"/>
      <c r="Q77" s="84"/>
      <c r="R77" s="84"/>
      <c r="S77" s="84" t="s">
        <v>156</v>
      </c>
      <c r="T77" s="92"/>
      <c r="U77" s="139"/>
      <c r="V77" s="95"/>
      <c r="W77" s="15"/>
      <c r="X77" s="15"/>
      <c r="Y77" s="15"/>
      <c r="Z77" s="15"/>
      <c r="AA77" s="15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</row>
    <row r="78" spans="2:38" s="1" customFormat="1" ht="18" hidden="1" customHeight="1" x14ac:dyDescent="0.25">
      <c r="B78" s="84">
        <v>26</v>
      </c>
      <c r="C78" s="261" t="s">
        <v>371</v>
      </c>
      <c r="D78" s="262"/>
      <c r="E78" s="131" t="s">
        <v>372</v>
      </c>
      <c r="F78" s="131" t="s">
        <v>373</v>
      </c>
      <c r="G78" s="131" t="s">
        <v>374</v>
      </c>
      <c r="H78" s="131" t="s">
        <v>277</v>
      </c>
      <c r="I78" s="15"/>
      <c r="J78" s="15"/>
      <c r="K78" s="15"/>
      <c r="L78" s="15" t="s">
        <v>180</v>
      </c>
      <c r="M78" s="15"/>
      <c r="N78" s="84" t="s">
        <v>180</v>
      </c>
      <c r="O78" s="84"/>
      <c r="P78" s="84"/>
      <c r="Q78" s="84"/>
      <c r="R78" s="84"/>
      <c r="S78" s="84" t="s">
        <v>156</v>
      </c>
      <c r="T78" s="92"/>
      <c r="U78" s="139"/>
      <c r="V78" s="95"/>
      <c r="W78" s="15"/>
      <c r="X78" s="15"/>
      <c r="Y78" s="15"/>
      <c r="Z78" s="15"/>
      <c r="AA78" s="15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</row>
    <row r="79" spans="2:38" s="1" customFormat="1" ht="18" hidden="1" customHeight="1" x14ac:dyDescent="0.25">
      <c r="B79" s="84">
        <v>27</v>
      </c>
      <c r="C79" s="261" t="s">
        <v>375</v>
      </c>
      <c r="D79" s="262"/>
      <c r="E79" s="131" t="s">
        <v>376</v>
      </c>
      <c r="F79" s="131" t="s">
        <v>377</v>
      </c>
      <c r="G79" s="131" t="s">
        <v>378</v>
      </c>
      <c r="H79" s="131" t="s">
        <v>277</v>
      </c>
      <c r="I79" s="15"/>
      <c r="J79" s="15"/>
      <c r="K79" s="15" t="s">
        <v>180</v>
      </c>
      <c r="L79" s="15"/>
      <c r="M79" s="15"/>
      <c r="N79" s="84"/>
      <c r="O79" s="84" t="s">
        <v>180</v>
      </c>
      <c r="P79" s="84"/>
      <c r="Q79" s="84"/>
      <c r="R79" s="84"/>
      <c r="S79" s="84" t="s">
        <v>156</v>
      </c>
      <c r="T79" s="92"/>
      <c r="U79" s="139"/>
      <c r="V79" s="95"/>
      <c r="W79" s="15"/>
      <c r="X79" s="15"/>
      <c r="Y79" s="15"/>
      <c r="Z79" s="15"/>
      <c r="AA79" s="15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</row>
    <row r="80" spans="2:38" s="1" customFormat="1" ht="45" hidden="1" x14ac:dyDescent="0.25">
      <c r="B80" s="84">
        <v>28</v>
      </c>
      <c r="C80" s="261" t="s">
        <v>379</v>
      </c>
      <c r="D80" s="262"/>
      <c r="E80" s="131" t="s">
        <v>380</v>
      </c>
      <c r="F80" s="131" t="s">
        <v>262</v>
      </c>
      <c r="G80" s="131" t="s">
        <v>263</v>
      </c>
      <c r="H80" s="131" t="s">
        <v>291</v>
      </c>
      <c r="I80" s="15"/>
      <c r="J80" s="15" t="s">
        <v>180</v>
      </c>
      <c r="K80" s="15"/>
      <c r="L80" s="15"/>
      <c r="M80" s="15"/>
      <c r="N80" s="84"/>
      <c r="O80" s="84" t="s">
        <v>180</v>
      </c>
      <c r="P80" s="84"/>
      <c r="Q80" s="84"/>
      <c r="R80" s="84"/>
      <c r="S80" s="84" t="s">
        <v>156</v>
      </c>
      <c r="T80" s="92"/>
      <c r="U80" s="139"/>
      <c r="V80" s="95"/>
      <c r="W80" s="15"/>
      <c r="X80" s="15"/>
      <c r="Y80" s="15"/>
      <c r="Z80" s="15"/>
      <c r="AA80" s="15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</row>
    <row r="81" spans="2:40" s="1" customFormat="1" ht="18" hidden="1" customHeight="1" x14ac:dyDescent="0.25">
      <c r="B81" s="84">
        <v>29</v>
      </c>
      <c r="C81" s="261" t="s">
        <v>381</v>
      </c>
      <c r="D81" s="262"/>
      <c r="E81" s="131" t="s">
        <v>382</v>
      </c>
      <c r="F81" s="131" t="s">
        <v>359</v>
      </c>
      <c r="G81" s="131" t="s">
        <v>383</v>
      </c>
      <c r="H81" s="131" t="s">
        <v>277</v>
      </c>
      <c r="I81" s="15"/>
      <c r="J81" s="15" t="s">
        <v>180</v>
      </c>
      <c r="K81" s="15"/>
      <c r="L81" s="15"/>
      <c r="M81" s="15"/>
      <c r="N81" s="84" t="s">
        <v>180</v>
      </c>
      <c r="O81" s="84"/>
      <c r="P81" s="84"/>
      <c r="Q81" s="84"/>
      <c r="R81" s="84"/>
      <c r="S81" s="84" t="s">
        <v>384</v>
      </c>
      <c r="T81" s="92"/>
      <c r="U81" s="139"/>
      <c r="V81" s="95"/>
      <c r="W81" s="15"/>
      <c r="X81" s="15"/>
      <c r="Y81" s="15"/>
      <c r="Z81" s="15"/>
      <c r="AA81" s="15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</row>
    <row r="82" spans="2:40" s="1" customFormat="1" ht="18" hidden="1" customHeight="1" x14ac:dyDescent="0.25">
      <c r="B82" s="84">
        <v>30</v>
      </c>
      <c r="C82" s="261" t="s">
        <v>385</v>
      </c>
      <c r="D82" s="262"/>
      <c r="E82" s="131" t="s">
        <v>386</v>
      </c>
      <c r="F82" s="131" t="s">
        <v>387</v>
      </c>
      <c r="G82" s="131" t="s">
        <v>388</v>
      </c>
      <c r="H82" s="131" t="s">
        <v>277</v>
      </c>
      <c r="I82" s="15"/>
      <c r="J82" s="15" t="s">
        <v>180</v>
      </c>
      <c r="K82" s="15"/>
      <c r="L82" s="15"/>
      <c r="M82" s="15"/>
      <c r="N82" s="84" t="s">
        <v>180</v>
      </c>
      <c r="O82" s="84"/>
      <c r="P82" s="84"/>
      <c r="Q82" s="84"/>
      <c r="R82" s="84"/>
      <c r="S82" s="84" t="s">
        <v>384</v>
      </c>
      <c r="T82" s="92"/>
      <c r="U82" s="139"/>
      <c r="V82" s="95"/>
      <c r="W82" s="15"/>
      <c r="X82" s="15"/>
      <c r="Y82" s="15"/>
      <c r="Z82" s="15"/>
      <c r="AA82" s="15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</row>
    <row r="83" spans="2:40" s="1" customFormat="1" hidden="1" x14ac:dyDescent="0.25">
      <c r="B83" s="132" t="s">
        <v>389</v>
      </c>
      <c r="C83" s="133"/>
      <c r="D83" s="134"/>
      <c r="E83" s="135"/>
      <c r="F83" s="135"/>
      <c r="G83" s="135"/>
      <c r="H83" s="135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7"/>
      <c r="U83" s="269"/>
      <c r="V83" s="270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</row>
    <row r="84" spans="2:40" s="1" customFormat="1" ht="18" hidden="1" customHeight="1" x14ac:dyDescent="0.25">
      <c r="B84" s="84">
        <v>1</v>
      </c>
      <c r="C84" s="261" t="s">
        <v>390</v>
      </c>
      <c r="D84" s="262"/>
      <c r="E84" s="131" t="s">
        <v>391</v>
      </c>
      <c r="F84" s="131" t="s">
        <v>392</v>
      </c>
      <c r="G84" s="131" t="s">
        <v>393</v>
      </c>
      <c r="H84" s="131" t="s">
        <v>277</v>
      </c>
      <c r="I84" s="15"/>
      <c r="J84" s="15"/>
      <c r="K84" s="15" t="s">
        <v>180</v>
      </c>
      <c r="L84" s="15"/>
      <c r="M84" s="15"/>
      <c r="N84" s="140"/>
      <c r="O84" s="84" t="s">
        <v>180</v>
      </c>
      <c r="P84" s="140"/>
      <c r="Q84" s="140"/>
      <c r="R84" s="140"/>
      <c r="S84" s="84" t="s">
        <v>156</v>
      </c>
      <c r="T84" s="92"/>
      <c r="U84" s="139"/>
      <c r="V84" s="95"/>
      <c r="W84" s="15"/>
      <c r="X84" s="15"/>
      <c r="Y84" s="15"/>
      <c r="Z84" s="15"/>
      <c r="AA84" s="15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</row>
    <row r="85" spans="2:40" s="1" customFormat="1" ht="30" hidden="1" x14ac:dyDescent="0.25">
      <c r="B85" s="84">
        <v>2</v>
      </c>
      <c r="C85" s="261" t="s">
        <v>394</v>
      </c>
      <c r="D85" s="262"/>
      <c r="E85" s="131" t="s">
        <v>395</v>
      </c>
      <c r="F85" s="131" t="s">
        <v>396</v>
      </c>
      <c r="G85" s="131" t="s">
        <v>397</v>
      </c>
      <c r="H85" s="131" t="s">
        <v>277</v>
      </c>
      <c r="I85" s="15"/>
      <c r="J85" s="15"/>
      <c r="K85" s="15" t="s">
        <v>180</v>
      </c>
      <c r="L85" s="15"/>
      <c r="M85" s="15"/>
      <c r="N85" s="140"/>
      <c r="O85" s="84" t="s">
        <v>180</v>
      </c>
      <c r="P85" s="140"/>
      <c r="Q85" s="140"/>
      <c r="R85" s="140"/>
      <c r="S85" s="84" t="s">
        <v>156</v>
      </c>
      <c r="T85" s="92"/>
      <c r="U85" s="139"/>
      <c r="V85" s="95"/>
      <c r="W85" s="15"/>
      <c r="X85" s="15"/>
      <c r="Y85" s="15"/>
      <c r="Z85" s="15"/>
      <c r="AA85" s="15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</row>
    <row r="86" spans="2:40" s="1" customFormat="1" ht="45" hidden="1" x14ac:dyDescent="0.25">
      <c r="B86" s="84">
        <v>3</v>
      </c>
      <c r="C86" s="261" t="s">
        <v>398</v>
      </c>
      <c r="D86" s="262"/>
      <c r="E86" s="131" t="s">
        <v>399</v>
      </c>
      <c r="F86" s="131" t="s">
        <v>400</v>
      </c>
      <c r="G86" s="131" t="s">
        <v>401</v>
      </c>
      <c r="H86" s="131" t="s">
        <v>277</v>
      </c>
      <c r="I86" s="15"/>
      <c r="J86" s="15"/>
      <c r="K86" s="15" t="s">
        <v>180</v>
      </c>
      <c r="L86" s="15"/>
      <c r="M86" s="15"/>
      <c r="N86" s="140"/>
      <c r="O86" s="84" t="s">
        <v>180</v>
      </c>
      <c r="P86" s="140"/>
      <c r="Q86" s="140"/>
      <c r="R86" s="140"/>
      <c r="S86" s="84" t="s">
        <v>156</v>
      </c>
      <c r="T86" s="92"/>
      <c r="U86" s="139"/>
      <c r="V86" s="95"/>
      <c r="W86" s="15"/>
      <c r="X86" s="15"/>
      <c r="Y86" s="15"/>
      <c r="Z86" s="15"/>
      <c r="AA86" s="15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</row>
    <row r="87" spans="2:40" s="1" customFormat="1" ht="18" hidden="1" customHeight="1" x14ac:dyDescent="0.25">
      <c r="B87" s="84">
        <v>4</v>
      </c>
      <c r="C87" s="261" t="s">
        <v>402</v>
      </c>
      <c r="D87" s="262"/>
      <c r="E87" s="131" t="s">
        <v>403</v>
      </c>
      <c r="F87" s="131" t="s">
        <v>404</v>
      </c>
      <c r="G87" s="131" t="s">
        <v>405</v>
      </c>
      <c r="H87" s="131" t="s">
        <v>277</v>
      </c>
      <c r="I87" s="15"/>
      <c r="J87" s="15"/>
      <c r="K87" s="15" t="s">
        <v>180</v>
      </c>
      <c r="L87" s="15"/>
      <c r="M87" s="15"/>
      <c r="N87" s="140"/>
      <c r="O87" s="84" t="s">
        <v>180</v>
      </c>
      <c r="P87" s="140"/>
      <c r="Q87" s="140"/>
      <c r="R87" s="140"/>
      <c r="S87" s="84" t="s">
        <v>156</v>
      </c>
      <c r="T87" s="92"/>
      <c r="U87" s="139"/>
      <c r="V87" s="95"/>
      <c r="W87" s="15"/>
      <c r="X87" s="15"/>
      <c r="Y87" s="15"/>
      <c r="Z87" s="15"/>
      <c r="AA87" s="15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</row>
    <row r="88" spans="2:40" s="1" customFormat="1" hidden="1" x14ac:dyDescent="0.25">
      <c r="B88" s="132" t="s">
        <v>406</v>
      </c>
      <c r="C88" s="133"/>
      <c r="D88" s="134"/>
      <c r="E88" s="135"/>
      <c r="F88" s="135"/>
      <c r="G88" s="135"/>
      <c r="H88" s="135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7"/>
      <c r="U88" s="269"/>
      <c r="V88" s="270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</row>
    <row r="89" spans="2:40" s="1" customFormat="1" ht="18" hidden="1" customHeight="1" x14ac:dyDescent="0.25">
      <c r="B89" s="84">
        <v>1</v>
      </c>
      <c r="C89" s="264" t="s">
        <v>407</v>
      </c>
      <c r="D89" s="265"/>
      <c r="E89" s="131" t="s">
        <v>408</v>
      </c>
      <c r="F89" s="131" t="s">
        <v>298</v>
      </c>
      <c r="G89" s="131" t="s">
        <v>409</v>
      </c>
      <c r="H89" s="131" t="s">
        <v>277</v>
      </c>
      <c r="I89" s="141"/>
      <c r="J89" s="141"/>
      <c r="K89" s="15" t="s">
        <v>180</v>
      </c>
      <c r="L89" s="15"/>
      <c r="M89" s="15"/>
      <c r="N89" s="84"/>
      <c r="O89" s="84" t="s">
        <v>180</v>
      </c>
      <c r="P89" s="140"/>
      <c r="Q89" s="140"/>
      <c r="R89" s="140"/>
      <c r="S89" s="84" t="s">
        <v>156</v>
      </c>
      <c r="T89" s="92"/>
      <c r="U89" s="139"/>
      <c r="V89" s="95"/>
      <c r="W89" s="15"/>
      <c r="X89" s="15"/>
      <c r="Y89" s="15"/>
      <c r="Z89" s="15"/>
      <c r="AA89" s="15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</row>
    <row r="90" spans="2:40" s="1" customFormat="1" ht="30" hidden="1" x14ac:dyDescent="0.25">
      <c r="B90" s="84">
        <v>2</v>
      </c>
      <c r="C90" s="266"/>
      <c r="D90" s="267"/>
      <c r="E90" s="131" t="s">
        <v>410</v>
      </c>
      <c r="F90" s="131" t="s">
        <v>411</v>
      </c>
      <c r="G90" s="131" t="s">
        <v>412</v>
      </c>
      <c r="H90" s="131" t="s">
        <v>413</v>
      </c>
      <c r="I90" s="141"/>
      <c r="J90" s="141"/>
      <c r="K90" s="15"/>
      <c r="L90" s="15" t="s">
        <v>180</v>
      </c>
      <c r="M90" s="15"/>
      <c r="N90" s="84" t="s">
        <v>180</v>
      </c>
      <c r="O90" s="84"/>
      <c r="P90" s="140"/>
      <c r="Q90" s="140"/>
      <c r="R90" s="140"/>
      <c r="S90" s="84" t="s">
        <v>156</v>
      </c>
      <c r="T90" s="92"/>
      <c r="U90" s="139"/>
      <c r="V90" s="95"/>
      <c r="W90" s="15"/>
      <c r="X90" s="15"/>
      <c r="Y90" s="15"/>
      <c r="Z90" s="15"/>
      <c r="AA90" s="15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</row>
    <row r="91" spans="2:40" s="1" customFormat="1" ht="18" customHeight="1" x14ac:dyDescent="0.25">
      <c r="B91" s="299" t="s">
        <v>414</v>
      </c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1"/>
    </row>
    <row r="92" spans="2:40" s="1" customFormat="1" ht="18" customHeight="1" x14ac:dyDescent="0.25">
      <c r="B92" s="299" t="s">
        <v>415</v>
      </c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1"/>
    </row>
    <row r="93" spans="2:40" s="1" customFormat="1" ht="75" customHeight="1" x14ac:dyDescent="0.25">
      <c r="B93" s="84">
        <v>1</v>
      </c>
      <c r="C93" s="261" t="s">
        <v>416</v>
      </c>
      <c r="D93" s="262"/>
      <c r="E93" s="142" t="s">
        <v>417</v>
      </c>
      <c r="F93" s="131" t="s">
        <v>418</v>
      </c>
      <c r="G93" s="131" t="s">
        <v>419</v>
      </c>
      <c r="H93" s="131"/>
      <c r="I93" s="14">
        <v>1</v>
      </c>
      <c r="J93" s="14"/>
      <c r="K93" s="14"/>
      <c r="L93" s="14"/>
      <c r="M93" s="14"/>
      <c r="N93" s="8"/>
      <c r="O93" s="8"/>
      <c r="P93" s="8">
        <v>3</v>
      </c>
      <c r="Q93" s="8"/>
      <c r="R93" s="8"/>
      <c r="S93" s="84" t="s">
        <v>157</v>
      </c>
      <c r="T93" s="143" t="s">
        <v>36</v>
      </c>
      <c r="U93" s="298" t="s">
        <v>420</v>
      </c>
      <c r="V93" s="304"/>
      <c r="W93" s="14">
        <v>1</v>
      </c>
      <c r="X93" s="14"/>
      <c r="Y93" s="14"/>
      <c r="Z93" s="14"/>
      <c r="AA93" s="14"/>
      <c r="AB93" s="84">
        <v>1</v>
      </c>
      <c r="AC93" s="84"/>
      <c r="AD93" s="84"/>
      <c r="AE93" s="84"/>
      <c r="AF93" s="84"/>
      <c r="AG93" s="84" t="s">
        <v>157</v>
      </c>
      <c r="AH93" s="82" t="s">
        <v>36</v>
      </c>
      <c r="AI93" s="82" t="s">
        <v>421</v>
      </c>
      <c r="AJ93" s="82" t="s">
        <v>422</v>
      </c>
      <c r="AK93" s="144" t="s">
        <v>423</v>
      </c>
      <c r="AL93" s="144" t="s">
        <v>423</v>
      </c>
      <c r="AM93" s="129"/>
      <c r="AN93" s="145"/>
    </row>
    <row r="94" spans="2:40" s="1" customFormat="1" ht="88.15" customHeight="1" x14ac:dyDescent="0.25">
      <c r="B94" s="84">
        <v>2</v>
      </c>
      <c r="C94" s="261" t="s">
        <v>100</v>
      </c>
      <c r="D94" s="262"/>
      <c r="E94" s="131" t="s">
        <v>194</v>
      </c>
      <c r="F94" s="131" t="s">
        <v>424</v>
      </c>
      <c r="G94" s="131" t="s">
        <v>425</v>
      </c>
      <c r="H94" s="131"/>
      <c r="I94" s="15">
        <v>1</v>
      </c>
      <c r="J94" s="15"/>
      <c r="K94" s="15"/>
      <c r="L94" s="15"/>
      <c r="M94" s="15"/>
      <c r="N94" s="84">
        <v>1</v>
      </c>
      <c r="O94" s="84"/>
      <c r="P94" s="84"/>
      <c r="Q94" s="84"/>
      <c r="R94" s="84"/>
      <c r="S94" s="84" t="s">
        <v>157</v>
      </c>
      <c r="T94" s="82" t="s">
        <v>36</v>
      </c>
      <c r="U94" s="297" t="s">
        <v>426</v>
      </c>
      <c r="V94" s="298"/>
      <c r="W94" s="15">
        <v>1</v>
      </c>
      <c r="X94" s="15"/>
      <c r="Y94" s="15"/>
      <c r="Z94" s="15"/>
      <c r="AA94" s="15"/>
      <c r="AB94" s="84">
        <v>1</v>
      </c>
      <c r="AC94" s="84"/>
      <c r="AD94" s="84"/>
      <c r="AE94" s="84"/>
      <c r="AF94" s="84"/>
      <c r="AG94" s="84" t="s">
        <v>157</v>
      </c>
      <c r="AH94" s="82" t="s">
        <v>36</v>
      </c>
      <c r="AI94" s="82" t="s">
        <v>421</v>
      </c>
      <c r="AJ94" s="82" t="s">
        <v>422</v>
      </c>
      <c r="AK94" s="144" t="s">
        <v>423</v>
      </c>
      <c r="AL94" s="144" t="s">
        <v>423</v>
      </c>
    </row>
    <row r="95" spans="2:40" s="1" customFormat="1" ht="45" customHeight="1" x14ac:dyDescent="0.25">
      <c r="B95" s="84">
        <v>3</v>
      </c>
      <c r="C95" s="261" t="s">
        <v>427</v>
      </c>
      <c r="D95" s="262"/>
      <c r="E95" s="142" t="s">
        <v>428</v>
      </c>
      <c r="F95" s="131" t="s">
        <v>429</v>
      </c>
      <c r="G95" s="131" t="s">
        <v>430</v>
      </c>
      <c r="H95" s="131"/>
      <c r="I95" s="15">
        <v>1</v>
      </c>
      <c r="J95" s="15"/>
      <c r="K95" s="15"/>
      <c r="L95" s="15"/>
      <c r="M95" s="15"/>
      <c r="N95" s="84"/>
      <c r="O95" s="84"/>
      <c r="P95" s="84">
        <v>3</v>
      </c>
      <c r="Q95" s="84"/>
      <c r="R95" s="84"/>
      <c r="S95" s="84" t="s">
        <v>157</v>
      </c>
      <c r="T95" s="82" t="s">
        <v>36</v>
      </c>
      <c r="U95" s="297" t="s">
        <v>431</v>
      </c>
      <c r="V95" s="298"/>
      <c r="W95" s="15">
        <v>1</v>
      </c>
      <c r="X95" s="15"/>
      <c r="Y95" s="15"/>
      <c r="Z95" s="15"/>
      <c r="AA95" s="15"/>
      <c r="AB95" s="84">
        <v>1</v>
      </c>
      <c r="AC95" s="84"/>
      <c r="AD95" s="84"/>
      <c r="AE95" s="84"/>
      <c r="AF95" s="84"/>
      <c r="AG95" s="84" t="s">
        <v>157</v>
      </c>
      <c r="AH95" s="82" t="s">
        <v>36</v>
      </c>
      <c r="AI95" s="82" t="s">
        <v>421</v>
      </c>
      <c r="AJ95" s="82" t="s">
        <v>422</v>
      </c>
      <c r="AK95" s="144" t="s">
        <v>423</v>
      </c>
      <c r="AL95" s="144" t="s">
        <v>423</v>
      </c>
    </row>
    <row r="96" spans="2:40" s="1" customFormat="1" ht="73.900000000000006" customHeight="1" x14ac:dyDescent="0.25">
      <c r="B96" s="84">
        <v>4</v>
      </c>
      <c r="C96" s="261" t="s">
        <v>432</v>
      </c>
      <c r="D96" s="262"/>
      <c r="E96" s="131" t="s">
        <v>433</v>
      </c>
      <c r="F96" s="131" t="s">
        <v>434</v>
      </c>
      <c r="G96" s="131" t="s">
        <v>435</v>
      </c>
      <c r="H96" s="131"/>
      <c r="I96" s="15">
        <v>1</v>
      </c>
      <c r="J96" s="15"/>
      <c r="K96" s="15"/>
      <c r="L96" s="15"/>
      <c r="M96" s="15"/>
      <c r="N96" s="84">
        <v>1</v>
      </c>
      <c r="O96" s="84"/>
      <c r="P96" s="84"/>
      <c r="Q96" s="84"/>
      <c r="R96" s="84"/>
      <c r="S96" s="84" t="s">
        <v>157</v>
      </c>
      <c r="T96" s="82" t="s">
        <v>36</v>
      </c>
      <c r="U96" s="297" t="s">
        <v>436</v>
      </c>
      <c r="V96" s="298"/>
      <c r="W96" s="15">
        <v>1</v>
      </c>
      <c r="X96" s="15"/>
      <c r="Y96" s="15"/>
      <c r="Z96" s="15"/>
      <c r="AA96" s="15"/>
      <c r="AB96" s="84">
        <v>1</v>
      </c>
      <c r="AC96" s="84"/>
      <c r="AD96" s="84"/>
      <c r="AE96" s="84"/>
      <c r="AF96" s="84"/>
      <c r="AG96" s="84" t="s">
        <v>157</v>
      </c>
      <c r="AH96" s="82" t="s">
        <v>36</v>
      </c>
      <c r="AI96" s="82" t="s">
        <v>421</v>
      </c>
      <c r="AJ96" s="82" t="s">
        <v>422</v>
      </c>
      <c r="AK96" s="144" t="s">
        <v>423</v>
      </c>
      <c r="AL96" s="144" t="s">
        <v>423</v>
      </c>
    </row>
    <row r="97" spans="2:38" s="1" customFormat="1" ht="18" customHeight="1" x14ac:dyDescent="0.25">
      <c r="B97" s="299" t="s">
        <v>437</v>
      </c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1"/>
    </row>
    <row r="98" spans="2:38" s="1" customFormat="1" ht="90" customHeight="1" x14ac:dyDescent="0.25">
      <c r="B98" s="146">
        <v>1</v>
      </c>
      <c r="C98" s="302" t="s">
        <v>438</v>
      </c>
      <c r="D98" s="303"/>
      <c r="E98" s="142" t="s">
        <v>439</v>
      </c>
      <c r="F98" s="142" t="s">
        <v>440</v>
      </c>
      <c r="G98" s="131" t="s">
        <v>441</v>
      </c>
      <c r="H98" s="131"/>
      <c r="I98" s="15">
        <v>1</v>
      </c>
      <c r="J98" s="15"/>
      <c r="K98" s="15"/>
      <c r="L98" s="15"/>
      <c r="M98" s="15"/>
      <c r="N98" s="84"/>
      <c r="O98" s="84"/>
      <c r="P98" s="84">
        <v>3</v>
      </c>
      <c r="Q98" s="84"/>
      <c r="R98" s="84"/>
      <c r="S98" s="84" t="s">
        <v>157</v>
      </c>
      <c r="T98" s="82" t="s">
        <v>36</v>
      </c>
      <c r="U98" s="297" t="s">
        <v>442</v>
      </c>
      <c r="V98" s="298"/>
      <c r="W98" s="15">
        <v>1</v>
      </c>
      <c r="X98" s="15"/>
      <c r="Y98" s="15"/>
      <c r="Z98" s="15"/>
      <c r="AA98" s="15"/>
      <c r="AB98" s="84">
        <v>1</v>
      </c>
      <c r="AC98" s="84"/>
      <c r="AD98" s="84"/>
      <c r="AE98" s="84"/>
      <c r="AF98" s="84"/>
      <c r="AG98" s="84" t="s">
        <v>157</v>
      </c>
      <c r="AH98" s="82" t="s">
        <v>36</v>
      </c>
      <c r="AI98" s="82" t="s">
        <v>421</v>
      </c>
      <c r="AJ98" s="82" t="s">
        <v>422</v>
      </c>
      <c r="AK98" s="144" t="s">
        <v>423</v>
      </c>
      <c r="AL98" s="144" t="s">
        <v>423</v>
      </c>
    </row>
    <row r="99" spans="2:38" s="1" customFormat="1" ht="105" customHeight="1" x14ac:dyDescent="0.25">
      <c r="B99" s="146">
        <v>2</v>
      </c>
      <c r="C99" s="302" t="s">
        <v>443</v>
      </c>
      <c r="D99" s="303"/>
      <c r="E99" s="142" t="s">
        <v>444</v>
      </c>
      <c r="F99" s="142" t="s">
        <v>445</v>
      </c>
      <c r="G99" s="131" t="s">
        <v>441</v>
      </c>
      <c r="H99" s="131"/>
      <c r="I99" s="15"/>
      <c r="J99" s="15">
        <v>2</v>
      </c>
      <c r="K99" s="15"/>
      <c r="L99" s="15"/>
      <c r="M99" s="15"/>
      <c r="N99" s="84"/>
      <c r="O99" s="84">
        <v>2</v>
      </c>
      <c r="P99" s="84"/>
      <c r="Q99" s="84"/>
      <c r="R99" s="84"/>
      <c r="S99" s="84" t="s">
        <v>156</v>
      </c>
      <c r="T99" s="82" t="s">
        <v>35</v>
      </c>
      <c r="U99" s="297" t="s">
        <v>446</v>
      </c>
      <c r="V99" s="298"/>
      <c r="W99" s="15">
        <v>1</v>
      </c>
      <c r="X99" s="15"/>
      <c r="Y99" s="15"/>
      <c r="Z99" s="15"/>
      <c r="AA99" s="15"/>
      <c r="AB99" s="84">
        <v>1</v>
      </c>
      <c r="AC99" s="84"/>
      <c r="AD99" s="84"/>
      <c r="AE99" s="84"/>
      <c r="AF99" s="84"/>
      <c r="AG99" s="84" t="s">
        <v>157</v>
      </c>
      <c r="AH99" s="82" t="s">
        <v>36</v>
      </c>
      <c r="AI99" s="82" t="s">
        <v>421</v>
      </c>
      <c r="AJ99" s="82" t="s">
        <v>422</v>
      </c>
      <c r="AK99" s="144" t="s">
        <v>423</v>
      </c>
      <c r="AL99" s="144" t="s">
        <v>423</v>
      </c>
    </row>
    <row r="100" spans="2:38" s="1" customFormat="1" ht="150" x14ac:dyDescent="0.25">
      <c r="B100" s="147">
        <v>3</v>
      </c>
      <c r="C100" s="295" t="s">
        <v>447</v>
      </c>
      <c r="D100" s="296"/>
      <c r="E100" s="142" t="s">
        <v>448</v>
      </c>
      <c r="F100" s="142" t="s">
        <v>449</v>
      </c>
      <c r="G100" s="131" t="s">
        <v>450</v>
      </c>
      <c r="H100" s="131"/>
      <c r="I100" s="15">
        <v>1</v>
      </c>
      <c r="J100" s="15"/>
      <c r="K100" s="15"/>
      <c r="L100" s="15"/>
      <c r="M100" s="15"/>
      <c r="N100" s="84">
        <v>1</v>
      </c>
      <c r="O100" s="84"/>
      <c r="P100" s="84"/>
      <c r="Q100" s="84"/>
      <c r="R100" s="84"/>
      <c r="S100" s="84" t="s">
        <v>157</v>
      </c>
      <c r="T100" s="82" t="s">
        <v>36</v>
      </c>
      <c r="U100" s="297" t="s">
        <v>446</v>
      </c>
      <c r="V100" s="298"/>
      <c r="W100" s="15">
        <v>1</v>
      </c>
      <c r="X100" s="15"/>
      <c r="Y100" s="15"/>
      <c r="Z100" s="15"/>
      <c r="AA100" s="15"/>
      <c r="AB100" s="84">
        <v>1</v>
      </c>
      <c r="AC100" s="84"/>
      <c r="AD100" s="84"/>
      <c r="AE100" s="84"/>
      <c r="AF100" s="84"/>
      <c r="AG100" s="84" t="s">
        <v>157</v>
      </c>
      <c r="AH100" s="82" t="s">
        <v>36</v>
      </c>
      <c r="AI100" s="82" t="s">
        <v>421</v>
      </c>
      <c r="AJ100" s="82" t="s">
        <v>422</v>
      </c>
      <c r="AK100" s="144" t="s">
        <v>423</v>
      </c>
      <c r="AL100" s="144" t="s">
        <v>423</v>
      </c>
    </row>
    <row r="101" spans="2:38" s="1" customFormat="1" ht="115.15" customHeight="1" x14ac:dyDescent="0.25">
      <c r="B101" s="84">
        <v>4</v>
      </c>
      <c r="C101" s="261" t="s">
        <v>451</v>
      </c>
      <c r="D101" s="262"/>
      <c r="E101" s="142" t="s">
        <v>452</v>
      </c>
      <c r="F101" s="131" t="s">
        <v>453</v>
      </c>
      <c r="G101" s="131" t="s">
        <v>454</v>
      </c>
      <c r="H101" s="131"/>
      <c r="I101" s="15">
        <v>1</v>
      </c>
      <c r="J101" s="15"/>
      <c r="K101" s="15"/>
      <c r="L101" s="15"/>
      <c r="M101" s="15"/>
      <c r="N101" s="84">
        <v>1</v>
      </c>
      <c r="O101" s="84"/>
      <c r="P101" s="84"/>
      <c r="Q101" s="84"/>
      <c r="R101" s="84"/>
      <c r="S101" s="84" t="s">
        <v>157</v>
      </c>
      <c r="T101" s="82" t="s">
        <v>36</v>
      </c>
      <c r="U101" s="297" t="s">
        <v>455</v>
      </c>
      <c r="V101" s="298"/>
      <c r="W101" s="15">
        <v>1</v>
      </c>
      <c r="X101" s="15"/>
      <c r="Y101" s="15"/>
      <c r="Z101" s="15"/>
      <c r="AA101" s="15"/>
      <c r="AB101" s="84">
        <v>1</v>
      </c>
      <c r="AC101" s="84"/>
      <c r="AD101" s="84"/>
      <c r="AE101" s="84"/>
      <c r="AF101" s="84"/>
      <c r="AG101" s="84" t="s">
        <v>157</v>
      </c>
      <c r="AH101" s="82" t="s">
        <v>36</v>
      </c>
      <c r="AI101" s="82" t="s">
        <v>421</v>
      </c>
      <c r="AJ101" s="82" t="s">
        <v>422</v>
      </c>
      <c r="AK101" s="144" t="s">
        <v>423</v>
      </c>
      <c r="AL101" s="144" t="s">
        <v>423</v>
      </c>
    </row>
    <row r="102" spans="2:38" s="1" customFormat="1" ht="195" x14ac:dyDescent="0.25">
      <c r="B102" s="84">
        <v>5</v>
      </c>
      <c r="C102" s="261" t="s">
        <v>456</v>
      </c>
      <c r="D102" s="262"/>
      <c r="E102" s="142" t="s">
        <v>457</v>
      </c>
      <c r="F102" s="142" t="s">
        <v>458</v>
      </c>
      <c r="G102" s="131" t="s">
        <v>450</v>
      </c>
      <c r="H102" s="131"/>
      <c r="I102" s="15">
        <v>1</v>
      </c>
      <c r="J102" s="15"/>
      <c r="K102" s="15"/>
      <c r="L102" s="15"/>
      <c r="M102" s="15"/>
      <c r="N102" s="84">
        <v>1</v>
      </c>
      <c r="O102" s="84"/>
      <c r="P102" s="84"/>
      <c r="Q102" s="84"/>
      <c r="R102" s="84"/>
      <c r="S102" s="84" t="s">
        <v>157</v>
      </c>
      <c r="T102" s="82" t="s">
        <v>36</v>
      </c>
      <c r="U102" s="297" t="s">
        <v>455</v>
      </c>
      <c r="V102" s="298"/>
      <c r="W102" s="15">
        <v>1</v>
      </c>
      <c r="X102" s="15"/>
      <c r="Y102" s="15"/>
      <c r="Z102" s="15"/>
      <c r="AA102" s="15"/>
      <c r="AB102" s="84">
        <v>1</v>
      </c>
      <c r="AC102" s="84"/>
      <c r="AD102" s="84"/>
      <c r="AE102" s="84"/>
      <c r="AF102" s="84"/>
      <c r="AG102" s="84" t="s">
        <v>157</v>
      </c>
      <c r="AH102" s="82" t="s">
        <v>36</v>
      </c>
      <c r="AI102" s="82" t="s">
        <v>421</v>
      </c>
      <c r="AJ102" s="82" t="s">
        <v>422</v>
      </c>
      <c r="AK102" s="144" t="s">
        <v>423</v>
      </c>
      <c r="AL102" s="144" t="s">
        <v>423</v>
      </c>
    </row>
    <row r="103" spans="2:38" s="1" customFormat="1" ht="120" customHeight="1" x14ac:dyDescent="0.25">
      <c r="B103" s="84">
        <v>6</v>
      </c>
      <c r="C103" s="261" t="s">
        <v>459</v>
      </c>
      <c r="D103" s="262"/>
      <c r="E103" s="142" t="s">
        <v>460</v>
      </c>
      <c r="F103" s="142" t="s">
        <v>449</v>
      </c>
      <c r="G103" s="131" t="s">
        <v>450</v>
      </c>
      <c r="H103" s="131"/>
      <c r="I103" s="15">
        <v>1</v>
      </c>
      <c r="J103" s="15"/>
      <c r="K103" s="15"/>
      <c r="L103" s="15"/>
      <c r="M103" s="15"/>
      <c r="N103" s="84">
        <v>1</v>
      </c>
      <c r="O103" s="84"/>
      <c r="P103" s="84"/>
      <c r="Q103" s="84"/>
      <c r="R103" s="84"/>
      <c r="S103" s="84" t="s">
        <v>157</v>
      </c>
      <c r="T103" s="82" t="s">
        <v>36</v>
      </c>
      <c r="U103" s="297" t="s">
        <v>455</v>
      </c>
      <c r="V103" s="298"/>
      <c r="W103" s="15">
        <v>1</v>
      </c>
      <c r="X103" s="15"/>
      <c r="Y103" s="15"/>
      <c r="Z103" s="15"/>
      <c r="AA103" s="15"/>
      <c r="AB103" s="84">
        <v>1</v>
      </c>
      <c r="AC103" s="84"/>
      <c r="AD103" s="84"/>
      <c r="AE103" s="84"/>
      <c r="AF103" s="84"/>
      <c r="AG103" s="84" t="s">
        <v>157</v>
      </c>
      <c r="AH103" s="82" t="s">
        <v>36</v>
      </c>
      <c r="AI103" s="82" t="s">
        <v>421</v>
      </c>
      <c r="AJ103" s="82" t="s">
        <v>422</v>
      </c>
      <c r="AK103" s="144" t="s">
        <v>423</v>
      </c>
      <c r="AL103" s="144" t="s">
        <v>423</v>
      </c>
    </row>
    <row r="104" spans="2:38" s="1" customFormat="1" ht="100.9" customHeight="1" x14ac:dyDescent="0.25">
      <c r="B104" s="84">
        <v>7</v>
      </c>
      <c r="C104" s="261" t="s">
        <v>461</v>
      </c>
      <c r="D104" s="262"/>
      <c r="E104" s="142" t="s">
        <v>462</v>
      </c>
      <c r="F104" s="142" t="s">
        <v>463</v>
      </c>
      <c r="G104" s="131" t="s">
        <v>454</v>
      </c>
      <c r="H104" s="131"/>
      <c r="I104" s="15">
        <v>1</v>
      </c>
      <c r="J104" s="15"/>
      <c r="K104" s="15"/>
      <c r="L104" s="15"/>
      <c r="M104" s="15"/>
      <c r="N104" s="84">
        <v>1</v>
      </c>
      <c r="O104" s="84"/>
      <c r="P104" s="84"/>
      <c r="Q104" s="84"/>
      <c r="R104" s="84"/>
      <c r="S104" s="84" t="s">
        <v>157</v>
      </c>
      <c r="T104" s="82" t="s">
        <v>36</v>
      </c>
      <c r="U104" s="297" t="s">
        <v>455</v>
      </c>
      <c r="V104" s="298"/>
      <c r="W104" s="15">
        <v>1</v>
      </c>
      <c r="X104" s="15"/>
      <c r="Y104" s="15"/>
      <c r="Z104" s="15"/>
      <c r="AA104" s="15"/>
      <c r="AB104" s="84">
        <v>1</v>
      </c>
      <c r="AC104" s="84"/>
      <c r="AD104" s="84"/>
      <c r="AE104" s="84"/>
      <c r="AF104" s="84"/>
      <c r="AG104" s="84" t="s">
        <v>157</v>
      </c>
      <c r="AH104" s="82" t="s">
        <v>36</v>
      </c>
      <c r="AI104" s="82" t="s">
        <v>421</v>
      </c>
      <c r="AJ104" s="82" t="s">
        <v>422</v>
      </c>
      <c r="AK104" s="144" t="s">
        <v>423</v>
      </c>
      <c r="AL104" s="144" t="s">
        <v>423</v>
      </c>
    </row>
    <row r="105" spans="2:38" s="1" customFormat="1" ht="135" x14ac:dyDescent="0.25">
      <c r="B105" s="84">
        <v>8</v>
      </c>
      <c r="C105" s="261" t="s">
        <v>464</v>
      </c>
      <c r="D105" s="262"/>
      <c r="E105" s="142" t="s">
        <v>465</v>
      </c>
      <c r="F105" s="131" t="s">
        <v>453</v>
      </c>
      <c r="G105" s="131" t="s">
        <v>454</v>
      </c>
      <c r="H105" s="131"/>
      <c r="I105" s="15">
        <v>1</v>
      </c>
      <c r="J105" s="15"/>
      <c r="K105" s="15"/>
      <c r="L105" s="15"/>
      <c r="M105" s="15"/>
      <c r="N105" s="84">
        <v>1</v>
      </c>
      <c r="O105" s="84"/>
      <c r="P105" s="84"/>
      <c r="Q105" s="84"/>
      <c r="R105" s="84"/>
      <c r="S105" s="84" t="s">
        <v>157</v>
      </c>
      <c r="T105" s="82" t="s">
        <v>36</v>
      </c>
      <c r="U105" s="297" t="s">
        <v>455</v>
      </c>
      <c r="V105" s="298"/>
      <c r="W105" s="15">
        <v>1</v>
      </c>
      <c r="X105" s="15"/>
      <c r="Y105" s="15"/>
      <c r="Z105" s="15"/>
      <c r="AA105" s="15"/>
      <c r="AB105" s="84">
        <v>1</v>
      </c>
      <c r="AC105" s="84"/>
      <c r="AD105" s="84"/>
      <c r="AE105" s="84"/>
      <c r="AF105" s="84"/>
      <c r="AG105" s="84" t="s">
        <v>157</v>
      </c>
      <c r="AH105" s="82" t="s">
        <v>36</v>
      </c>
      <c r="AI105" s="82" t="s">
        <v>421</v>
      </c>
      <c r="AJ105" s="82" t="s">
        <v>422</v>
      </c>
      <c r="AK105" s="144" t="s">
        <v>423</v>
      </c>
      <c r="AL105" s="144" t="s">
        <v>423</v>
      </c>
    </row>
    <row r="106" spans="2:38" s="1" customFormat="1" ht="105" customHeight="1" x14ac:dyDescent="0.25">
      <c r="B106" s="84">
        <v>9</v>
      </c>
      <c r="C106" s="261" t="s">
        <v>466</v>
      </c>
      <c r="D106" s="262"/>
      <c r="E106" s="142" t="s">
        <v>467</v>
      </c>
      <c r="F106" s="131" t="s">
        <v>453</v>
      </c>
      <c r="G106" s="131" t="s">
        <v>454</v>
      </c>
      <c r="H106" s="131"/>
      <c r="I106" s="15">
        <v>1</v>
      </c>
      <c r="J106" s="15"/>
      <c r="K106" s="15"/>
      <c r="L106" s="15"/>
      <c r="M106" s="15"/>
      <c r="N106" s="84">
        <v>1</v>
      </c>
      <c r="O106" s="84"/>
      <c r="P106" s="84"/>
      <c r="Q106" s="84"/>
      <c r="R106" s="84"/>
      <c r="S106" s="84" t="s">
        <v>157</v>
      </c>
      <c r="T106" s="82" t="s">
        <v>36</v>
      </c>
      <c r="U106" s="297" t="s">
        <v>455</v>
      </c>
      <c r="V106" s="298"/>
      <c r="W106" s="15">
        <v>1</v>
      </c>
      <c r="X106" s="15"/>
      <c r="Y106" s="15"/>
      <c r="Z106" s="15"/>
      <c r="AA106" s="15"/>
      <c r="AB106" s="84">
        <v>1</v>
      </c>
      <c r="AC106" s="84"/>
      <c r="AD106" s="84"/>
      <c r="AE106" s="84"/>
      <c r="AF106" s="84"/>
      <c r="AG106" s="84" t="s">
        <v>157</v>
      </c>
      <c r="AH106" s="82" t="s">
        <v>36</v>
      </c>
      <c r="AI106" s="82" t="s">
        <v>421</v>
      </c>
      <c r="AJ106" s="82" t="s">
        <v>422</v>
      </c>
      <c r="AK106" s="144" t="s">
        <v>423</v>
      </c>
      <c r="AL106" s="144" t="s">
        <v>423</v>
      </c>
    </row>
    <row r="107" spans="2:38" s="1" customFormat="1" x14ac:dyDescent="0.25">
      <c r="B107" s="299" t="s">
        <v>468</v>
      </c>
      <c r="C107" s="300"/>
      <c r="D107" s="300"/>
      <c r="E107" s="300"/>
      <c r="F107" s="300"/>
      <c r="G107" s="300"/>
      <c r="H107" s="300"/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0"/>
      <c r="AI107" s="300"/>
      <c r="AJ107" s="300"/>
      <c r="AK107" s="300"/>
      <c r="AL107" s="301"/>
    </row>
    <row r="108" spans="2:38" s="1" customFormat="1" ht="60" x14ac:dyDescent="0.25">
      <c r="B108" s="84">
        <v>1</v>
      </c>
      <c r="C108" s="261" t="s">
        <v>469</v>
      </c>
      <c r="D108" s="262"/>
      <c r="E108" s="142" t="s">
        <v>470</v>
      </c>
      <c r="F108" s="142" t="s">
        <v>471</v>
      </c>
      <c r="G108" s="131" t="s">
        <v>441</v>
      </c>
      <c r="H108" s="131"/>
      <c r="I108" s="15">
        <v>1</v>
      </c>
      <c r="J108" s="15"/>
      <c r="K108" s="15"/>
      <c r="L108" s="15"/>
      <c r="M108" s="15"/>
      <c r="N108" s="84"/>
      <c r="O108" s="84"/>
      <c r="P108" s="84">
        <v>3</v>
      </c>
      <c r="Q108" s="84"/>
      <c r="R108" s="84"/>
      <c r="S108" s="84" t="s">
        <v>157</v>
      </c>
      <c r="T108" s="82" t="s">
        <v>36</v>
      </c>
      <c r="U108" s="297" t="s">
        <v>472</v>
      </c>
      <c r="V108" s="298"/>
      <c r="W108" s="15">
        <v>1</v>
      </c>
      <c r="X108" s="15"/>
      <c r="Y108" s="15"/>
      <c r="Z108" s="15"/>
      <c r="AA108" s="15"/>
      <c r="AB108" s="84">
        <v>1</v>
      </c>
      <c r="AC108" s="84"/>
      <c r="AD108" s="84"/>
      <c r="AE108" s="84"/>
      <c r="AF108" s="84"/>
      <c r="AG108" s="84" t="s">
        <v>157</v>
      </c>
      <c r="AH108" s="82" t="s">
        <v>36</v>
      </c>
      <c r="AI108" s="82" t="s">
        <v>421</v>
      </c>
      <c r="AJ108" s="82" t="s">
        <v>422</v>
      </c>
      <c r="AK108" s="144" t="s">
        <v>423</v>
      </c>
      <c r="AL108" s="144" t="s">
        <v>423</v>
      </c>
    </row>
    <row r="109" spans="2:38" s="1" customFormat="1" ht="67.900000000000006" customHeight="1" x14ac:dyDescent="0.25">
      <c r="B109" s="84">
        <v>2</v>
      </c>
      <c r="C109" s="261" t="s">
        <v>473</v>
      </c>
      <c r="D109" s="262"/>
      <c r="E109" s="142" t="s">
        <v>474</v>
      </c>
      <c r="F109" s="142" t="s">
        <v>475</v>
      </c>
      <c r="G109" s="131" t="s">
        <v>450</v>
      </c>
      <c r="H109" s="131"/>
      <c r="I109" s="15">
        <v>1</v>
      </c>
      <c r="J109" s="15"/>
      <c r="K109" s="15"/>
      <c r="L109" s="15"/>
      <c r="M109" s="15"/>
      <c r="N109" s="84"/>
      <c r="O109" s="84"/>
      <c r="P109" s="84">
        <v>3</v>
      </c>
      <c r="Q109" s="84"/>
      <c r="R109" s="84"/>
      <c r="S109" s="84" t="s">
        <v>157</v>
      </c>
      <c r="T109" s="82" t="s">
        <v>36</v>
      </c>
      <c r="U109" s="297" t="s">
        <v>472</v>
      </c>
      <c r="V109" s="298"/>
      <c r="W109" s="15">
        <v>1</v>
      </c>
      <c r="X109" s="15"/>
      <c r="Y109" s="15"/>
      <c r="Z109" s="15"/>
      <c r="AA109" s="15"/>
      <c r="AB109" s="84">
        <v>1</v>
      </c>
      <c r="AC109" s="84"/>
      <c r="AD109" s="84"/>
      <c r="AE109" s="84"/>
      <c r="AF109" s="84"/>
      <c r="AG109" s="84" t="s">
        <v>157</v>
      </c>
      <c r="AH109" s="82" t="s">
        <v>36</v>
      </c>
      <c r="AI109" s="82" t="s">
        <v>421</v>
      </c>
      <c r="AJ109" s="82" t="s">
        <v>422</v>
      </c>
      <c r="AK109" s="144" t="s">
        <v>423</v>
      </c>
      <c r="AL109" s="144" t="s">
        <v>423</v>
      </c>
    </row>
    <row r="110" spans="2:38" s="1" customFormat="1" ht="120.75" customHeight="1" x14ac:dyDescent="0.25">
      <c r="B110" s="84">
        <v>3</v>
      </c>
      <c r="C110" s="261" t="s">
        <v>476</v>
      </c>
      <c r="D110" s="262"/>
      <c r="E110" s="142" t="s">
        <v>477</v>
      </c>
      <c r="F110" s="142" t="s">
        <v>478</v>
      </c>
      <c r="G110" s="131" t="s">
        <v>479</v>
      </c>
      <c r="H110" s="131"/>
      <c r="I110" s="15"/>
      <c r="J110" s="15">
        <v>2</v>
      </c>
      <c r="K110" s="15"/>
      <c r="L110" s="15"/>
      <c r="M110" s="15"/>
      <c r="N110" s="84"/>
      <c r="O110" s="84"/>
      <c r="P110" s="84">
        <v>3</v>
      </c>
      <c r="Q110" s="84"/>
      <c r="R110" s="84"/>
      <c r="S110" s="84" t="s">
        <v>156</v>
      </c>
      <c r="T110" s="82" t="s">
        <v>35</v>
      </c>
      <c r="U110" s="297" t="s">
        <v>480</v>
      </c>
      <c r="V110" s="298"/>
      <c r="W110" s="15">
        <v>1</v>
      </c>
      <c r="X110" s="15"/>
      <c r="Y110" s="15"/>
      <c r="Z110" s="15"/>
      <c r="AA110" s="15"/>
      <c r="AB110" s="84">
        <v>1</v>
      </c>
      <c r="AC110" s="84"/>
      <c r="AD110" s="84"/>
      <c r="AE110" s="84"/>
      <c r="AF110" s="84"/>
      <c r="AG110" s="84" t="s">
        <v>157</v>
      </c>
      <c r="AH110" s="82" t="s">
        <v>36</v>
      </c>
      <c r="AI110" s="82" t="s">
        <v>421</v>
      </c>
      <c r="AJ110" s="82" t="s">
        <v>422</v>
      </c>
      <c r="AK110" s="144" t="s">
        <v>423</v>
      </c>
      <c r="AL110" s="144" t="s">
        <v>423</v>
      </c>
    </row>
    <row r="111" spans="2:38" s="1" customFormat="1" ht="91.9" customHeight="1" x14ac:dyDescent="0.25">
      <c r="B111" s="84">
        <v>4</v>
      </c>
      <c r="C111" s="261" t="s">
        <v>481</v>
      </c>
      <c r="D111" s="262"/>
      <c r="E111" s="131" t="s">
        <v>482</v>
      </c>
      <c r="F111" s="131" t="s">
        <v>483</v>
      </c>
      <c r="G111" s="131" t="s">
        <v>450</v>
      </c>
      <c r="H111" s="131"/>
      <c r="I111" s="15"/>
      <c r="J111" s="15">
        <v>2</v>
      </c>
      <c r="K111" s="15"/>
      <c r="L111" s="15"/>
      <c r="M111" s="15"/>
      <c r="N111" s="84"/>
      <c r="O111" s="84"/>
      <c r="P111" s="84">
        <v>3</v>
      </c>
      <c r="Q111" s="84"/>
      <c r="R111" s="84"/>
      <c r="S111" s="84" t="s">
        <v>156</v>
      </c>
      <c r="T111" s="82" t="s">
        <v>35</v>
      </c>
      <c r="U111" s="297" t="s">
        <v>484</v>
      </c>
      <c r="V111" s="298"/>
      <c r="W111" s="15">
        <v>1</v>
      </c>
      <c r="X111" s="15"/>
      <c r="Y111" s="15"/>
      <c r="Z111" s="15"/>
      <c r="AA111" s="15"/>
      <c r="AB111" s="84">
        <v>1</v>
      </c>
      <c r="AC111" s="84"/>
      <c r="AD111" s="84"/>
      <c r="AE111" s="84"/>
      <c r="AF111" s="84"/>
      <c r="AG111" s="84" t="s">
        <v>157</v>
      </c>
      <c r="AH111" s="82" t="s">
        <v>36</v>
      </c>
      <c r="AI111" s="82" t="s">
        <v>421</v>
      </c>
      <c r="AJ111" s="82" t="s">
        <v>422</v>
      </c>
      <c r="AK111" s="144" t="s">
        <v>423</v>
      </c>
      <c r="AL111" s="144" t="s">
        <v>423</v>
      </c>
    </row>
    <row r="112" spans="2:38" s="1" customFormat="1" ht="78" customHeight="1" x14ac:dyDescent="0.25">
      <c r="B112" s="147">
        <v>5</v>
      </c>
      <c r="C112" s="295" t="s">
        <v>485</v>
      </c>
      <c r="D112" s="296"/>
      <c r="E112" s="142" t="s">
        <v>486</v>
      </c>
      <c r="F112" s="142" t="s">
        <v>487</v>
      </c>
      <c r="G112" s="131" t="s">
        <v>454</v>
      </c>
      <c r="H112" s="131"/>
      <c r="I112" s="15">
        <v>1</v>
      </c>
      <c r="J112" s="15"/>
      <c r="K112" s="15"/>
      <c r="L112" s="15"/>
      <c r="M112" s="15"/>
      <c r="N112" s="84">
        <v>1</v>
      </c>
      <c r="O112" s="84"/>
      <c r="P112" s="84"/>
      <c r="Q112" s="84"/>
      <c r="R112" s="84"/>
      <c r="S112" s="84" t="s">
        <v>157</v>
      </c>
      <c r="T112" s="82" t="s">
        <v>36</v>
      </c>
      <c r="U112" s="297" t="s">
        <v>488</v>
      </c>
      <c r="V112" s="298"/>
      <c r="W112" s="15">
        <v>1</v>
      </c>
      <c r="X112" s="15"/>
      <c r="Y112" s="15"/>
      <c r="Z112" s="15"/>
      <c r="AA112" s="15"/>
      <c r="AB112" s="84">
        <v>1</v>
      </c>
      <c r="AC112" s="84"/>
      <c r="AD112" s="84"/>
      <c r="AE112" s="84"/>
      <c r="AF112" s="84"/>
      <c r="AG112" s="84" t="s">
        <v>157</v>
      </c>
      <c r="AH112" s="82" t="s">
        <v>36</v>
      </c>
      <c r="AI112" s="82" t="s">
        <v>421</v>
      </c>
      <c r="AJ112" s="82" t="s">
        <v>422</v>
      </c>
      <c r="AK112" s="144" t="s">
        <v>423</v>
      </c>
      <c r="AL112" s="144" t="s">
        <v>423</v>
      </c>
    </row>
    <row r="113" spans="2:38" s="1" customFormat="1" ht="97.15" customHeight="1" x14ac:dyDescent="0.25">
      <c r="B113" s="147">
        <v>6</v>
      </c>
      <c r="C113" s="295" t="s">
        <v>489</v>
      </c>
      <c r="D113" s="296"/>
      <c r="E113" s="142" t="s">
        <v>490</v>
      </c>
      <c r="F113" s="131" t="s">
        <v>491</v>
      </c>
      <c r="G113" s="131" t="s">
        <v>454</v>
      </c>
      <c r="H113" s="131"/>
      <c r="I113" s="15">
        <v>1</v>
      </c>
      <c r="J113" s="15"/>
      <c r="K113" s="15"/>
      <c r="L113" s="15"/>
      <c r="M113" s="15"/>
      <c r="N113" s="84"/>
      <c r="O113" s="84">
        <v>2</v>
      </c>
      <c r="P113" s="84"/>
      <c r="Q113" s="84"/>
      <c r="R113" s="84"/>
      <c r="S113" s="84" t="s">
        <v>157</v>
      </c>
      <c r="T113" s="82" t="s">
        <v>36</v>
      </c>
      <c r="U113" s="297" t="s">
        <v>488</v>
      </c>
      <c r="V113" s="298"/>
      <c r="W113" s="15">
        <v>1</v>
      </c>
      <c r="X113" s="15"/>
      <c r="Y113" s="15"/>
      <c r="Z113" s="15"/>
      <c r="AA113" s="15"/>
      <c r="AB113" s="84">
        <v>1</v>
      </c>
      <c r="AC113" s="84"/>
      <c r="AD113" s="84"/>
      <c r="AE113" s="84"/>
      <c r="AF113" s="84"/>
      <c r="AG113" s="84" t="s">
        <v>157</v>
      </c>
      <c r="AH113" s="82" t="s">
        <v>36</v>
      </c>
      <c r="AI113" s="82" t="s">
        <v>421</v>
      </c>
      <c r="AJ113" s="82" t="s">
        <v>422</v>
      </c>
      <c r="AK113" s="144" t="s">
        <v>423</v>
      </c>
      <c r="AL113" s="144" t="s">
        <v>423</v>
      </c>
    </row>
    <row r="114" spans="2:38" s="1" customFormat="1" ht="90" customHeight="1" x14ac:dyDescent="0.25">
      <c r="B114" s="147">
        <v>7</v>
      </c>
      <c r="C114" s="295" t="s">
        <v>438</v>
      </c>
      <c r="D114" s="296"/>
      <c r="E114" s="142" t="s">
        <v>439</v>
      </c>
      <c r="F114" s="142" t="s">
        <v>440</v>
      </c>
      <c r="G114" s="131" t="s">
        <v>441</v>
      </c>
      <c r="H114" s="131"/>
      <c r="I114" s="15">
        <v>1</v>
      </c>
      <c r="J114" s="15"/>
      <c r="K114" s="15"/>
      <c r="L114" s="15"/>
      <c r="M114" s="15"/>
      <c r="N114" s="84"/>
      <c r="O114" s="84"/>
      <c r="P114" s="84">
        <v>3</v>
      </c>
      <c r="Q114" s="84"/>
      <c r="R114" s="84"/>
      <c r="S114" s="84" t="s">
        <v>157</v>
      </c>
      <c r="T114" s="82" t="s">
        <v>36</v>
      </c>
      <c r="U114" s="297" t="s">
        <v>442</v>
      </c>
      <c r="V114" s="298"/>
      <c r="W114" s="15">
        <v>1</v>
      </c>
      <c r="X114" s="15"/>
      <c r="Y114" s="15"/>
      <c r="Z114" s="15"/>
      <c r="AA114" s="15"/>
      <c r="AB114" s="84">
        <v>1</v>
      </c>
      <c r="AC114" s="84"/>
      <c r="AD114" s="84"/>
      <c r="AE114" s="84"/>
      <c r="AF114" s="84"/>
      <c r="AG114" s="84" t="s">
        <v>157</v>
      </c>
      <c r="AH114" s="82" t="s">
        <v>36</v>
      </c>
      <c r="AI114" s="82" t="s">
        <v>421</v>
      </c>
      <c r="AJ114" s="82" t="s">
        <v>422</v>
      </c>
      <c r="AK114" s="144" t="s">
        <v>423</v>
      </c>
      <c r="AL114" s="144" t="s">
        <v>423</v>
      </c>
    </row>
    <row r="115" spans="2:38" s="1" customFormat="1" ht="105" customHeight="1" x14ac:dyDescent="0.25">
      <c r="B115" s="147">
        <v>8</v>
      </c>
      <c r="C115" s="295" t="s">
        <v>443</v>
      </c>
      <c r="D115" s="296"/>
      <c r="E115" s="142" t="s">
        <v>444</v>
      </c>
      <c r="F115" s="142" t="s">
        <v>445</v>
      </c>
      <c r="G115" s="131" t="s">
        <v>441</v>
      </c>
      <c r="H115" s="131"/>
      <c r="I115" s="15"/>
      <c r="J115" s="15">
        <v>2</v>
      </c>
      <c r="K115" s="15"/>
      <c r="L115" s="15"/>
      <c r="M115" s="15"/>
      <c r="N115" s="84"/>
      <c r="O115" s="84">
        <v>2</v>
      </c>
      <c r="P115" s="84"/>
      <c r="Q115" s="84"/>
      <c r="R115" s="84"/>
      <c r="S115" s="84" t="s">
        <v>156</v>
      </c>
      <c r="T115" s="82" t="s">
        <v>35</v>
      </c>
      <c r="U115" s="297" t="s">
        <v>446</v>
      </c>
      <c r="V115" s="298"/>
      <c r="W115" s="15">
        <v>1</v>
      </c>
      <c r="X115" s="15"/>
      <c r="Y115" s="15"/>
      <c r="Z115" s="15"/>
      <c r="AA115" s="15"/>
      <c r="AB115" s="84">
        <v>1</v>
      </c>
      <c r="AC115" s="84"/>
      <c r="AD115" s="84"/>
      <c r="AE115" s="84"/>
      <c r="AF115" s="84"/>
      <c r="AG115" s="84" t="s">
        <v>157</v>
      </c>
      <c r="AH115" s="82" t="s">
        <v>36</v>
      </c>
      <c r="AI115" s="82" t="s">
        <v>421</v>
      </c>
      <c r="AJ115" s="82" t="s">
        <v>422</v>
      </c>
      <c r="AK115" s="144" t="s">
        <v>423</v>
      </c>
      <c r="AL115" s="144" t="s">
        <v>423</v>
      </c>
    </row>
    <row r="116" spans="2:38" s="1" customFormat="1" ht="165" x14ac:dyDescent="0.25">
      <c r="B116" s="147">
        <v>9</v>
      </c>
      <c r="C116" s="295" t="s">
        <v>447</v>
      </c>
      <c r="D116" s="296"/>
      <c r="E116" s="142" t="s">
        <v>492</v>
      </c>
      <c r="F116" s="142" t="s">
        <v>449</v>
      </c>
      <c r="G116" s="131" t="s">
        <v>450</v>
      </c>
      <c r="H116" s="131"/>
      <c r="I116" s="15">
        <v>1</v>
      </c>
      <c r="J116" s="15"/>
      <c r="K116" s="15"/>
      <c r="L116" s="15"/>
      <c r="M116" s="15"/>
      <c r="N116" s="84">
        <v>1</v>
      </c>
      <c r="O116" s="84"/>
      <c r="P116" s="84"/>
      <c r="Q116" s="84"/>
      <c r="R116" s="84"/>
      <c r="S116" s="84" t="s">
        <v>157</v>
      </c>
      <c r="T116" s="82" t="s">
        <v>36</v>
      </c>
      <c r="U116" s="297" t="s">
        <v>446</v>
      </c>
      <c r="V116" s="298"/>
      <c r="W116" s="15">
        <v>1</v>
      </c>
      <c r="X116" s="15"/>
      <c r="Y116" s="15"/>
      <c r="Z116" s="15"/>
      <c r="AA116" s="15"/>
      <c r="AB116" s="84">
        <v>1</v>
      </c>
      <c r="AC116" s="84"/>
      <c r="AD116" s="84"/>
      <c r="AE116" s="84"/>
      <c r="AF116" s="84"/>
      <c r="AG116" s="84" t="s">
        <v>157</v>
      </c>
      <c r="AH116" s="82" t="s">
        <v>36</v>
      </c>
      <c r="AI116" s="82" t="s">
        <v>421</v>
      </c>
      <c r="AJ116" s="82" t="s">
        <v>422</v>
      </c>
      <c r="AK116" s="144" t="s">
        <v>423</v>
      </c>
      <c r="AL116" s="144" t="s">
        <v>423</v>
      </c>
    </row>
    <row r="117" spans="2:38" s="1" customFormat="1" x14ac:dyDescent="0.25">
      <c r="B117" s="299" t="s">
        <v>493</v>
      </c>
      <c r="C117" s="300"/>
      <c r="D117" s="300"/>
      <c r="E117" s="300"/>
      <c r="F117" s="300"/>
      <c r="G117" s="300"/>
      <c r="H117" s="300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300"/>
      <c r="AA117" s="300"/>
      <c r="AB117" s="300"/>
      <c r="AC117" s="300"/>
      <c r="AD117" s="300"/>
      <c r="AE117" s="300"/>
      <c r="AF117" s="300"/>
      <c r="AG117" s="300"/>
      <c r="AH117" s="300"/>
      <c r="AI117" s="300"/>
      <c r="AJ117" s="300"/>
      <c r="AK117" s="300"/>
      <c r="AL117" s="301"/>
    </row>
    <row r="118" spans="2:38" s="1" customFormat="1" ht="60" customHeight="1" x14ac:dyDescent="0.25">
      <c r="B118" s="147">
        <v>1</v>
      </c>
      <c r="C118" s="295" t="s">
        <v>494</v>
      </c>
      <c r="D118" s="296"/>
      <c r="E118" s="142" t="s">
        <v>495</v>
      </c>
      <c r="F118" s="131" t="s">
        <v>496</v>
      </c>
      <c r="G118" s="131" t="s">
        <v>450</v>
      </c>
      <c r="H118" s="131"/>
      <c r="I118" s="15">
        <v>1</v>
      </c>
      <c r="J118" s="15"/>
      <c r="K118" s="15"/>
      <c r="L118" s="15"/>
      <c r="M118" s="15"/>
      <c r="N118" s="84"/>
      <c r="O118" s="84">
        <v>2</v>
      </c>
      <c r="P118" s="84"/>
      <c r="Q118" s="84"/>
      <c r="R118" s="84"/>
      <c r="S118" s="84" t="s">
        <v>157</v>
      </c>
      <c r="T118" s="82" t="s">
        <v>36</v>
      </c>
      <c r="U118" s="297" t="s">
        <v>488</v>
      </c>
      <c r="V118" s="298"/>
      <c r="W118" s="15">
        <v>1</v>
      </c>
      <c r="X118" s="15"/>
      <c r="Y118" s="15"/>
      <c r="Z118" s="15"/>
      <c r="AA118" s="15"/>
      <c r="AB118" s="84">
        <v>1</v>
      </c>
      <c r="AC118" s="84"/>
      <c r="AD118" s="84"/>
      <c r="AE118" s="84"/>
      <c r="AF118" s="84"/>
      <c r="AG118" s="84" t="s">
        <v>157</v>
      </c>
      <c r="AH118" s="82" t="s">
        <v>36</v>
      </c>
      <c r="AI118" s="82" t="s">
        <v>421</v>
      </c>
      <c r="AJ118" s="82" t="s">
        <v>422</v>
      </c>
      <c r="AK118" s="144" t="s">
        <v>423</v>
      </c>
      <c r="AL118" s="144" t="s">
        <v>423</v>
      </c>
    </row>
    <row r="119" spans="2:38" s="1" customFormat="1" ht="90" customHeight="1" x14ac:dyDescent="0.25">
      <c r="B119" s="147">
        <v>2</v>
      </c>
      <c r="C119" s="295" t="s">
        <v>438</v>
      </c>
      <c r="D119" s="296"/>
      <c r="E119" s="142" t="s">
        <v>497</v>
      </c>
      <c r="F119" s="142" t="s">
        <v>440</v>
      </c>
      <c r="G119" s="131" t="s">
        <v>441</v>
      </c>
      <c r="H119" s="131"/>
      <c r="I119" s="15">
        <v>1</v>
      </c>
      <c r="J119" s="15"/>
      <c r="K119" s="15"/>
      <c r="L119" s="15"/>
      <c r="M119" s="15"/>
      <c r="N119" s="84"/>
      <c r="O119" s="84"/>
      <c r="P119" s="84">
        <v>3</v>
      </c>
      <c r="Q119" s="84"/>
      <c r="R119" s="84"/>
      <c r="S119" s="84" t="s">
        <v>157</v>
      </c>
      <c r="T119" s="82" t="s">
        <v>36</v>
      </c>
      <c r="U119" s="297" t="s">
        <v>442</v>
      </c>
      <c r="V119" s="298"/>
      <c r="W119" s="15">
        <v>1</v>
      </c>
      <c r="X119" s="15"/>
      <c r="Y119" s="15"/>
      <c r="Z119" s="15"/>
      <c r="AA119" s="15"/>
      <c r="AB119" s="84">
        <v>1</v>
      </c>
      <c r="AC119" s="84"/>
      <c r="AD119" s="84"/>
      <c r="AE119" s="84"/>
      <c r="AF119" s="84"/>
      <c r="AG119" s="84" t="s">
        <v>157</v>
      </c>
      <c r="AH119" s="82" t="s">
        <v>36</v>
      </c>
      <c r="AI119" s="82" t="s">
        <v>421</v>
      </c>
      <c r="AJ119" s="82" t="s">
        <v>422</v>
      </c>
      <c r="AK119" s="144" t="s">
        <v>423</v>
      </c>
      <c r="AL119" s="144" t="s">
        <v>423</v>
      </c>
    </row>
    <row r="120" spans="2:38" s="1" customFormat="1" ht="122.25" customHeight="1" x14ac:dyDescent="0.25">
      <c r="B120" s="147">
        <v>3</v>
      </c>
      <c r="C120" s="295" t="s">
        <v>443</v>
      </c>
      <c r="D120" s="296"/>
      <c r="E120" s="142" t="s">
        <v>498</v>
      </c>
      <c r="F120" s="142" t="s">
        <v>445</v>
      </c>
      <c r="G120" s="131" t="s">
        <v>441</v>
      </c>
      <c r="H120" s="131"/>
      <c r="I120" s="15"/>
      <c r="J120" s="15">
        <v>2</v>
      </c>
      <c r="K120" s="15"/>
      <c r="L120" s="15"/>
      <c r="M120" s="15"/>
      <c r="N120" s="84"/>
      <c r="O120" s="84">
        <v>2</v>
      </c>
      <c r="P120" s="84"/>
      <c r="Q120" s="84"/>
      <c r="R120" s="84"/>
      <c r="S120" s="84" t="s">
        <v>156</v>
      </c>
      <c r="T120" s="82" t="s">
        <v>35</v>
      </c>
      <c r="U120" s="297" t="s">
        <v>446</v>
      </c>
      <c r="V120" s="298"/>
      <c r="W120" s="15">
        <v>1</v>
      </c>
      <c r="X120" s="15"/>
      <c r="Y120" s="15"/>
      <c r="Z120" s="15"/>
      <c r="AA120" s="15"/>
      <c r="AB120" s="84">
        <v>1</v>
      </c>
      <c r="AC120" s="84"/>
      <c r="AD120" s="84"/>
      <c r="AE120" s="84"/>
      <c r="AF120" s="84"/>
      <c r="AG120" s="84" t="s">
        <v>157</v>
      </c>
      <c r="AH120" s="82" t="s">
        <v>36</v>
      </c>
      <c r="AI120" s="82" t="s">
        <v>421</v>
      </c>
      <c r="AJ120" s="82" t="s">
        <v>422</v>
      </c>
      <c r="AK120" s="144" t="s">
        <v>423</v>
      </c>
      <c r="AL120" s="144" t="s">
        <v>423</v>
      </c>
    </row>
    <row r="121" spans="2:38" s="1" customFormat="1" ht="150" x14ac:dyDescent="0.25">
      <c r="B121" s="147">
        <v>4</v>
      </c>
      <c r="C121" s="295" t="s">
        <v>447</v>
      </c>
      <c r="D121" s="296"/>
      <c r="E121" s="142" t="s">
        <v>448</v>
      </c>
      <c r="F121" s="142" t="s">
        <v>449</v>
      </c>
      <c r="G121" s="131" t="s">
        <v>450</v>
      </c>
      <c r="H121" s="131"/>
      <c r="I121" s="15">
        <v>1</v>
      </c>
      <c r="J121" s="15"/>
      <c r="K121" s="15"/>
      <c r="L121" s="15"/>
      <c r="M121" s="15"/>
      <c r="N121" s="84">
        <v>1</v>
      </c>
      <c r="O121" s="84"/>
      <c r="P121" s="84"/>
      <c r="Q121" s="84"/>
      <c r="R121" s="84"/>
      <c r="S121" s="84" t="s">
        <v>157</v>
      </c>
      <c r="T121" s="82" t="s">
        <v>36</v>
      </c>
      <c r="U121" s="297" t="s">
        <v>446</v>
      </c>
      <c r="V121" s="298"/>
      <c r="W121" s="15">
        <v>1</v>
      </c>
      <c r="X121" s="15"/>
      <c r="Y121" s="15"/>
      <c r="Z121" s="15"/>
      <c r="AA121" s="15"/>
      <c r="AB121" s="84">
        <v>1</v>
      </c>
      <c r="AC121" s="84"/>
      <c r="AD121" s="84"/>
      <c r="AE121" s="84"/>
      <c r="AF121" s="84"/>
      <c r="AG121" s="84" t="s">
        <v>157</v>
      </c>
      <c r="AH121" s="82" t="s">
        <v>36</v>
      </c>
      <c r="AI121" s="82" t="s">
        <v>421</v>
      </c>
      <c r="AJ121" s="82" t="s">
        <v>422</v>
      </c>
      <c r="AK121" s="144" t="s">
        <v>423</v>
      </c>
      <c r="AL121" s="144" t="s">
        <v>423</v>
      </c>
    </row>
    <row r="122" spans="2:38" s="1" customFormat="1" hidden="1" x14ac:dyDescent="0.25">
      <c r="B122" s="132" t="s">
        <v>499</v>
      </c>
      <c r="C122" s="133"/>
      <c r="D122" s="134"/>
      <c r="E122" s="135"/>
      <c r="F122" s="135"/>
      <c r="G122" s="135"/>
      <c r="H122" s="135"/>
      <c r="I122" s="136"/>
      <c r="J122" s="136"/>
      <c r="K122" s="136"/>
      <c r="L122" s="136"/>
      <c r="M122" s="136"/>
      <c r="N122" s="136"/>
      <c r="O122" s="136"/>
      <c r="P122" s="136"/>
      <c r="Q122" s="136"/>
      <c r="R122" s="136"/>
      <c r="S122" s="136"/>
      <c r="T122" s="137"/>
      <c r="U122" s="269"/>
      <c r="V122" s="270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36"/>
      <c r="AG122" s="136"/>
      <c r="AH122" s="136"/>
      <c r="AI122" s="136"/>
      <c r="AJ122" s="136"/>
      <c r="AK122" s="136"/>
      <c r="AL122" s="136"/>
    </row>
    <row r="123" spans="2:38" s="1" customFormat="1" ht="45" hidden="1" x14ac:dyDescent="0.25">
      <c r="B123" s="84">
        <v>1</v>
      </c>
      <c r="C123" s="261" t="s">
        <v>177</v>
      </c>
      <c r="D123" s="262"/>
      <c r="E123" s="128" t="s">
        <v>178</v>
      </c>
      <c r="F123" s="128" t="s">
        <v>179</v>
      </c>
      <c r="G123" s="128"/>
      <c r="H123" s="128"/>
      <c r="I123" s="14"/>
      <c r="J123" s="14"/>
      <c r="K123" s="14"/>
      <c r="L123" s="14" t="s">
        <v>180</v>
      </c>
      <c r="M123" s="14"/>
      <c r="N123" s="8"/>
      <c r="O123" s="8"/>
      <c r="P123" s="8" t="s">
        <v>180</v>
      </c>
      <c r="Q123" s="8"/>
      <c r="R123" s="8"/>
      <c r="S123" s="129" t="s">
        <v>181</v>
      </c>
      <c r="T123" s="148" t="s">
        <v>500</v>
      </c>
      <c r="U123" s="139"/>
      <c r="V123" s="95"/>
      <c r="W123" s="15"/>
      <c r="X123" s="15"/>
      <c r="Y123" s="15"/>
      <c r="Z123" s="15"/>
      <c r="AA123" s="15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</row>
    <row r="124" spans="2:38" s="1" customFormat="1" ht="30" hidden="1" customHeight="1" x14ac:dyDescent="0.25">
      <c r="B124" s="84">
        <v>2</v>
      </c>
      <c r="C124" s="261" t="s">
        <v>183</v>
      </c>
      <c r="D124" s="262"/>
      <c r="E124" s="131" t="s">
        <v>184</v>
      </c>
      <c r="F124" s="131" t="s">
        <v>501</v>
      </c>
      <c r="G124" s="131"/>
      <c r="H124" s="131"/>
      <c r="I124" s="15"/>
      <c r="J124" s="15"/>
      <c r="K124" s="15" t="s">
        <v>180</v>
      </c>
      <c r="L124" s="15"/>
      <c r="M124" s="15"/>
      <c r="N124" s="84"/>
      <c r="O124" s="84"/>
      <c r="P124" s="84" t="s">
        <v>180</v>
      </c>
      <c r="Q124" s="84"/>
      <c r="R124" s="84"/>
      <c r="S124" s="84" t="s">
        <v>181</v>
      </c>
      <c r="T124" s="82" t="s">
        <v>187</v>
      </c>
      <c r="U124" s="139"/>
      <c r="V124" s="95"/>
      <c r="W124" s="15"/>
      <c r="X124" s="15"/>
      <c r="Y124" s="15"/>
      <c r="Z124" s="15"/>
      <c r="AA124" s="15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</row>
    <row r="125" spans="2:38" s="1" customFormat="1" ht="45" hidden="1" x14ac:dyDescent="0.25">
      <c r="B125" s="84">
        <v>3</v>
      </c>
      <c r="C125" s="261" t="s">
        <v>188</v>
      </c>
      <c r="D125" s="262"/>
      <c r="E125" s="131" t="s">
        <v>189</v>
      </c>
      <c r="F125" s="131" t="s">
        <v>190</v>
      </c>
      <c r="G125" s="131"/>
      <c r="H125" s="131"/>
      <c r="I125" s="15"/>
      <c r="J125" s="15"/>
      <c r="K125" s="15"/>
      <c r="L125" s="15" t="s">
        <v>180</v>
      </c>
      <c r="M125" s="15"/>
      <c r="N125" s="84"/>
      <c r="O125" s="84"/>
      <c r="P125" s="84" t="s">
        <v>180</v>
      </c>
      <c r="Q125" s="84"/>
      <c r="R125" s="84"/>
      <c r="S125" s="84" t="s">
        <v>181</v>
      </c>
      <c r="T125" s="82" t="s">
        <v>191</v>
      </c>
      <c r="U125" s="139"/>
      <c r="V125" s="95"/>
      <c r="W125" s="15"/>
      <c r="X125" s="15"/>
      <c r="Y125" s="15"/>
      <c r="Z125" s="15"/>
      <c r="AA125" s="15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</row>
    <row r="126" spans="2:38" s="1" customFormat="1" ht="30" hidden="1" customHeight="1" x14ac:dyDescent="0.25">
      <c r="B126" s="84">
        <v>4</v>
      </c>
      <c r="C126" s="261" t="s">
        <v>192</v>
      </c>
      <c r="D126" s="262"/>
      <c r="E126" s="131" t="s">
        <v>193</v>
      </c>
      <c r="F126" s="131" t="s">
        <v>194</v>
      </c>
      <c r="G126" s="131"/>
      <c r="H126" s="131"/>
      <c r="I126" s="15"/>
      <c r="J126" s="15" t="s">
        <v>180</v>
      </c>
      <c r="K126" s="15"/>
      <c r="L126" s="15"/>
      <c r="M126" s="15"/>
      <c r="N126" s="84"/>
      <c r="O126" s="84" t="s">
        <v>180</v>
      </c>
      <c r="P126" s="84"/>
      <c r="Q126" s="84"/>
      <c r="R126" s="84"/>
      <c r="S126" s="84" t="s">
        <v>195</v>
      </c>
      <c r="T126" s="82" t="s">
        <v>196</v>
      </c>
      <c r="U126" s="139"/>
      <c r="V126" s="95"/>
      <c r="W126" s="15"/>
      <c r="X126" s="15"/>
      <c r="Y126" s="15"/>
      <c r="Z126" s="15"/>
      <c r="AA126" s="15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</row>
    <row r="127" spans="2:38" s="1" customFormat="1" ht="45" hidden="1" customHeight="1" x14ac:dyDescent="0.25">
      <c r="B127" s="84">
        <v>5</v>
      </c>
      <c r="C127" s="261" t="s">
        <v>197</v>
      </c>
      <c r="D127" s="262"/>
      <c r="E127" s="131" t="s">
        <v>198</v>
      </c>
      <c r="F127" s="131" t="s">
        <v>199</v>
      </c>
      <c r="G127" s="131"/>
      <c r="H127" s="131"/>
      <c r="I127" s="15"/>
      <c r="J127" s="15" t="s">
        <v>180</v>
      </c>
      <c r="K127" s="15"/>
      <c r="L127" s="15"/>
      <c r="M127" s="15"/>
      <c r="N127" s="84"/>
      <c r="O127" s="84"/>
      <c r="P127" s="84" t="s">
        <v>180</v>
      </c>
      <c r="Q127" s="84"/>
      <c r="R127" s="84"/>
      <c r="S127" s="84" t="s">
        <v>186</v>
      </c>
      <c r="T127" s="82"/>
      <c r="U127" s="139"/>
      <c r="V127" s="95"/>
      <c r="W127" s="15"/>
      <c r="X127" s="15"/>
      <c r="Y127" s="15"/>
      <c r="Z127" s="15"/>
      <c r="AA127" s="15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</row>
    <row r="128" spans="2:38" s="1" customFormat="1" ht="45" hidden="1" x14ac:dyDescent="0.25">
      <c r="B128" s="84">
        <v>6</v>
      </c>
      <c r="C128" s="261" t="s">
        <v>200</v>
      </c>
      <c r="D128" s="262"/>
      <c r="E128" s="131" t="s">
        <v>502</v>
      </c>
      <c r="F128" s="131" t="s">
        <v>202</v>
      </c>
      <c r="G128" s="131"/>
      <c r="H128" s="131"/>
      <c r="I128" s="15"/>
      <c r="J128" s="15" t="s">
        <v>180</v>
      </c>
      <c r="K128" s="15"/>
      <c r="L128" s="15"/>
      <c r="M128" s="15"/>
      <c r="N128" s="84"/>
      <c r="O128" s="84"/>
      <c r="P128" s="84" t="s">
        <v>180</v>
      </c>
      <c r="Q128" s="84"/>
      <c r="R128" s="84"/>
      <c r="S128" s="84" t="s">
        <v>186</v>
      </c>
      <c r="T128" s="82"/>
      <c r="U128" s="139"/>
      <c r="V128" s="95"/>
      <c r="W128" s="15"/>
      <c r="X128" s="15"/>
      <c r="Y128" s="15"/>
      <c r="Z128" s="15"/>
      <c r="AA128" s="15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</row>
    <row r="129" spans="2:38" s="1" customFormat="1" ht="15" hidden="1" customHeight="1" x14ac:dyDescent="0.25">
      <c r="B129" s="84">
        <v>7</v>
      </c>
      <c r="C129" s="261" t="s">
        <v>200</v>
      </c>
      <c r="D129" s="262"/>
      <c r="E129" s="131" t="s">
        <v>203</v>
      </c>
      <c r="F129" s="131" t="s">
        <v>204</v>
      </c>
      <c r="G129" s="131"/>
      <c r="H129" s="131"/>
      <c r="I129" s="15"/>
      <c r="J129" s="15" t="s">
        <v>180</v>
      </c>
      <c r="K129" s="15"/>
      <c r="L129" s="15"/>
      <c r="M129" s="15"/>
      <c r="N129" s="84"/>
      <c r="O129" s="84"/>
      <c r="P129" s="84" t="s">
        <v>180</v>
      </c>
      <c r="Q129" s="84"/>
      <c r="R129" s="84"/>
      <c r="S129" s="84" t="s">
        <v>186</v>
      </c>
      <c r="T129" s="82"/>
      <c r="U129" s="139"/>
      <c r="V129" s="95"/>
      <c r="W129" s="15"/>
      <c r="X129" s="15"/>
      <c r="Y129" s="15"/>
      <c r="Z129" s="15"/>
      <c r="AA129" s="15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</row>
    <row r="130" spans="2:38" s="1" customFormat="1" ht="48.75" hidden="1" customHeight="1" x14ac:dyDescent="0.25">
      <c r="B130" s="84">
        <v>8</v>
      </c>
      <c r="C130" s="261" t="s">
        <v>205</v>
      </c>
      <c r="D130" s="262"/>
      <c r="E130" s="131" t="s">
        <v>206</v>
      </c>
      <c r="F130" s="131" t="s">
        <v>207</v>
      </c>
      <c r="G130" s="131"/>
      <c r="H130" s="131"/>
      <c r="I130" s="15"/>
      <c r="J130" s="15"/>
      <c r="K130" s="15" t="s">
        <v>180</v>
      </c>
      <c r="L130" s="15"/>
      <c r="M130" s="15"/>
      <c r="N130" s="84"/>
      <c r="O130" s="84"/>
      <c r="P130" s="84"/>
      <c r="Q130" s="84" t="s">
        <v>180</v>
      </c>
      <c r="R130" s="84"/>
      <c r="S130" s="84" t="s">
        <v>181</v>
      </c>
      <c r="T130" s="82"/>
      <c r="U130" s="139"/>
      <c r="V130" s="95"/>
      <c r="W130" s="15"/>
      <c r="X130" s="15"/>
      <c r="Y130" s="15"/>
      <c r="Z130" s="15"/>
      <c r="AA130" s="15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</row>
    <row r="131" spans="2:38" s="1" customFormat="1" hidden="1" x14ac:dyDescent="0.25">
      <c r="B131" s="132" t="s">
        <v>503</v>
      </c>
      <c r="C131" s="133"/>
      <c r="D131" s="134"/>
      <c r="E131" s="135"/>
      <c r="F131" s="135"/>
      <c r="G131" s="135"/>
      <c r="H131" s="135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7"/>
      <c r="U131" s="269"/>
      <c r="V131" s="270"/>
      <c r="W131" s="136"/>
      <c r="X131" s="136"/>
      <c r="Y131" s="136"/>
      <c r="Z131" s="136"/>
      <c r="AA131" s="136"/>
      <c r="AB131" s="136"/>
      <c r="AC131" s="136"/>
      <c r="AD131" s="136"/>
      <c r="AE131" s="136"/>
      <c r="AF131" s="136"/>
      <c r="AG131" s="136"/>
      <c r="AH131" s="136"/>
      <c r="AI131" s="136"/>
      <c r="AJ131" s="136"/>
      <c r="AK131" s="136"/>
      <c r="AL131" s="136"/>
    </row>
    <row r="132" spans="2:38" s="1" customFormat="1" hidden="1" x14ac:dyDescent="0.25">
      <c r="B132" s="132" t="s">
        <v>504</v>
      </c>
      <c r="C132" s="133"/>
      <c r="D132" s="134"/>
      <c r="E132" s="135"/>
      <c r="F132" s="135"/>
      <c r="G132" s="135"/>
      <c r="H132" s="135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7"/>
      <c r="U132" s="269"/>
      <c r="V132" s="270"/>
      <c r="W132" s="136"/>
      <c r="X132" s="136"/>
      <c r="Y132" s="136"/>
      <c r="Z132" s="136"/>
      <c r="AA132" s="136"/>
      <c r="AB132" s="136"/>
      <c r="AC132" s="136"/>
      <c r="AD132" s="136"/>
      <c r="AE132" s="136"/>
      <c r="AF132" s="136"/>
      <c r="AG132" s="136"/>
      <c r="AH132" s="136"/>
      <c r="AI132" s="136"/>
      <c r="AJ132" s="136"/>
      <c r="AK132" s="136"/>
      <c r="AL132" s="136"/>
    </row>
    <row r="133" spans="2:38" s="1" customFormat="1" ht="75" hidden="1" customHeight="1" x14ac:dyDescent="0.25">
      <c r="B133" s="84">
        <v>1</v>
      </c>
      <c r="C133" s="261" t="s">
        <v>505</v>
      </c>
      <c r="D133" s="262"/>
      <c r="E133" s="142" t="s">
        <v>506</v>
      </c>
      <c r="F133" s="131" t="s">
        <v>418</v>
      </c>
      <c r="G133" s="131" t="s">
        <v>419</v>
      </c>
      <c r="H133" s="131"/>
      <c r="I133" s="14" t="s">
        <v>180</v>
      </c>
      <c r="J133" s="14"/>
      <c r="K133" s="14"/>
      <c r="L133" s="14"/>
      <c r="M133" s="14"/>
      <c r="N133" s="8" t="s">
        <v>180</v>
      </c>
      <c r="O133" s="8"/>
      <c r="P133" s="8"/>
      <c r="Q133" s="8"/>
      <c r="R133" s="8"/>
      <c r="S133" s="84" t="s">
        <v>157</v>
      </c>
      <c r="T133" s="138" t="s">
        <v>36</v>
      </c>
      <c r="U133" s="139"/>
      <c r="V133" s="95"/>
      <c r="W133" s="15"/>
      <c r="X133" s="15"/>
      <c r="Y133" s="15"/>
      <c r="Z133" s="15"/>
      <c r="AA133" s="15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</row>
    <row r="134" spans="2:38" s="1" customFormat="1" ht="45" hidden="1" customHeight="1" x14ac:dyDescent="0.25">
      <c r="B134" s="84">
        <v>2</v>
      </c>
      <c r="C134" s="261" t="s">
        <v>100</v>
      </c>
      <c r="D134" s="262"/>
      <c r="E134" s="131" t="s">
        <v>194</v>
      </c>
      <c r="F134" s="131" t="s">
        <v>424</v>
      </c>
      <c r="G134" s="131" t="s">
        <v>425</v>
      </c>
      <c r="H134" s="131"/>
      <c r="I134" s="15" t="s">
        <v>180</v>
      </c>
      <c r="J134" s="15"/>
      <c r="K134" s="15"/>
      <c r="L134" s="15"/>
      <c r="M134" s="15"/>
      <c r="N134" s="84" t="s">
        <v>180</v>
      </c>
      <c r="O134" s="84"/>
      <c r="P134" s="84"/>
      <c r="Q134" s="84"/>
      <c r="R134" s="84"/>
      <c r="S134" s="84" t="s">
        <v>157</v>
      </c>
      <c r="T134" s="82" t="s">
        <v>36</v>
      </c>
      <c r="U134" s="139"/>
      <c r="V134" s="95"/>
      <c r="W134" s="15"/>
      <c r="X134" s="15"/>
      <c r="Y134" s="15"/>
      <c r="Z134" s="15"/>
      <c r="AA134" s="15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</row>
    <row r="135" spans="2:38" s="1" customFormat="1" ht="45" hidden="1" customHeight="1" x14ac:dyDescent="0.25">
      <c r="B135" s="84">
        <v>3</v>
      </c>
      <c r="C135" s="261" t="s">
        <v>432</v>
      </c>
      <c r="D135" s="262"/>
      <c r="E135" s="131" t="s">
        <v>433</v>
      </c>
      <c r="F135" s="131" t="s">
        <v>434</v>
      </c>
      <c r="G135" s="131" t="s">
        <v>435</v>
      </c>
      <c r="H135" s="131"/>
      <c r="I135" s="15" t="s">
        <v>180</v>
      </c>
      <c r="J135" s="15"/>
      <c r="K135" s="15"/>
      <c r="L135" s="15"/>
      <c r="M135" s="15"/>
      <c r="N135" s="84" t="s">
        <v>180</v>
      </c>
      <c r="O135" s="84"/>
      <c r="P135" s="84"/>
      <c r="Q135" s="84"/>
      <c r="R135" s="84"/>
      <c r="S135" s="84" t="s">
        <v>157</v>
      </c>
      <c r="T135" s="82" t="s">
        <v>36</v>
      </c>
      <c r="U135" s="139"/>
      <c r="V135" s="95"/>
      <c r="W135" s="15"/>
      <c r="X135" s="15"/>
      <c r="Y135" s="15"/>
      <c r="Z135" s="15"/>
      <c r="AA135" s="15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</row>
    <row r="136" spans="2:38" s="1" customFormat="1" hidden="1" x14ac:dyDescent="0.25">
      <c r="B136" s="132" t="s">
        <v>507</v>
      </c>
      <c r="C136" s="133"/>
      <c r="D136" s="134"/>
      <c r="E136" s="135"/>
      <c r="F136" s="135"/>
      <c r="G136" s="135"/>
      <c r="H136" s="135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7"/>
      <c r="U136" s="269"/>
      <c r="V136" s="270"/>
      <c r="W136" s="136"/>
      <c r="X136" s="136"/>
      <c r="Y136" s="136"/>
      <c r="Z136" s="136"/>
      <c r="AA136" s="136"/>
      <c r="AB136" s="136"/>
      <c r="AC136" s="136"/>
      <c r="AD136" s="136"/>
      <c r="AE136" s="136"/>
      <c r="AF136" s="136"/>
      <c r="AG136" s="136"/>
      <c r="AH136" s="136"/>
      <c r="AI136" s="136"/>
      <c r="AJ136" s="136"/>
      <c r="AK136" s="136"/>
      <c r="AL136" s="136"/>
    </row>
    <row r="137" spans="2:38" s="1" customFormat="1" ht="60" hidden="1" x14ac:dyDescent="0.25">
      <c r="B137" s="84">
        <v>1</v>
      </c>
      <c r="C137" s="261" t="s">
        <v>508</v>
      </c>
      <c r="D137" s="262"/>
      <c r="E137" s="142" t="s">
        <v>509</v>
      </c>
      <c r="F137" s="142" t="s">
        <v>510</v>
      </c>
      <c r="G137" s="131" t="s">
        <v>425</v>
      </c>
      <c r="H137" s="131"/>
      <c r="I137" s="14"/>
      <c r="J137" s="14" t="s">
        <v>180</v>
      </c>
      <c r="K137" s="14"/>
      <c r="L137" s="14"/>
      <c r="M137" s="14"/>
      <c r="N137" s="8" t="s">
        <v>180</v>
      </c>
      <c r="O137" s="8"/>
      <c r="P137" s="8"/>
      <c r="Q137" s="8"/>
      <c r="R137" s="8"/>
      <c r="S137" s="84" t="s">
        <v>157</v>
      </c>
      <c r="T137" s="138" t="s">
        <v>36</v>
      </c>
      <c r="U137" s="139"/>
      <c r="V137" s="95"/>
      <c r="W137" s="15"/>
      <c r="X137" s="15"/>
      <c r="Y137" s="15"/>
      <c r="Z137" s="15"/>
      <c r="AA137" s="15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</row>
    <row r="138" spans="2:38" s="1" customFormat="1" ht="60" hidden="1" x14ac:dyDescent="0.25">
      <c r="B138" s="84">
        <v>2</v>
      </c>
      <c r="C138" s="261" t="s">
        <v>511</v>
      </c>
      <c r="D138" s="262"/>
      <c r="E138" s="142" t="s">
        <v>512</v>
      </c>
      <c r="F138" s="142" t="s">
        <v>513</v>
      </c>
      <c r="G138" s="131" t="s">
        <v>425</v>
      </c>
      <c r="H138" s="131"/>
      <c r="I138" s="15"/>
      <c r="J138" s="15" t="s">
        <v>180</v>
      </c>
      <c r="K138" s="15"/>
      <c r="L138" s="15"/>
      <c r="M138" s="15"/>
      <c r="N138" s="84" t="s">
        <v>180</v>
      </c>
      <c r="O138" s="84"/>
      <c r="P138" s="84"/>
      <c r="Q138" s="84"/>
      <c r="R138" s="84"/>
      <c r="S138" s="84" t="s">
        <v>157</v>
      </c>
      <c r="T138" s="82" t="s">
        <v>36</v>
      </c>
      <c r="U138" s="139"/>
      <c r="V138" s="95"/>
      <c r="W138" s="15"/>
      <c r="X138" s="15"/>
      <c r="Y138" s="15"/>
      <c r="Z138" s="15"/>
      <c r="AA138" s="15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</row>
    <row r="139" spans="2:38" s="1" customFormat="1" ht="45" hidden="1" x14ac:dyDescent="0.25">
      <c r="B139" s="84">
        <v>3</v>
      </c>
      <c r="C139" s="261" t="s">
        <v>514</v>
      </c>
      <c r="D139" s="262"/>
      <c r="E139" s="142" t="s">
        <v>515</v>
      </c>
      <c r="F139" s="142" t="s">
        <v>513</v>
      </c>
      <c r="G139" s="131" t="s">
        <v>425</v>
      </c>
      <c r="H139" s="131"/>
      <c r="I139" s="15"/>
      <c r="J139" s="15" t="s">
        <v>180</v>
      </c>
      <c r="K139" s="15"/>
      <c r="L139" s="15"/>
      <c r="M139" s="15"/>
      <c r="N139" s="84" t="s">
        <v>180</v>
      </c>
      <c r="O139" s="84"/>
      <c r="P139" s="84"/>
      <c r="Q139" s="84"/>
      <c r="R139" s="84"/>
      <c r="S139" s="84" t="s">
        <v>157</v>
      </c>
      <c r="T139" s="82" t="s">
        <v>36</v>
      </c>
      <c r="U139" s="139"/>
      <c r="V139" s="95"/>
      <c r="W139" s="15"/>
      <c r="X139" s="15"/>
      <c r="Y139" s="15"/>
      <c r="Z139" s="15"/>
      <c r="AA139" s="15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</row>
    <row r="140" spans="2:38" s="1" customFormat="1" ht="45" hidden="1" x14ac:dyDescent="0.25">
      <c r="B140" s="84">
        <v>4</v>
      </c>
      <c r="C140" s="261" t="s">
        <v>516</v>
      </c>
      <c r="D140" s="262"/>
      <c r="E140" s="142" t="s">
        <v>194</v>
      </c>
      <c r="F140" s="142" t="s">
        <v>517</v>
      </c>
      <c r="G140" s="131" t="s">
        <v>425</v>
      </c>
      <c r="H140" s="131"/>
      <c r="I140" s="15"/>
      <c r="J140" s="15" t="s">
        <v>180</v>
      </c>
      <c r="K140" s="15"/>
      <c r="L140" s="15"/>
      <c r="M140" s="15"/>
      <c r="N140" s="84" t="s">
        <v>180</v>
      </c>
      <c r="O140" s="84"/>
      <c r="P140" s="84"/>
      <c r="Q140" s="84"/>
      <c r="R140" s="84"/>
      <c r="S140" s="84" t="s">
        <v>157</v>
      </c>
      <c r="T140" s="82" t="s">
        <v>36</v>
      </c>
      <c r="U140" s="139"/>
      <c r="V140" s="95"/>
      <c r="W140" s="15"/>
      <c r="X140" s="15"/>
      <c r="Y140" s="15"/>
      <c r="Z140" s="15"/>
      <c r="AA140" s="15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</row>
    <row r="141" spans="2:38" s="1" customFormat="1" ht="45" hidden="1" x14ac:dyDescent="0.25">
      <c r="B141" s="84">
        <v>5</v>
      </c>
      <c r="C141" s="261" t="s">
        <v>518</v>
      </c>
      <c r="D141" s="262"/>
      <c r="E141" s="142" t="s">
        <v>194</v>
      </c>
      <c r="F141" s="142" t="s">
        <v>519</v>
      </c>
      <c r="G141" s="131" t="s">
        <v>425</v>
      </c>
      <c r="H141" s="131"/>
      <c r="I141" s="15"/>
      <c r="J141" s="15" t="s">
        <v>180</v>
      </c>
      <c r="K141" s="15"/>
      <c r="L141" s="15"/>
      <c r="M141" s="15"/>
      <c r="N141" s="84" t="s">
        <v>180</v>
      </c>
      <c r="O141" s="84"/>
      <c r="P141" s="84"/>
      <c r="Q141" s="84"/>
      <c r="R141" s="84"/>
      <c r="S141" s="84" t="s">
        <v>157</v>
      </c>
      <c r="T141" s="82" t="s">
        <v>36</v>
      </c>
      <c r="U141" s="139"/>
      <c r="V141" s="95"/>
      <c r="W141" s="15"/>
      <c r="X141" s="15"/>
      <c r="Y141" s="15"/>
      <c r="Z141" s="15"/>
      <c r="AA141" s="15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</row>
    <row r="142" spans="2:38" s="1" customFormat="1" ht="45" hidden="1" x14ac:dyDescent="0.25">
      <c r="B142" s="84">
        <v>6</v>
      </c>
      <c r="C142" s="261" t="s">
        <v>520</v>
      </c>
      <c r="D142" s="262"/>
      <c r="E142" s="142" t="s">
        <v>194</v>
      </c>
      <c r="F142" s="142" t="s">
        <v>519</v>
      </c>
      <c r="G142" s="131" t="s">
        <v>425</v>
      </c>
      <c r="H142" s="131"/>
      <c r="I142" s="15"/>
      <c r="J142" s="15" t="s">
        <v>180</v>
      </c>
      <c r="K142" s="15"/>
      <c r="L142" s="15"/>
      <c r="M142" s="15"/>
      <c r="N142" s="84" t="s">
        <v>180</v>
      </c>
      <c r="O142" s="84"/>
      <c r="P142" s="84"/>
      <c r="Q142" s="84"/>
      <c r="R142" s="84"/>
      <c r="S142" s="84" t="s">
        <v>157</v>
      </c>
      <c r="T142" s="82" t="s">
        <v>36</v>
      </c>
      <c r="U142" s="139"/>
      <c r="V142" s="95"/>
      <c r="W142" s="15"/>
      <c r="X142" s="15"/>
      <c r="Y142" s="15"/>
      <c r="Z142" s="15"/>
      <c r="AA142" s="15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</row>
    <row r="143" spans="2:38" s="1" customFormat="1" ht="45" hidden="1" customHeight="1" x14ac:dyDescent="0.25">
      <c r="B143" s="84">
        <v>7</v>
      </c>
      <c r="C143" s="261" t="s">
        <v>521</v>
      </c>
      <c r="D143" s="262"/>
      <c r="E143" s="142" t="s">
        <v>194</v>
      </c>
      <c r="F143" s="142" t="s">
        <v>519</v>
      </c>
      <c r="G143" s="131" t="s">
        <v>425</v>
      </c>
      <c r="H143" s="131"/>
      <c r="I143" s="15"/>
      <c r="J143" s="15" t="s">
        <v>180</v>
      </c>
      <c r="K143" s="15"/>
      <c r="L143" s="15"/>
      <c r="M143" s="15"/>
      <c r="N143" s="84" t="s">
        <v>180</v>
      </c>
      <c r="O143" s="84"/>
      <c r="P143" s="84"/>
      <c r="Q143" s="84"/>
      <c r="R143" s="84"/>
      <c r="S143" s="84" t="s">
        <v>157</v>
      </c>
      <c r="T143" s="82" t="s">
        <v>36</v>
      </c>
      <c r="U143" s="139"/>
      <c r="V143" s="95"/>
      <c r="W143" s="15"/>
      <c r="X143" s="15"/>
      <c r="Y143" s="15"/>
      <c r="Z143" s="15"/>
      <c r="AA143" s="15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</row>
    <row r="144" spans="2:38" s="1" customFormat="1" hidden="1" x14ac:dyDescent="0.25">
      <c r="B144" s="132" t="s">
        <v>522</v>
      </c>
      <c r="C144" s="133"/>
      <c r="D144" s="134"/>
      <c r="E144" s="135"/>
      <c r="F144" s="135"/>
      <c r="G144" s="135"/>
      <c r="H144" s="135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7"/>
      <c r="U144" s="269"/>
      <c r="V144" s="270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</row>
    <row r="145" spans="2:38" s="1" customFormat="1" ht="45" hidden="1" customHeight="1" x14ac:dyDescent="0.25">
      <c r="B145" s="84">
        <v>1</v>
      </c>
      <c r="C145" s="261" t="s">
        <v>523</v>
      </c>
      <c r="D145" s="262"/>
      <c r="E145" s="142" t="s">
        <v>524</v>
      </c>
      <c r="F145" s="142" t="s">
        <v>525</v>
      </c>
      <c r="G145" s="131" t="s">
        <v>526</v>
      </c>
      <c r="H145" s="131"/>
      <c r="I145" s="14"/>
      <c r="J145" s="14" t="s">
        <v>180</v>
      </c>
      <c r="K145" s="14"/>
      <c r="L145" s="14"/>
      <c r="M145" s="14"/>
      <c r="N145" s="8" t="s">
        <v>180</v>
      </c>
      <c r="O145" s="8"/>
      <c r="P145" s="8"/>
      <c r="Q145" s="8"/>
      <c r="R145" s="8"/>
      <c r="S145" s="84" t="s">
        <v>157</v>
      </c>
      <c r="T145" s="138" t="s">
        <v>36</v>
      </c>
      <c r="U145" s="139"/>
      <c r="V145" s="95"/>
      <c r="W145" s="15"/>
      <c r="X145" s="15"/>
      <c r="Y145" s="15"/>
      <c r="Z145" s="15"/>
      <c r="AA145" s="15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</row>
    <row r="146" spans="2:38" s="1" customFormat="1" ht="76.5" hidden="1" customHeight="1" x14ac:dyDescent="0.25">
      <c r="B146" s="84">
        <v>2</v>
      </c>
      <c r="C146" s="261" t="s">
        <v>527</v>
      </c>
      <c r="D146" s="262"/>
      <c r="E146" s="142" t="s">
        <v>528</v>
      </c>
      <c r="F146" s="142" t="s">
        <v>525</v>
      </c>
      <c r="G146" s="131" t="s">
        <v>526</v>
      </c>
      <c r="H146" s="131"/>
      <c r="I146" s="15" t="s">
        <v>180</v>
      </c>
      <c r="J146" s="15"/>
      <c r="K146" s="15"/>
      <c r="L146" s="15"/>
      <c r="M146" s="15"/>
      <c r="N146" s="84" t="s">
        <v>180</v>
      </c>
      <c r="O146" s="84"/>
      <c r="P146" s="84"/>
      <c r="Q146" s="84"/>
      <c r="R146" s="84"/>
      <c r="S146" s="84" t="s">
        <v>157</v>
      </c>
      <c r="T146" s="82" t="s">
        <v>36</v>
      </c>
      <c r="U146" s="139"/>
      <c r="V146" s="95"/>
      <c r="W146" s="15"/>
      <c r="X146" s="15"/>
      <c r="Y146" s="15"/>
      <c r="Z146" s="15"/>
      <c r="AA146" s="15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</row>
    <row r="147" spans="2:38" s="1" customFormat="1" ht="60" hidden="1" x14ac:dyDescent="0.25">
      <c r="B147" s="84">
        <v>3</v>
      </c>
      <c r="C147" s="261" t="s">
        <v>529</v>
      </c>
      <c r="D147" s="262"/>
      <c r="E147" s="142" t="s">
        <v>530</v>
      </c>
      <c r="F147" s="142" t="s">
        <v>531</v>
      </c>
      <c r="G147" s="131" t="s">
        <v>532</v>
      </c>
      <c r="H147" s="131"/>
      <c r="I147" s="15" t="s">
        <v>180</v>
      </c>
      <c r="J147" s="15"/>
      <c r="K147" s="15"/>
      <c r="L147" s="15"/>
      <c r="M147" s="15"/>
      <c r="N147" s="84" t="s">
        <v>180</v>
      </c>
      <c r="O147" s="84"/>
      <c r="P147" s="84"/>
      <c r="Q147" s="84"/>
      <c r="R147" s="84"/>
      <c r="S147" s="84" t="s">
        <v>157</v>
      </c>
      <c r="T147" s="82" t="s">
        <v>36</v>
      </c>
      <c r="U147" s="139"/>
      <c r="V147" s="95"/>
      <c r="W147" s="15"/>
      <c r="X147" s="15"/>
      <c r="Y147" s="15"/>
      <c r="Z147" s="15"/>
      <c r="AA147" s="15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</row>
    <row r="148" spans="2:38" s="1" customFormat="1" hidden="1" x14ac:dyDescent="0.25">
      <c r="B148" s="132" t="s">
        <v>533</v>
      </c>
      <c r="C148" s="133"/>
      <c r="D148" s="134"/>
      <c r="E148" s="135"/>
      <c r="F148" s="135"/>
      <c r="G148" s="135"/>
      <c r="H148" s="135"/>
      <c r="I148" s="136"/>
      <c r="J148" s="136"/>
      <c r="K148" s="136"/>
      <c r="L148" s="136"/>
      <c r="M148" s="136"/>
      <c r="N148" s="136"/>
      <c r="O148" s="136"/>
      <c r="P148" s="136"/>
      <c r="Q148" s="136"/>
      <c r="R148" s="136"/>
      <c r="S148" s="136"/>
      <c r="T148" s="137"/>
      <c r="U148" s="269"/>
      <c r="V148" s="270"/>
      <c r="W148" s="136"/>
      <c r="X148" s="136"/>
      <c r="Y148" s="136"/>
      <c r="Z148" s="136"/>
      <c r="AA148" s="136"/>
      <c r="AB148" s="136"/>
      <c r="AC148" s="136"/>
      <c r="AD148" s="136"/>
      <c r="AE148" s="136"/>
      <c r="AF148" s="136"/>
      <c r="AG148" s="136"/>
      <c r="AH148" s="136"/>
      <c r="AI148" s="136"/>
      <c r="AJ148" s="136"/>
      <c r="AK148" s="136"/>
      <c r="AL148" s="136"/>
    </row>
    <row r="149" spans="2:38" s="1" customFormat="1" ht="45" hidden="1" x14ac:dyDescent="0.25">
      <c r="B149" s="84">
        <v>1</v>
      </c>
      <c r="C149" s="261" t="s">
        <v>177</v>
      </c>
      <c r="D149" s="262"/>
      <c r="E149" s="128" t="s">
        <v>534</v>
      </c>
      <c r="F149" s="128" t="s">
        <v>179</v>
      </c>
      <c r="G149" s="128"/>
      <c r="H149" s="128"/>
      <c r="I149" s="14" t="s">
        <v>180</v>
      </c>
      <c r="J149" s="14"/>
      <c r="K149" s="14"/>
      <c r="L149" s="14"/>
      <c r="M149" s="14"/>
      <c r="N149" s="8" t="s">
        <v>180</v>
      </c>
      <c r="O149" s="8"/>
      <c r="P149" s="8"/>
      <c r="Q149" s="8"/>
      <c r="R149" s="8"/>
      <c r="S149" s="129" t="s">
        <v>181</v>
      </c>
      <c r="T149" s="148" t="s">
        <v>535</v>
      </c>
      <c r="U149" s="139"/>
      <c r="V149" s="95"/>
      <c r="W149" s="15"/>
      <c r="X149" s="15"/>
      <c r="Y149" s="15"/>
      <c r="Z149" s="15"/>
      <c r="AA149" s="15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</row>
    <row r="150" spans="2:38" s="1" customFormat="1" ht="30" hidden="1" customHeight="1" x14ac:dyDescent="0.25">
      <c r="B150" s="196">
        <v>2</v>
      </c>
      <c r="C150" s="264" t="s">
        <v>183</v>
      </c>
      <c r="D150" s="265"/>
      <c r="E150" s="131" t="s">
        <v>536</v>
      </c>
      <c r="F150" s="131" t="s">
        <v>501</v>
      </c>
      <c r="G150" s="131"/>
      <c r="H150" s="131"/>
      <c r="I150" s="15"/>
      <c r="J150" s="15" t="s">
        <v>180</v>
      </c>
      <c r="K150" s="15"/>
      <c r="L150" s="15"/>
      <c r="M150" s="15"/>
      <c r="N150" s="84" t="s">
        <v>180</v>
      </c>
      <c r="O150" s="84"/>
      <c r="P150" s="84"/>
      <c r="Q150" s="84"/>
      <c r="R150" s="84"/>
      <c r="S150" s="84" t="s">
        <v>181</v>
      </c>
      <c r="T150" s="82" t="s">
        <v>537</v>
      </c>
      <c r="U150" s="139"/>
      <c r="V150" s="95"/>
      <c r="W150" s="15"/>
      <c r="X150" s="15"/>
      <c r="Y150" s="15"/>
      <c r="Z150" s="15"/>
      <c r="AA150" s="15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</row>
    <row r="151" spans="2:38" s="1" customFormat="1" ht="45" hidden="1" x14ac:dyDescent="0.25">
      <c r="B151" s="197"/>
      <c r="C151" s="266"/>
      <c r="D151" s="267"/>
      <c r="E151" s="131" t="s">
        <v>538</v>
      </c>
      <c r="F151" s="131" t="s">
        <v>501</v>
      </c>
      <c r="G151" s="131"/>
      <c r="H151" s="131"/>
      <c r="I151" s="15"/>
      <c r="J151" s="15" t="s">
        <v>180</v>
      </c>
      <c r="K151" s="15"/>
      <c r="L151" s="15"/>
      <c r="M151" s="15"/>
      <c r="N151" s="84"/>
      <c r="O151" s="84"/>
      <c r="P151" s="84" t="s">
        <v>180</v>
      </c>
      <c r="Q151" s="84"/>
      <c r="R151" s="84"/>
      <c r="S151" s="84" t="s">
        <v>181</v>
      </c>
      <c r="T151" s="82" t="s">
        <v>539</v>
      </c>
      <c r="U151" s="139"/>
      <c r="V151" s="95"/>
      <c r="W151" s="15"/>
      <c r="X151" s="15"/>
      <c r="Y151" s="15"/>
      <c r="Z151" s="15"/>
      <c r="AA151" s="15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</row>
    <row r="152" spans="2:38" s="1" customFormat="1" ht="45" hidden="1" x14ac:dyDescent="0.25">
      <c r="B152" s="84">
        <v>3</v>
      </c>
      <c r="C152" s="261" t="s">
        <v>188</v>
      </c>
      <c r="D152" s="262"/>
      <c r="E152" s="131" t="s">
        <v>189</v>
      </c>
      <c r="F152" s="131" t="s">
        <v>190</v>
      </c>
      <c r="G152" s="131"/>
      <c r="H152" s="131"/>
      <c r="I152" s="15"/>
      <c r="J152" s="15"/>
      <c r="K152" s="15"/>
      <c r="L152" s="15" t="s">
        <v>180</v>
      </c>
      <c r="M152" s="15"/>
      <c r="N152" s="84" t="s">
        <v>180</v>
      </c>
      <c r="O152" s="84"/>
      <c r="P152" s="84"/>
      <c r="Q152" s="84"/>
      <c r="R152" s="84"/>
      <c r="S152" s="84" t="s">
        <v>181</v>
      </c>
      <c r="T152" s="82" t="s">
        <v>191</v>
      </c>
      <c r="U152" s="139"/>
      <c r="V152" s="95"/>
      <c r="W152" s="15"/>
      <c r="X152" s="15"/>
      <c r="Y152" s="15"/>
      <c r="Z152" s="15"/>
      <c r="AA152" s="15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</row>
    <row r="153" spans="2:38" s="1" customFormat="1" ht="30" hidden="1" customHeight="1" x14ac:dyDescent="0.25">
      <c r="B153" s="84">
        <v>4</v>
      </c>
      <c r="C153" s="261" t="s">
        <v>192</v>
      </c>
      <c r="D153" s="262"/>
      <c r="E153" s="131" t="s">
        <v>193</v>
      </c>
      <c r="F153" s="131" t="s">
        <v>194</v>
      </c>
      <c r="G153" s="131"/>
      <c r="H153" s="131"/>
      <c r="I153" s="15"/>
      <c r="J153" s="15" t="s">
        <v>180</v>
      </c>
      <c r="K153" s="15"/>
      <c r="L153" s="15"/>
      <c r="M153" s="15"/>
      <c r="N153" s="84" t="s">
        <v>180</v>
      </c>
      <c r="O153" s="84"/>
      <c r="P153" s="84"/>
      <c r="Q153" s="84"/>
      <c r="R153" s="84"/>
      <c r="S153" s="84" t="s">
        <v>186</v>
      </c>
      <c r="T153" s="82" t="s">
        <v>196</v>
      </c>
      <c r="U153" s="139"/>
      <c r="V153" s="95"/>
      <c r="W153" s="15"/>
      <c r="X153" s="15"/>
      <c r="Y153" s="15"/>
      <c r="Z153" s="15"/>
      <c r="AA153" s="15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</row>
    <row r="154" spans="2:38" s="1" customFormat="1" ht="45" hidden="1" customHeight="1" x14ac:dyDescent="0.25">
      <c r="B154" s="84">
        <v>5</v>
      </c>
      <c r="C154" s="261" t="s">
        <v>197</v>
      </c>
      <c r="D154" s="262"/>
      <c r="E154" s="131" t="s">
        <v>540</v>
      </c>
      <c r="F154" s="131" t="s">
        <v>199</v>
      </c>
      <c r="G154" s="131"/>
      <c r="H154" s="131"/>
      <c r="I154" s="15"/>
      <c r="J154" s="15" t="s">
        <v>180</v>
      </c>
      <c r="K154" s="15"/>
      <c r="L154" s="15"/>
      <c r="M154" s="15"/>
      <c r="N154" s="84" t="s">
        <v>180</v>
      </c>
      <c r="O154" s="84"/>
      <c r="P154" s="84"/>
      <c r="Q154" s="84"/>
      <c r="R154" s="84"/>
      <c r="S154" s="84" t="s">
        <v>186</v>
      </c>
      <c r="T154" s="82"/>
      <c r="U154" s="139"/>
      <c r="V154" s="95"/>
      <c r="W154" s="15"/>
      <c r="X154" s="15"/>
      <c r="Y154" s="15"/>
      <c r="Z154" s="15"/>
      <c r="AA154" s="15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</row>
    <row r="155" spans="2:38" s="1" customFormat="1" ht="45" hidden="1" x14ac:dyDescent="0.25">
      <c r="B155" s="84">
        <v>6</v>
      </c>
      <c r="C155" s="261" t="s">
        <v>200</v>
      </c>
      <c r="D155" s="262"/>
      <c r="E155" s="131" t="s">
        <v>502</v>
      </c>
      <c r="F155" s="131" t="s">
        <v>202</v>
      </c>
      <c r="G155" s="131"/>
      <c r="H155" s="131"/>
      <c r="I155" s="15"/>
      <c r="J155" s="15" t="s">
        <v>180</v>
      </c>
      <c r="K155" s="15"/>
      <c r="L155" s="15"/>
      <c r="M155" s="15"/>
      <c r="N155" s="84"/>
      <c r="O155" s="84" t="s">
        <v>180</v>
      </c>
      <c r="P155" s="84"/>
      <c r="Q155" s="84"/>
      <c r="R155" s="84"/>
      <c r="S155" s="84" t="s">
        <v>186</v>
      </c>
      <c r="T155" s="82"/>
      <c r="U155" s="139"/>
      <c r="V155" s="95"/>
      <c r="W155" s="15"/>
      <c r="X155" s="15"/>
      <c r="Y155" s="15"/>
      <c r="Z155" s="15"/>
      <c r="AA155" s="15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</row>
    <row r="156" spans="2:38" s="1" customFormat="1" ht="15" hidden="1" customHeight="1" x14ac:dyDescent="0.25">
      <c r="B156" s="84">
        <v>7</v>
      </c>
      <c r="C156" s="261" t="s">
        <v>200</v>
      </c>
      <c r="D156" s="262"/>
      <c r="E156" s="131" t="s">
        <v>203</v>
      </c>
      <c r="F156" s="131" t="s">
        <v>204</v>
      </c>
      <c r="G156" s="131"/>
      <c r="H156" s="131"/>
      <c r="I156" s="15"/>
      <c r="J156" s="15" t="s">
        <v>180</v>
      </c>
      <c r="K156" s="15"/>
      <c r="L156" s="15"/>
      <c r="M156" s="15"/>
      <c r="N156" s="84"/>
      <c r="O156" s="84" t="s">
        <v>180</v>
      </c>
      <c r="P156" s="84"/>
      <c r="Q156" s="84"/>
      <c r="R156" s="84"/>
      <c r="S156" s="84" t="s">
        <v>186</v>
      </c>
      <c r="T156" s="82"/>
      <c r="U156" s="139"/>
      <c r="V156" s="95"/>
      <c r="W156" s="15"/>
      <c r="X156" s="15"/>
      <c r="Y156" s="15"/>
      <c r="Z156" s="15"/>
      <c r="AA156" s="15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</row>
    <row r="157" spans="2:38" s="1" customFormat="1" ht="45.75" hidden="1" customHeight="1" x14ac:dyDescent="0.25">
      <c r="B157" s="84">
        <v>8</v>
      </c>
      <c r="C157" s="261" t="s">
        <v>205</v>
      </c>
      <c r="D157" s="262"/>
      <c r="E157" s="131" t="s">
        <v>206</v>
      </c>
      <c r="F157" s="131" t="s">
        <v>207</v>
      </c>
      <c r="G157" s="131"/>
      <c r="H157" s="131"/>
      <c r="I157" s="15"/>
      <c r="J157" s="15"/>
      <c r="K157" s="15" t="s">
        <v>180</v>
      </c>
      <c r="L157" s="15"/>
      <c r="M157" s="15"/>
      <c r="N157" s="84"/>
      <c r="O157" s="84" t="s">
        <v>180</v>
      </c>
      <c r="P157" s="84"/>
      <c r="Q157" s="84"/>
      <c r="R157" s="84"/>
      <c r="S157" s="84" t="s">
        <v>181</v>
      </c>
      <c r="T157" s="82"/>
      <c r="U157" s="139"/>
      <c r="V157" s="95"/>
      <c r="W157" s="15"/>
      <c r="X157" s="15"/>
      <c r="Y157" s="15"/>
      <c r="Z157" s="15"/>
      <c r="AA157" s="15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</row>
    <row r="158" spans="2:38" s="1" customFormat="1" hidden="1" x14ac:dyDescent="0.25">
      <c r="B158" s="132" t="s">
        <v>541</v>
      </c>
      <c r="C158" s="133"/>
      <c r="D158" s="134"/>
      <c r="E158" s="135"/>
      <c r="F158" s="135"/>
      <c r="G158" s="135"/>
      <c r="H158" s="135"/>
      <c r="I158" s="136"/>
      <c r="J158" s="136"/>
      <c r="K158" s="136"/>
      <c r="L158" s="136"/>
      <c r="M158" s="136"/>
      <c r="N158" s="136"/>
      <c r="O158" s="136"/>
      <c r="P158" s="136"/>
      <c r="Q158" s="136"/>
      <c r="R158" s="136"/>
      <c r="S158" s="136"/>
      <c r="T158" s="137"/>
      <c r="U158" s="269"/>
      <c r="V158" s="270"/>
      <c r="W158" s="136"/>
      <c r="X158" s="136"/>
      <c r="Y158" s="136"/>
      <c r="Z158" s="136"/>
      <c r="AA158" s="136"/>
      <c r="AB158" s="136"/>
      <c r="AC158" s="136"/>
      <c r="AD158" s="136"/>
      <c r="AE158" s="136"/>
      <c r="AF158" s="136"/>
      <c r="AG158" s="136"/>
      <c r="AH158" s="136"/>
      <c r="AI158" s="136"/>
      <c r="AJ158" s="136"/>
      <c r="AK158" s="136"/>
      <c r="AL158" s="136"/>
    </row>
    <row r="159" spans="2:38" s="1" customFormat="1" hidden="1" x14ac:dyDescent="0.25">
      <c r="B159" s="132" t="s">
        <v>542</v>
      </c>
      <c r="C159" s="133"/>
      <c r="D159" s="134"/>
      <c r="E159" s="135"/>
      <c r="F159" s="135"/>
      <c r="G159" s="135"/>
      <c r="H159" s="135"/>
      <c r="I159" s="136"/>
      <c r="J159" s="136"/>
      <c r="K159" s="136"/>
      <c r="L159" s="136"/>
      <c r="M159" s="136"/>
      <c r="N159" s="136"/>
      <c r="O159" s="136"/>
      <c r="P159" s="136"/>
      <c r="Q159" s="136"/>
      <c r="R159" s="136"/>
      <c r="S159" s="136"/>
      <c r="T159" s="137"/>
      <c r="U159" s="269"/>
      <c r="V159" s="270"/>
      <c r="W159" s="136"/>
      <c r="X159" s="136"/>
      <c r="Y159" s="136"/>
      <c r="Z159" s="136"/>
      <c r="AA159" s="136"/>
      <c r="AB159" s="136"/>
      <c r="AC159" s="136"/>
      <c r="AD159" s="136"/>
      <c r="AE159" s="136"/>
      <c r="AF159" s="136"/>
      <c r="AG159" s="136"/>
      <c r="AH159" s="136"/>
      <c r="AI159" s="136"/>
      <c r="AJ159" s="136"/>
      <c r="AK159" s="136"/>
      <c r="AL159" s="136"/>
    </row>
    <row r="160" spans="2:38" s="1" customFormat="1" ht="77.25" hidden="1" customHeight="1" x14ac:dyDescent="0.25">
      <c r="B160" s="84">
        <v>1</v>
      </c>
      <c r="C160" s="261" t="s">
        <v>543</v>
      </c>
      <c r="D160" s="262"/>
      <c r="E160" s="131" t="s">
        <v>544</v>
      </c>
      <c r="F160" s="128" t="s">
        <v>545</v>
      </c>
      <c r="G160" s="128" t="s">
        <v>546</v>
      </c>
      <c r="H160" s="128"/>
      <c r="I160" s="15"/>
      <c r="J160" s="15" t="s">
        <v>180</v>
      </c>
      <c r="K160" s="14"/>
      <c r="L160" s="14"/>
      <c r="M160" s="14"/>
      <c r="N160" s="84"/>
      <c r="O160" s="8" t="s">
        <v>180</v>
      </c>
      <c r="P160" s="8"/>
      <c r="Q160" s="8"/>
      <c r="R160" s="8"/>
      <c r="S160" s="129" t="s">
        <v>156</v>
      </c>
      <c r="T160" s="138" t="s">
        <v>547</v>
      </c>
      <c r="U160" s="139"/>
      <c r="V160" s="95"/>
      <c r="W160" s="15"/>
      <c r="X160" s="15"/>
      <c r="Y160" s="15"/>
      <c r="Z160" s="15"/>
      <c r="AA160" s="15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</row>
    <row r="161" spans="2:38" s="1" customFormat="1" ht="77.25" hidden="1" customHeight="1" x14ac:dyDescent="0.25">
      <c r="B161" s="84">
        <v>2</v>
      </c>
      <c r="C161" s="261" t="s">
        <v>548</v>
      </c>
      <c r="D161" s="262"/>
      <c r="E161" s="128" t="s">
        <v>549</v>
      </c>
      <c r="F161" s="131" t="s">
        <v>550</v>
      </c>
      <c r="G161" s="131" t="s">
        <v>551</v>
      </c>
      <c r="H161" s="131"/>
      <c r="I161" s="15" t="s">
        <v>180</v>
      </c>
      <c r="J161" s="15"/>
      <c r="K161" s="15"/>
      <c r="L161" s="15"/>
      <c r="M161" s="15"/>
      <c r="N161" s="84" t="s">
        <v>180</v>
      </c>
      <c r="O161" s="84"/>
      <c r="P161" s="84"/>
      <c r="Q161" s="84"/>
      <c r="R161" s="84"/>
      <c r="S161" s="84" t="s">
        <v>157</v>
      </c>
      <c r="T161" s="82" t="s">
        <v>552</v>
      </c>
      <c r="U161" s="139"/>
      <c r="V161" s="95"/>
      <c r="W161" s="15"/>
      <c r="X161" s="15"/>
      <c r="Y161" s="15"/>
      <c r="Z161" s="15"/>
      <c r="AA161" s="15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</row>
    <row r="162" spans="2:38" s="1" customFormat="1" ht="77.25" hidden="1" customHeight="1" x14ac:dyDescent="0.25">
      <c r="B162" s="84">
        <v>3</v>
      </c>
      <c r="C162" s="261" t="s">
        <v>553</v>
      </c>
      <c r="D162" s="262"/>
      <c r="E162" s="131" t="s">
        <v>544</v>
      </c>
      <c r="F162" s="131" t="s">
        <v>554</v>
      </c>
      <c r="G162" s="131" t="s">
        <v>546</v>
      </c>
      <c r="H162" s="131"/>
      <c r="I162" s="15" t="s">
        <v>180</v>
      </c>
      <c r="J162" s="15"/>
      <c r="K162" s="15"/>
      <c r="L162" s="15"/>
      <c r="M162" s="15"/>
      <c r="N162" s="84" t="s">
        <v>180</v>
      </c>
      <c r="O162" s="84"/>
      <c r="P162" s="84"/>
      <c r="Q162" s="84"/>
      <c r="R162" s="84"/>
      <c r="S162" s="84" t="s">
        <v>157</v>
      </c>
      <c r="T162" s="82" t="s">
        <v>555</v>
      </c>
      <c r="U162" s="139"/>
      <c r="V162" s="95"/>
      <c r="W162" s="15"/>
      <c r="X162" s="15"/>
      <c r="Y162" s="15"/>
      <c r="Z162" s="15"/>
      <c r="AA162" s="15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</row>
    <row r="163" spans="2:38" s="1" customFormat="1" ht="77.25" hidden="1" customHeight="1" x14ac:dyDescent="0.25">
      <c r="B163" s="84">
        <v>4</v>
      </c>
      <c r="C163" s="261" t="s">
        <v>556</v>
      </c>
      <c r="D163" s="262"/>
      <c r="E163" s="131" t="s">
        <v>544</v>
      </c>
      <c r="F163" s="131" t="s">
        <v>554</v>
      </c>
      <c r="G163" s="131" t="s">
        <v>546</v>
      </c>
      <c r="H163" s="131"/>
      <c r="I163" s="15" t="s">
        <v>180</v>
      </c>
      <c r="J163" s="15"/>
      <c r="K163" s="149"/>
      <c r="L163" s="149"/>
      <c r="M163" s="149"/>
      <c r="N163" s="84" t="s">
        <v>180</v>
      </c>
      <c r="O163" s="84"/>
      <c r="P163" s="84"/>
      <c r="Q163" s="84"/>
      <c r="R163" s="84"/>
      <c r="S163" s="84" t="s">
        <v>157</v>
      </c>
      <c r="T163" s="82" t="s">
        <v>555</v>
      </c>
      <c r="U163" s="139"/>
      <c r="V163" s="95"/>
      <c r="W163" s="15"/>
      <c r="X163" s="15"/>
      <c r="Y163" s="15"/>
      <c r="Z163" s="15"/>
      <c r="AA163" s="15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</row>
    <row r="164" spans="2:38" s="1" customFormat="1" ht="77.25" hidden="1" customHeight="1" x14ac:dyDescent="0.25">
      <c r="B164" s="84">
        <v>5</v>
      </c>
      <c r="C164" s="261" t="s">
        <v>557</v>
      </c>
      <c r="D164" s="262"/>
      <c r="E164" s="131" t="s">
        <v>544</v>
      </c>
      <c r="F164" s="131" t="s">
        <v>558</v>
      </c>
      <c r="G164" s="128" t="s">
        <v>546</v>
      </c>
      <c r="H164" s="131"/>
      <c r="I164" s="14" t="s">
        <v>180</v>
      </c>
      <c r="J164" s="14"/>
      <c r="K164" s="149"/>
      <c r="L164" s="149"/>
      <c r="M164" s="149"/>
      <c r="N164" s="84" t="s">
        <v>180</v>
      </c>
      <c r="O164" s="84"/>
      <c r="P164" s="84"/>
      <c r="Q164" s="84"/>
      <c r="R164" s="84"/>
      <c r="S164" s="84" t="s">
        <v>157</v>
      </c>
      <c r="T164" s="82" t="s">
        <v>555</v>
      </c>
      <c r="U164" s="139"/>
      <c r="V164" s="95"/>
      <c r="W164" s="15"/>
      <c r="X164" s="15"/>
      <c r="Y164" s="15"/>
      <c r="Z164" s="15"/>
      <c r="AA164" s="15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</row>
    <row r="165" spans="2:38" s="1" customFormat="1" ht="92.25" hidden="1" customHeight="1" x14ac:dyDescent="0.25">
      <c r="B165" s="84">
        <v>6</v>
      </c>
      <c r="C165" s="261" t="s">
        <v>559</v>
      </c>
      <c r="D165" s="262"/>
      <c r="E165" s="131" t="s">
        <v>560</v>
      </c>
      <c r="F165" s="131" t="s">
        <v>561</v>
      </c>
      <c r="G165" s="131" t="s">
        <v>562</v>
      </c>
      <c r="H165" s="131"/>
      <c r="I165" s="15"/>
      <c r="J165" s="15"/>
      <c r="K165" s="15" t="s">
        <v>180</v>
      </c>
      <c r="L165" s="15"/>
      <c r="M165" s="15"/>
      <c r="N165" s="8" t="s">
        <v>180</v>
      </c>
      <c r="O165" s="84"/>
      <c r="P165" s="84"/>
      <c r="Q165" s="84"/>
      <c r="R165" s="84"/>
      <c r="S165" s="84" t="s">
        <v>156</v>
      </c>
      <c r="T165" s="82" t="s">
        <v>563</v>
      </c>
      <c r="U165" s="139"/>
      <c r="V165" s="95"/>
      <c r="W165" s="15"/>
      <c r="X165" s="15"/>
      <c r="Y165" s="15"/>
      <c r="Z165" s="15"/>
      <c r="AA165" s="15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</row>
    <row r="166" spans="2:38" s="1" customFormat="1" ht="92.25" hidden="1" customHeight="1" x14ac:dyDescent="0.25">
      <c r="B166" s="84">
        <v>7</v>
      </c>
      <c r="C166" s="261" t="s">
        <v>564</v>
      </c>
      <c r="D166" s="262"/>
      <c r="E166" s="131" t="s">
        <v>549</v>
      </c>
      <c r="F166" s="131" t="s">
        <v>565</v>
      </c>
      <c r="G166" s="131" t="s">
        <v>551</v>
      </c>
      <c r="H166" s="131"/>
      <c r="I166" s="15" t="s">
        <v>180</v>
      </c>
      <c r="J166" s="15"/>
      <c r="K166" s="149"/>
      <c r="L166" s="149"/>
      <c r="M166" s="149"/>
      <c r="N166" s="84" t="s">
        <v>180</v>
      </c>
      <c r="O166" s="84"/>
      <c r="P166" s="84"/>
      <c r="Q166" s="84"/>
      <c r="R166" s="84"/>
      <c r="S166" s="84" t="s">
        <v>157</v>
      </c>
      <c r="T166" s="82" t="s">
        <v>566</v>
      </c>
      <c r="U166" s="139"/>
      <c r="V166" s="95"/>
      <c r="W166" s="15"/>
      <c r="X166" s="15"/>
      <c r="Y166" s="15"/>
      <c r="Z166" s="15"/>
      <c r="AA166" s="15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</row>
    <row r="167" spans="2:38" s="1" customFormat="1" ht="92.25" hidden="1" customHeight="1" x14ac:dyDescent="0.25">
      <c r="B167" s="84">
        <v>8</v>
      </c>
      <c r="C167" s="261" t="s">
        <v>567</v>
      </c>
      <c r="D167" s="262"/>
      <c r="E167" s="131" t="s">
        <v>544</v>
      </c>
      <c r="F167" s="131" t="s">
        <v>554</v>
      </c>
      <c r="G167" s="131" t="s">
        <v>546</v>
      </c>
      <c r="H167" s="131"/>
      <c r="I167" s="15" t="s">
        <v>180</v>
      </c>
      <c r="J167" s="15"/>
      <c r="K167" s="149"/>
      <c r="L167" s="149"/>
      <c r="M167" s="149"/>
      <c r="N167" s="84" t="s">
        <v>180</v>
      </c>
      <c r="O167" s="84"/>
      <c r="P167" s="84"/>
      <c r="Q167" s="84"/>
      <c r="R167" s="84"/>
      <c r="S167" s="84" t="s">
        <v>156</v>
      </c>
      <c r="T167" s="82" t="s">
        <v>568</v>
      </c>
      <c r="U167" s="139"/>
      <c r="V167" s="95"/>
      <c r="W167" s="15"/>
      <c r="X167" s="15"/>
      <c r="Y167" s="15"/>
      <c r="Z167" s="15"/>
      <c r="AA167" s="15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</row>
    <row r="168" spans="2:38" s="1" customFormat="1" ht="105" hidden="1" customHeight="1" x14ac:dyDescent="0.25">
      <c r="B168" s="84">
        <v>9</v>
      </c>
      <c r="C168" s="261" t="s">
        <v>569</v>
      </c>
      <c r="D168" s="262"/>
      <c r="E168" s="131" t="s">
        <v>570</v>
      </c>
      <c r="F168" s="131" t="s">
        <v>571</v>
      </c>
      <c r="G168" s="131" t="s">
        <v>562</v>
      </c>
      <c r="H168" s="131"/>
      <c r="I168" s="15"/>
      <c r="J168" s="15"/>
      <c r="K168" s="15" t="s">
        <v>180</v>
      </c>
      <c r="L168" s="15"/>
      <c r="M168" s="15"/>
      <c r="N168" s="84" t="s">
        <v>180</v>
      </c>
      <c r="O168" s="84"/>
      <c r="P168" s="84"/>
      <c r="Q168" s="84"/>
      <c r="R168" s="84"/>
      <c r="S168" s="84" t="s">
        <v>156</v>
      </c>
      <c r="T168" s="82" t="s">
        <v>572</v>
      </c>
      <c r="U168" s="139"/>
      <c r="V168" s="95"/>
      <c r="W168" s="15"/>
      <c r="X168" s="15"/>
      <c r="Y168" s="15"/>
      <c r="Z168" s="15"/>
      <c r="AA168" s="15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</row>
    <row r="169" spans="2:38" s="1" customFormat="1" ht="105" hidden="1" customHeight="1" x14ac:dyDescent="0.25">
      <c r="B169" s="84">
        <v>10</v>
      </c>
      <c r="C169" s="261" t="s">
        <v>573</v>
      </c>
      <c r="D169" s="262"/>
      <c r="E169" s="131" t="s">
        <v>570</v>
      </c>
      <c r="F169" s="131" t="s">
        <v>571</v>
      </c>
      <c r="G169" s="131" t="s">
        <v>562</v>
      </c>
      <c r="H169" s="131"/>
      <c r="I169" s="15"/>
      <c r="J169" s="15"/>
      <c r="K169" s="15" t="s">
        <v>180</v>
      </c>
      <c r="L169" s="15"/>
      <c r="M169" s="15"/>
      <c r="N169" s="8" t="s">
        <v>180</v>
      </c>
      <c r="O169" s="84"/>
      <c r="P169" s="84"/>
      <c r="Q169" s="84"/>
      <c r="R169" s="84"/>
      <c r="S169" s="84" t="s">
        <v>156</v>
      </c>
      <c r="T169" s="82" t="s">
        <v>572</v>
      </c>
      <c r="U169" s="139"/>
      <c r="V169" s="95"/>
      <c r="W169" s="15"/>
      <c r="X169" s="15"/>
      <c r="Y169" s="15"/>
      <c r="Z169" s="15"/>
      <c r="AA169" s="15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</row>
    <row r="170" spans="2:38" s="1" customFormat="1" hidden="1" x14ac:dyDescent="0.25">
      <c r="B170" s="132" t="s">
        <v>574</v>
      </c>
      <c r="C170" s="133"/>
      <c r="D170" s="134"/>
      <c r="E170" s="135"/>
      <c r="F170" s="135"/>
      <c r="G170" s="135"/>
      <c r="H170" s="135"/>
      <c r="I170" s="136"/>
      <c r="J170" s="136"/>
      <c r="K170" s="136"/>
      <c r="L170" s="136"/>
      <c r="M170" s="136"/>
      <c r="N170" s="136"/>
      <c r="O170" s="136"/>
      <c r="P170" s="136"/>
      <c r="Q170" s="136"/>
      <c r="R170" s="136"/>
      <c r="S170" s="136"/>
      <c r="T170" s="137"/>
      <c r="U170" s="269"/>
      <c r="V170" s="270"/>
      <c r="W170" s="136"/>
      <c r="X170" s="136"/>
      <c r="Y170" s="136"/>
      <c r="Z170" s="136"/>
      <c r="AA170" s="136"/>
      <c r="AB170" s="136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</row>
    <row r="171" spans="2:38" s="1" customFormat="1" ht="81.75" hidden="1" customHeight="1" x14ac:dyDescent="0.25">
      <c r="B171" s="84">
        <v>1</v>
      </c>
      <c r="C171" s="261" t="s">
        <v>548</v>
      </c>
      <c r="D171" s="262"/>
      <c r="E171" s="128" t="s">
        <v>549</v>
      </c>
      <c r="F171" s="131" t="s">
        <v>550</v>
      </c>
      <c r="G171" s="131" t="s">
        <v>551</v>
      </c>
      <c r="H171" s="128"/>
      <c r="I171" s="15" t="s">
        <v>180</v>
      </c>
      <c r="J171" s="15"/>
      <c r="K171" s="14"/>
      <c r="L171" s="14"/>
      <c r="M171" s="14"/>
      <c r="N171" s="8" t="s">
        <v>180</v>
      </c>
      <c r="O171" s="8"/>
      <c r="P171" s="8"/>
      <c r="Q171" s="8"/>
      <c r="R171" s="8"/>
      <c r="S171" s="129" t="s">
        <v>156</v>
      </c>
      <c r="T171" s="138" t="s">
        <v>547</v>
      </c>
      <c r="U171" s="139"/>
      <c r="V171" s="95"/>
      <c r="W171" s="15"/>
      <c r="X171" s="15"/>
      <c r="Y171" s="15"/>
      <c r="Z171" s="15"/>
      <c r="AA171" s="15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</row>
    <row r="172" spans="2:38" s="1" customFormat="1" ht="90.75" hidden="1" customHeight="1" x14ac:dyDescent="0.25">
      <c r="B172" s="84">
        <v>2</v>
      </c>
      <c r="C172" s="261" t="s">
        <v>575</v>
      </c>
      <c r="D172" s="262"/>
      <c r="E172" s="131" t="s">
        <v>544</v>
      </c>
      <c r="F172" s="131" t="s">
        <v>550</v>
      </c>
      <c r="G172" s="131" t="s">
        <v>551</v>
      </c>
      <c r="H172" s="131"/>
      <c r="I172" s="15" t="s">
        <v>180</v>
      </c>
      <c r="J172" s="15"/>
      <c r="K172" s="15"/>
      <c r="L172" s="15"/>
      <c r="M172" s="15"/>
      <c r="N172" s="84" t="s">
        <v>180</v>
      </c>
      <c r="O172" s="84"/>
      <c r="P172" s="84"/>
      <c r="Q172" s="84"/>
      <c r="R172" s="84"/>
      <c r="S172" s="84" t="s">
        <v>157</v>
      </c>
      <c r="T172" s="82" t="s">
        <v>552</v>
      </c>
      <c r="U172" s="268"/>
      <c r="V172" s="232"/>
      <c r="W172" s="15"/>
      <c r="X172" s="15"/>
      <c r="Y172" s="15"/>
      <c r="Z172" s="15"/>
      <c r="AA172" s="15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</row>
    <row r="173" spans="2:38" s="1" customFormat="1" ht="90.75" hidden="1" customHeight="1" x14ac:dyDescent="0.25">
      <c r="B173" s="84">
        <v>3</v>
      </c>
      <c r="C173" s="261" t="s">
        <v>576</v>
      </c>
      <c r="D173" s="262"/>
      <c r="E173" s="131" t="s">
        <v>544</v>
      </c>
      <c r="F173" s="131" t="s">
        <v>550</v>
      </c>
      <c r="G173" s="131" t="s">
        <v>551</v>
      </c>
      <c r="H173" s="131"/>
      <c r="I173" s="15" t="s">
        <v>180</v>
      </c>
      <c r="J173" s="15"/>
      <c r="K173" s="15"/>
      <c r="L173" s="15"/>
      <c r="M173" s="15"/>
      <c r="N173" s="84" t="s">
        <v>180</v>
      </c>
      <c r="O173" s="84"/>
      <c r="P173" s="84"/>
      <c r="Q173" s="84"/>
      <c r="R173" s="84"/>
      <c r="S173" s="84" t="s">
        <v>157</v>
      </c>
      <c r="T173" s="82" t="s">
        <v>555</v>
      </c>
      <c r="U173" s="268"/>
      <c r="V173" s="232"/>
      <c r="W173" s="15"/>
      <c r="X173" s="15"/>
      <c r="Y173" s="15"/>
      <c r="Z173" s="15"/>
      <c r="AA173" s="15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</row>
    <row r="174" spans="2:38" s="1" customFormat="1" ht="63" hidden="1" customHeight="1" x14ac:dyDescent="0.25">
      <c r="B174" s="84">
        <v>4</v>
      </c>
      <c r="C174" s="261" t="s">
        <v>577</v>
      </c>
      <c r="D174" s="262"/>
      <c r="E174" s="131" t="s">
        <v>544</v>
      </c>
      <c r="F174" s="131" t="s">
        <v>554</v>
      </c>
      <c r="G174" s="131" t="s">
        <v>546</v>
      </c>
      <c r="H174" s="131"/>
      <c r="I174" s="15" t="s">
        <v>180</v>
      </c>
      <c r="J174" s="15"/>
      <c r="K174" s="149"/>
      <c r="L174" s="149"/>
      <c r="M174" s="149"/>
      <c r="N174" s="84" t="s">
        <v>180</v>
      </c>
      <c r="O174" s="84"/>
      <c r="P174" s="84"/>
      <c r="Q174" s="84"/>
      <c r="R174" s="84"/>
      <c r="S174" s="84" t="s">
        <v>157</v>
      </c>
      <c r="T174" s="82" t="s">
        <v>555</v>
      </c>
      <c r="U174" s="268"/>
      <c r="V174" s="232"/>
      <c r="W174" s="15"/>
      <c r="X174" s="15"/>
      <c r="Y174" s="15"/>
      <c r="Z174" s="15"/>
      <c r="AA174" s="15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</row>
    <row r="175" spans="2:38" s="1" customFormat="1" hidden="1" x14ac:dyDescent="0.25">
      <c r="B175" s="132" t="s">
        <v>574</v>
      </c>
      <c r="C175" s="133"/>
      <c r="D175" s="134"/>
      <c r="E175" s="135"/>
      <c r="F175" s="135"/>
      <c r="G175" s="135"/>
      <c r="H175" s="135"/>
      <c r="I175" s="136"/>
      <c r="J175" s="136"/>
      <c r="K175" s="136"/>
      <c r="L175" s="136"/>
      <c r="M175" s="136"/>
      <c r="N175" s="136"/>
      <c r="O175" s="136"/>
      <c r="P175" s="136"/>
      <c r="Q175" s="136"/>
      <c r="R175" s="136"/>
      <c r="S175" s="136"/>
      <c r="T175" s="137"/>
      <c r="U175" s="269"/>
      <c r="V175" s="270"/>
      <c r="W175" s="136"/>
      <c r="X175" s="136"/>
      <c r="Y175" s="136"/>
      <c r="Z175" s="136"/>
      <c r="AA175" s="136"/>
      <c r="AB175" s="136"/>
      <c r="AC175" s="136"/>
      <c r="AD175" s="136"/>
      <c r="AE175" s="136"/>
      <c r="AF175" s="136"/>
      <c r="AG175" s="136"/>
      <c r="AH175" s="136"/>
      <c r="AI175" s="136"/>
      <c r="AJ175" s="136"/>
      <c r="AK175" s="136"/>
      <c r="AL175" s="136"/>
    </row>
    <row r="176" spans="2:38" s="1" customFormat="1" ht="93.75" hidden="1" customHeight="1" x14ac:dyDescent="0.25">
      <c r="B176" s="84">
        <v>1</v>
      </c>
      <c r="C176" s="261" t="s">
        <v>578</v>
      </c>
      <c r="D176" s="262"/>
      <c r="E176" s="131" t="s">
        <v>544</v>
      </c>
      <c r="F176" s="131" t="s">
        <v>579</v>
      </c>
      <c r="G176" s="131" t="s">
        <v>551</v>
      </c>
      <c r="H176" s="128"/>
      <c r="I176" s="15"/>
      <c r="J176" s="15" t="s">
        <v>180</v>
      </c>
      <c r="K176" s="14"/>
      <c r="L176" s="14"/>
      <c r="M176" s="14"/>
      <c r="N176" s="84"/>
      <c r="O176" s="8" t="s">
        <v>180</v>
      </c>
      <c r="P176" s="8"/>
      <c r="Q176" s="8"/>
      <c r="R176" s="8"/>
      <c r="S176" s="129" t="s">
        <v>156</v>
      </c>
      <c r="T176" s="138" t="s">
        <v>547</v>
      </c>
      <c r="U176" s="139"/>
      <c r="V176" s="95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</row>
    <row r="177" spans="2:38" s="1" customFormat="1" ht="93.75" hidden="1" customHeight="1" x14ac:dyDescent="0.25">
      <c r="B177" s="84">
        <v>2</v>
      </c>
      <c r="C177" s="261" t="s">
        <v>580</v>
      </c>
      <c r="D177" s="262"/>
      <c r="E177" s="131" t="s">
        <v>544</v>
      </c>
      <c r="F177" s="128" t="s">
        <v>579</v>
      </c>
      <c r="G177" s="150" t="s">
        <v>551</v>
      </c>
      <c r="H177" s="131"/>
      <c r="I177" s="15" t="s">
        <v>180</v>
      </c>
      <c r="J177" s="15"/>
      <c r="K177" s="15"/>
      <c r="L177" s="15"/>
      <c r="M177" s="15"/>
      <c r="N177" s="84" t="s">
        <v>180</v>
      </c>
      <c r="O177" s="84"/>
      <c r="P177" s="84"/>
      <c r="Q177" s="84"/>
      <c r="R177" s="84"/>
      <c r="S177" s="84" t="s">
        <v>157</v>
      </c>
      <c r="T177" s="82" t="s">
        <v>552</v>
      </c>
      <c r="U177" s="139"/>
      <c r="V177" s="95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</row>
    <row r="178" spans="2:38" s="1" customFormat="1" ht="80.25" hidden="1" customHeight="1" x14ac:dyDescent="0.25">
      <c r="B178" s="84">
        <v>3</v>
      </c>
      <c r="C178" s="261" t="s">
        <v>581</v>
      </c>
      <c r="D178" s="262"/>
      <c r="E178" s="131" t="s">
        <v>560</v>
      </c>
      <c r="F178" s="131" t="s">
        <v>561</v>
      </c>
      <c r="G178" s="131" t="s">
        <v>582</v>
      </c>
      <c r="H178" s="131"/>
      <c r="I178" s="15" t="s">
        <v>180</v>
      </c>
      <c r="J178" s="15"/>
      <c r="K178" s="15"/>
      <c r="L178" s="15"/>
      <c r="M178" s="15"/>
      <c r="N178" s="84" t="s">
        <v>180</v>
      </c>
      <c r="O178" s="84"/>
      <c r="P178" s="84"/>
      <c r="Q178" s="84"/>
      <c r="R178" s="84"/>
      <c r="S178" s="84" t="s">
        <v>157</v>
      </c>
      <c r="T178" s="82" t="s">
        <v>555</v>
      </c>
      <c r="U178" s="139"/>
      <c r="V178" s="95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</row>
    <row r="179" spans="2:38" s="1" customFormat="1" ht="93.75" hidden="1" customHeight="1" x14ac:dyDescent="0.25">
      <c r="B179" s="84">
        <v>4</v>
      </c>
      <c r="C179" s="261" t="s">
        <v>583</v>
      </c>
      <c r="D179" s="262"/>
      <c r="E179" s="131" t="s">
        <v>544</v>
      </c>
      <c r="F179" s="128" t="s">
        <v>579</v>
      </c>
      <c r="G179" s="150" t="s">
        <v>551</v>
      </c>
      <c r="H179" s="131"/>
      <c r="I179" s="15" t="s">
        <v>180</v>
      </c>
      <c r="J179" s="15"/>
      <c r="K179" s="149"/>
      <c r="L179" s="149"/>
      <c r="M179" s="149"/>
      <c r="N179" s="84" t="s">
        <v>180</v>
      </c>
      <c r="O179" s="84"/>
      <c r="P179" s="84"/>
      <c r="Q179" s="84"/>
      <c r="R179" s="84"/>
      <c r="S179" s="84" t="s">
        <v>157</v>
      </c>
      <c r="T179" s="82" t="s">
        <v>555</v>
      </c>
      <c r="U179" s="139"/>
      <c r="V179" s="95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</row>
    <row r="180" spans="2:38" s="1" customFormat="1" hidden="1" x14ac:dyDescent="0.25">
      <c r="B180" s="132" t="s">
        <v>584</v>
      </c>
      <c r="C180" s="133"/>
      <c r="D180" s="134"/>
      <c r="E180" s="135"/>
      <c r="F180" s="135"/>
      <c r="G180" s="135"/>
      <c r="H180" s="135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7"/>
      <c r="U180" s="269"/>
      <c r="V180" s="270"/>
      <c r="W180" s="136"/>
      <c r="X180" s="136"/>
      <c r="Y180" s="136"/>
      <c r="Z180" s="136"/>
      <c r="AA180" s="136"/>
      <c r="AB180" s="136"/>
      <c r="AC180" s="136"/>
      <c r="AD180" s="136"/>
      <c r="AE180" s="136"/>
      <c r="AF180" s="136"/>
      <c r="AG180" s="136"/>
      <c r="AH180" s="136"/>
      <c r="AI180" s="136"/>
      <c r="AJ180" s="136"/>
      <c r="AK180" s="136"/>
      <c r="AL180" s="136"/>
    </row>
    <row r="181" spans="2:38" s="1" customFormat="1" hidden="1" x14ac:dyDescent="0.25">
      <c r="B181" s="132" t="s">
        <v>585</v>
      </c>
      <c r="C181" s="133"/>
      <c r="D181" s="134"/>
      <c r="E181" s="135"/>
      <c r="F181" s="135"/>
      <c r="G181" s="135"/>
      <c r="H181" s="135"/>
      <c r="I181" s="136"/>
      <c r="J181" s="136"/>
      <c r="K181" s="136"/>
      <c r="L181" s="136"/>
      <c r="M181" s="136"/>
      <c r="N181" s="136"/>
      <c r="O181" s="136"/>
      <c r="P181" s="136"/>
      <c r="Q181" s="136"/>
      <c r="R181" s="136"/>
      <c r="S181" s="136"/>
      <c r="T181" s="137"/>
      <c r="U181" s="269"/>
      <c r="V181" s="270"/>
      <c r="W181" s="136"/>
      <c r="X181" s="136"/>
      <c r="Y181" s="136"/>
      <c r="Z181" s="136"/>
      <c r="AA181" s="136"/>
      <c r="AB181" s="136"/>
      <c r="AC181" s="136"/>
      <c r="AD181" s="136"/>
      <c r="AE181" s="136"/>
      <c r="AF181" s="136"/>
      <c r="AG181" s="136"/>
      <c r="AH181" s="136"/>
      <c r="AI181" s="136"/>
      <c r="AJ181" s="136"/>
      <c r="AK181" s="136"/>
      <c r="AL181" s="136"/>
    </row>
    <row r="182" spans="2:38" s="1" customFormat="1" ht="15" hidden="1" customHeight="1" x14ac:dyDescent="0.25">
      <c r="B182" s="196">
        <v>1</v>
      </c>
      <c r="C182" s="264" t="s">
        <v>586</v>
      </c>
      <c r="D182" s="265"/>
      <c r="E182" s="282" t="s">
        <v>587</v>
      </c>
      <c r="F182" s="282" t="s">
        <v>588</v>
      </c>
      <c r="G182" s="280" t="s">
        <v>589</v>
      </c>
      <c r="H182" s="151" t="s">
        <v>590</v>
      </c>
      <c r="I182" s="152"/>
      <c r="J182" s="152"/>
      <c r="K182" s="152" t="s">
        <v>180</v>
      </c>
      <c r="L182" s="152"/>
      <c r="M182" s="152"/>
      <c r="N182" s="152"/>
      <c r="O182" s="152" t="s">
        <v>180</v>
      </c>
      <c r="P182" s="152"/>
      <c r="Q182" s="152"/>
      <c r="R182" s="152"/>
      <c r="S182" s="152" t="s">
        <v>186</v>
      </c>
      <c r="T182" s="280" t="s">
        <v>591</v>
      </c>
      <c r="U182" s="139"/>
      <c r="V182" s="95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</row>
    <row r="183" spans="2:38" s="1" customFormat="1" ht="45" hidden="1" x14ac:dyDescent="0.25">
      <c r="B183" s="197"/>
      <c r="C183" s="266"/>
      <c r="D183" s="267"/>
      <c r="E183" s="283"/>
      <c r="F183" s="283"/>
      <c r="G183" s="281"/>
      <c r="H183" s="151" t="s">
        <v>592</v>
      </c>
      <c r="I183" s="152"/>
      <c r="J183" s="152"/>
      <c r="K183" s="152" t="s">
        <v>180</v>
      </c>
      <c r="L183" s="152"/>
      <c r="M183" s="152"/>
      <c r="N183" s="152"/>
      <c r="O183" s="152" t="s">
        <v>180</v>
      </c>
      <c r="P183" s="152"/>
      <c r="Q183" s="152"/>
      <c r="R183" s="152"/>
      <c r="S183" s="152" t="s">
        <v>186</v>
      </c>
      <c r="T183" s="281"/>
      <c r="U183" s="139"/>
      <c r="V183" s="95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</row>
    <row r="184" spans="2:38" s="1" customFormat="1" ht="15" hidden="1" customHeight="1" x14ac:dyDescent="0.25">
      <c r="B184" s="196">
        <v>2</v>
      </c>
      <c r="C184" s="276" t="s">
        <v>593</v>
      </c>
      <c r="D184" s="277"/>
      <c r="E184" s="280" t="s">
        <v>594</v>
      </c>
      <c r="F184" s="280" t="s">
        <v>595</v>
      </c>
      <c r="G184" s="280" t="s">
        <v>596</v>
      </c>
      <c r="H184" s="151" t="s">
        <v>597</v>
      </c>
      <c r="I184" s="152"/>
      <c r="J184" s="152" t="s">
        <v>180</v>
      </c>
      <c r="K184" s="152"/>
      <c r="L184" s="152"/>
      <c r="M184" s="152"/>
      <c r="N184" s="152"/>
      <c r="O184" s="152"/>
      <c r="P184" s="152" t="s">
        <v>180</v>
      </c>
      <c r="Q184" s="152"/>
      <c r="R184" s="152"/>
      <c r="S184" s="152" t="s">
        <v>186</v>
      </c>
      <c r="T184" s="280" t="s">
        <v>598</v>
      </c>
      <c r="U184" s="139"/>
      <c r="V184" s="95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</row>
    <row r="185" spans="2:38" s="1" customFormat="1" hidden="1" x14ac:dyDescent="0.25">
      <c r="B185" s="197"/>
      <c r="C185" s="278"/>
      <c r="D185" s="279"/>
      <c r="E185" s="281"/>
      <c r="F185" s="281"/>
      <c r="G185" s="281"/>
      <c r="H185" s="151" t="s">
        <v>599</v>
      </c>
      <c r="I185" s="152"/>
      <c r="J185" s="152" t="s">
        <v>180</v>
      </c>
      <c r="K185" s="152"/>
      <c r="L185" s="152"/>
      <c r="M185" s="152"/>
      <c r="N185" s="152"/>
      <c r="O185" s="152"/>
      <c r="P185" s="152" t="s">
        <v>180</v>
      </c>
      <c r="Q185" s="152"/>
      <c r="R185" s="152"/>
      <c r="S185" s="152" t="s">
        <v>186</v>
      </c>
      <c r="T185" s="281"/>
      <c r="U185" s="139"/>
      <c r="V185" s="95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</row>
    <row r="186" spans="2:38" s="1" customFormat="1" ht="60" hidden="1" customHeight="1" x14ac:dyDescent="0.25">
      <c r="B186" s="196">
        <v>3</v>
      </c>
      <c r="C186" s="276" t="s">
        <v>600</v>
      </c>
      <c r="D186" s="277"/>
      <c r="E186" s="280" t="s">
        <v>601</v>
      </c>
      <c r="F186" s="280" t="s">
        <v>602</v>
      </c>
      <c r="G186" s="280" t="s">
        <v>603</v>
      </c>
      <c r="H186" s="151" t="s">
        <v>604</v>
      </c>
      <c r="I186" s="152"/>
      <c r="J186" s="152" t="s">
        <v>180</v>
      </c>
      <c r="K186" s="152"/>
      <c r="L186" s="152"/>
      <c r="M186" s="152"/>
      <c r="N186" s="152"/>
      <c r="O186" s="152"/>
      <c r="P186" s="152" t="s">
        <v>180</v>
      </c>
      <c r="Q186" s="152"/>
      <c r="R186" s="152"/>
      <c r="S186" s="152" t="s">
        <v>186</v>
      </c>
      <c r="T186" s="280" t="s">
        <v>605</v>
      </c>
      <c r="U186" s="139"/>
      <c r="V186" s="95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</row>
    <row r="187" spans="2:38" s="1" customFormat="1" hidden="1" x14ac:dyDescent="0.25">
      <c r="B187" s="273"/>
      <c r="C187" s="285"/>
      <c r="D187" s="286"/>
      <c r="E187" s="287"/>
      <c r="F187" s="287"/>
      <c r="G187" s="281"/>
      <c r="H187" s="131" t="s">
        <v>606</v>
      </c>
      <c r="I187" s="152"/>
      <c r="J187" s="152"/>
      <c r="K187" s="152" t="s">
        <v>180</v>
      </c>
      <c r="L187" s="152"/>
      <c r="M187" s="152"/>
      <c r="N187" s="152" t="s">
        <v>180</v>
      </c>
      <c r="O187" s="152"/>
      <c r="P187" s="152"/>
      <c r="Q187" s="152"/>
      <c r="R187" s="152"/>
      <c r="S187" s="152" t="s">
        <v>195</v>
      </c>
      <c r="T187" s="281"/>
      <c r="U187" s="139"/>
      <c r="V187" s="95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</row>
    <row r="188" spans="2:38" s="1" customFormat="1" ht="75" hidden="1" x14ac:dyDescent="0.25">
      <c r="B188" s="197"/>
      <c r="C188" s="278"/>
      <c r="D188" s="279"/>
      <c r="E188" s="281"/>
      <c r="F188" s="281"/>
      <c r="G188" s="151" t="s">
        <v>607</v>
      </c>
      <c r="H188" s="151" t="s">
        <v>608</v>
      </c>
      <c r="I188" s="152"/>
      <c r="J188" s="152" t="s">
        <v>180</v>
      </c>
      <c r="K188" s="152"/>
      <c r="L188" s="152"/>
      <c r="M188" s="152"/>
      <c r="N188" s="152" t="s">
        <v>180</v>
      </c>
      <c r="O188" s="152"/>
      <c r="P188" s="152"/>
      <c r="Q188" s="152"/>
      <c r="R188" s="152"/>
      <c r="S188" s="152" t="s">
        <v>195</v>
      </c>
      <c r="T188" s="151" t="s">
        <v>609</v>
      </c>
      <c r="U188" s="139"/>
      <c r="V188" s="95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</row>
    <row r="189" spans="2:38" s="1" customFormat="1" ht="15" hidden="1" customHeight="1" x14ac:dyDescent="0.25">
      <c r="B189" s="196">
        <v>4</v>
      </c>
      <c r="C189" s="276" t="s">
        <v>610</v>
      </c>
      <c r="D189" s="277"/>
      <c r="E189" s="280" t="s">
        <v>611</v>
      </c>
      <c r="F189" s="151" t="s">
        <v>612</v>
      </c>
      <c r="G189" s="280" t="s">
        <v>613</v>
      </c>
      <c r="H189" s="131" t="s">
        <v>614</v>
      </c>
      <c r="I189" s="152"/>
      <c r="J189" s="152"/>
      <c r="K189" s="152" t="s">
        <v>180</v>
      </c>
      <c r="L189" s="152"/>
      <c r="M189" s="152"/>
      <c r="N189" s="152"/>
      <c r="O189" s="152"/>
      <c r="P189" s="152" t="s">
        <v>180</v>
      </c>
      <c r="Q189" s="152"/>
      <c r="R189" s="152"/>
      <c r="S189" s="152" t="s">
        <v>181</v>
      </c>
      <c r="T189" s="280" t="s">
        <v>615</v>
      </c>
      <c r="U189" s="139"/>
      <c r="V189" s="95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</row>
    <row r="190" spans="2:38" s="1" customFormat="1" ht="15" hidden="1" customHeight="1" x14ac:dyDescent="0.25">
      <c r="B190" s="273"/>
      <c r="C190" s="285"/>
      <c r="D190" s="286"/>
      <c r="E190" s="287"/>
      <c r="F190" s="151" t="s">
        <v>616</v>
      </c>
      <c r="G190" s="287"/>
      <c r="H190" s="282" t="s">
        <v>617</v>
      </c>
      <c r="I190" s="293"/>
      <c r="J190" s="293"/>
      <c r="K190" s="293"/>
      <c r="L190" s="293" t="s">
        <v>180</v>
      </c>
      <c r="M190" s="293"/>
      <c r="N190" s="293"/>
      <c r="O190" s="293" t="s">
        <v>180</v>
      </c>
      <c r="P190" s="293"/>
      <c r="Q190" s="293"/>
      <c r="R190" s="293"/>
      <c r="S190" s="293" t="s">
        <v>181</v>
      </c>
      <c r="T190" s="287"/>
      <c r="U190" s="139"/>
      <c r="V190" s="95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</row>
    <row r="191" spans="2:38" s="1" customFormat="1" ht="30" hidden="1" x14ac:dyDescent="0.25">
      <c r="B191" s="197"/>
      <c r="C191" s="278"/>
      <c r="D191" s="279"/>
      <c r="E191" s="281"/>
      <c r="F191" s="151" t="s">
        <v>618</v>
      </c>
      <c r="G191" s="281"/>
      <c r="H191" s="283"/>
      <c r="I191" s="294"/>
      <c r="J191" s="294"/>
      <c r="K191" s="294"/>
      <c r="L191" s="294"/>
      <c r="M191" s="294"/>
      <c r="N191" s="294"/>
      <c r="O191" s="294"/>
      <c r="P191" s="294"/>
      <c r="Q191" s="294"/>
      <c r="R191" s="294"/>
      <c r="S191" s="294"/>
      <c r="T191" s="281"/>
      <c r="U191" s="139"/>
      <c r="V191" s="95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</row>
    <row r="192" spans="2:38" s="1" customFormat="1" ht="45" hidden="1" customHeight="1" x14ac:dyDescent="0.25">
      <c r="B192" s="196">
        <v>5</v>
      </c>
      <c r="C192" s="264" t="s">
        <v>619</v>
      </c>
      <c r="D192" s="265"/>
      <c r="E192" s="282" t="s">
        <v>620</v>
      </c>
      <c r="F192" s="131" t="s">
        <v>621</v>
      </c>
      <c r="G192" s="282" t="s">
        <v>622</v>
      </c>
      <c r="H192" s="282" t="s">
        <v>592</v>
      </c>
      <c r="I192" s="293"/>
      <c r="J192" s="293" t="s">
        <v>180</v>
      </c>
      <c r="K192" s="293"/>
      <c r="L192" s="293"/>
      <c r="M192" s="293"/>
      <c r="N192" s="293" t="s">
        <v>180</v>
      </c>
      <c r="O192" s="293"/>
      <c r="P192" s="293"/>
      <c r="Q192" s="293"/>
      <c r="R192" s="293"/>
      <c r="S192" s="293" t="s">
        <v>195</v>
      </c>
      <c r="T192" s="280" t="s">
        <v>623</v>
      </c>
      <c r="U192" s="139"/>
      <c r="V192" s="95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</row>
    <row r="193" spans="2:38" s="1" customFormat="1" ht="30" hidden="1" x14ac:dyDescent="0.25">
      <c r="B193" s="197"/>
      <c r="C193" s="266"/>
      <c r="D193" s="267"/>
      <c r="E193" s="283"/>
      <c r="F193" s="131" t="s">
        <v>624</v>
      </c>
      <c r="G193" s="283"/>
      <c r="H193" s="283"/>
      <c r="I193" s="294"/>
      <c r="J193" s="294"/>
      <c r="K193" s="294"/>
      <c r="L193" s="294"/>
      <c r="M193" s="294"/>
      <c r="N193" s="294"/>
      <c r="O193" s="294"/>
      <c r="P193" s="294"/>
      <c r="Q193" s="294"/>
      <c r="R193" s="294"/>
      <c r="S193" s="294"/>
      <c r="T193" s="281"/>
      <c r="U193" s="139"/>
      <c r="V193" s="95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</row>
    <row r="194" spans="2:38" s="1" customFormat="1" ht="110.25" hidden="1" customHeight="1" x14ac:dyDescent="0.25">
      <c r="B194" s="84">
        <v>6</v>
      </c>
      <c r="C194" s="261" t="s">
        <v>625</v>
      </c>
      <c r="D194" s="262"/>
      <c r="E194" s="131" t="s">
        <v>611</v>
      </c>
      <c r="F194" s="131" t="s">
        <v>626</v>
      </c>
      <c r="G194" s="131" t="s">
        <v>627</v>
      </c>
      <c r="H194" s="131" t="s">
        <v>628</v>
      </c>
      <c r="I194" s="152"/>
      <c r="J194" s="152"/>
      <c r="K194" s="152" t="s">
        <v>180</v>
      </c>
      <c r="L194" s="152"/>
      <c r="M194" s="152"/>
      <c r="N194" s="152"/>
      <c r="O194" s="152"/>
      <c r="P194" s="152" t="s">
        <v>180</v>
      </c>
      <c r="Q194" s="152"/>
      <c r="R194" s="152"/>
      <c r="S194" s="152" t="s">
        <v>181</v>
      </c>
      <c r="T194" s="151" t="s">
        <v>629</v>
      </c>
      <c r="U194" s="139"/>
      <c r="V194" s="95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</row>
    <row r="195" spans="2:38" s="1" customFormat="1" ht="75" hidden="1" x14ac:dyDescent="0.25">
      <c r="B195" s="86">
        <v>7</v>
      </c>
      <c r="C195" s="261" t="s">
        <v>630</v>
      </c>
      <c r="D195" s="262"/>
      <c r="E195" s="131" t="s">
        <v>594</v>
      </c>
      <c r="F195" s="131" t="s">
        <v>631</v>
      </c>
      <c r="G195" s="131" t="s">
        <v>632</v>
      </c>
      <c r="H195" s="131" t="s">
        <v>633</v>
      </c>
      <c r="I195" s="152"/>
      <c r="J195" s="152"/>
      <c r="K195" s="152" t="s">
        <v>180</v>
      </c>
      <c r="L195" s="152"/>
      <c r="M195" s="152"/>
      <c r="N195" s="152"/>
      <c r="O195" s="152" t="s">
        <v>180</v>
      </c>
      <c r="P195" s="152"/>
      <c r="Q195" s="152"/>
      <c r="R195" s="152"/>
      <c r="S195" s="152" t="s">
        <v>186</v>
      </c>
      <c r="T195" s="153" t="s">
        <v>634</v>
      </c>
      <c r="U195" s="139"/>
      <c r="V195" s="95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</row>
    <row r="196" spans="2:38" s="1" customFormat="1" hidden="1" x14ac:dyDescent="0.25">
      <c r="B196" s="132" t="s">
        <v>635</v>
      </c>
      <c r="C196" s="133"/>
      <c r="D196" s="134"/>
      <c r="E196" s="135"/>
      <c r="F196" s="135"/>
      <c r="G196" s="135"/>
      <c r="H196" s="135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7"/>
      <c r="U196" s="269"/>
      <c r="V196" s="270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</row>
    <row r="197" spans="2:38" s="1" customFormat="1" ht="15" hidden="1" customHeight="1" x14ac:dyDescent="0.25">
      <c r="B197" s="196">
        <v>1</v>
      </c>
      <c r="C197" s="264" t="s">
        <v>636</v>
      </c>
      <c r="D197" s="265"/>
      <c r="E197" s="282" t="s">
        <v>637</v>
      </c>
      <c r="F197" s="280" t="s">
        <v>638</v>
      </c>
      <c r="G197" s="282" t="s">
        <v>639</v>
      </c>
      <c r="H197" s="131" t="s">
        <v>640</v>
      </c>
      <c r="I197" s="154"/>
      <c r="J197" s="154" t="s">
        <v>180</v>
      </c>
      <c r="K197" s="154"/>
      <c r="L197" s="154"/>
      <c r="M197" s="154"/>
      <c r="N197" s="154"/>
      <c r="O197" s="154"/>
      <c r="P197" s="154" t="s">
        <v>180</v>
      </c>
      <c r="Q197" s="154"/>
      <c r="R197" s="154"/>
      <c r="S197" s="152" t="s">
        <v>186</v>
      </c>
      <c r="T197" s="280" t="s">
        <v>641</v>
      </c>
      <c r="U197" s="139"/>
      <c r="V197" s="95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</row>
    <row r="198" spans="2:38" s="1" customFormat="1" hidden="1" x14ac:dyDescent="0.25">
      <c r="B198" s="273"/>
      <c r="C198" s="274"/>
      <c r="D198" s="275"/>
      <c r="E198" s="284"/>
      <c r="F198" s="281"/>
      <c r="G198" s="283"/>
      <c r="H198" s="131" t="s">
        <v>642</v>
      </c>
      <c r="I198" s="154"/>
      <c r="J198" s="154" t="s">
        <v>180</v>
      </c>
      <c r="K198" s="154"/>
      <c r="L198" s="154"/>
      <c r="M198" s="154"/>
      <c r="N198" s="154"/>
      <c r="O198" s="154" t="s">
        <v>180</v>
      </c>
      <c r="P198" s="154"/>
      <c r="Q198" s="154"/>
      <c r="R198" s="154"/>
      <c r="S198" s="152" t="s">
        <v>195</v>
      </c>
      <c r="T198" s="287"/>
      <c r="U198" s="139"/>
      <c r="V198" s="95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</row>
    <row r="199" spans="2:38" s="1" customFormat="1" hidden="1" x14ac:dyDescent="0.25">
      <c r="B199" s="273"/>
      <c r="C199" s="274"/>
      <c r="D199" s="275"/>
      <c r="E199" s="284"/>
      <c r="F199" s="282" t="s">
        <v>643</v>
      </c>
      <c r="G199" s="282" t="s">
        <v>644</v>
      </c>
      <c r="H199" s="131" t="s">
        <v>645</v>
      </c>
      <c r="I199" s="154"/>
      <c r="J199" s="154" t="s">
        <v>180</v>
      </c>
      <c r="K199" s="154"/>
      <c r="L199" s="154"/>
      <c r="M199" s="154"/>
      <c r="N199" s="154"/>
      <c r="O199" s="154"/>
      <c r="P199" s="154" t="s">
        <v>180</v>
      </c>
      <c r="Q199" s="154"/>
      <c r="R199" s="154"/>
      <c r="S199" s="152" t="s">
        <v>186</v>
      </c>
      <c r="T199" s="287"/>
      <c r="U199" s="139"/>
      <c r="V199" s="95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</row>
    <row r="200" spans="2:38" s="1" customFormat="1" ht="30" hidden="1" x14ac:dyDescent="0.25">
      <c r="B200" s="273"/>
      <c r="C200" s="274"/>
      <c r="D200" s="275"/>
      <c r="E200" s="284"/>
      <c r="F200" s="283"/>
      <c r="G200" s="283"/>
      <c r="H200" s="131" t="s">
        <v>646</v>
      </c>
      <c r="I200" s="154"/>
      <c r="J200" s="154"/>
      <c r="K200" s="154" t="s">
        <v>180</v>
      </c>
      <c r="L200" s="154"/>
      <c r="M200" s="154"/>
      <c r="N200" s="154"/>
      <c r="O200" s="154"/>
      <c r="P200" s="154" t="s">
        <v>180</v>
      </c>
      <c r="Q200" s="154"/>
      <c r="R200" s="154"/>
      <c r="S200" s="152" t="s">
        <v>181</v>
      </c>
      <c r="T200" s="287"/>
      <c r="U200" s="139"/>
      <c r="V200" s="95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</row>
    <row r="201" spans="2:38" s="1" customFormat="1" hidden="1" x14ac:dyDescent="0.25">
      <c r="B201" s="197"/>
      <c r="C201" s="266"/>
      <c r="D201" s="267"/>
      <c r="E201" s="283"/>
      <c r="F201" s="131" t="s">
        <v>647</v>
      </c>
      <c r="G201" s="131" t="s">
        <v>648</v>
      </c>
      <c r="H201" s="131" t="s">
        <v>649</v>
      </c>
      <c r="I201" s="154"/>
      <c r="J201" s="154" t="s">
        <v>180</v>
      </c>
      <c r="K201" s="154"/>
      <c r="L201" s="154"/>
      <c r="M201" s="154"/>
      <c r="N201" s="154"/>
      <c r="O201" s="154"/>
      <c r="P201" s="154" t="s">
        <v>180</v>
      </c>
      <c r="Q201" s="154"/>
      <c r="R201" s="154"/>
      <c r="S201" s="152" t="s">
        <v>186</v>
      </c>
      <c r="T201" s="287"/>
      <c r="U201" s="139"/>
      <c r="V201" s="95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</row>
    <row r="202" spans="2:38" s="1" customFormat="1" ht="45.75" hidden="1" customHeight="1" x14ac:dyDescent="0.25">
      <c r="B202" s="213">
        <v>2</v>
      </c>
      <c r="C202" s="276" t="s">
        <v>650</v>
      </c>
      <c r="D202" s="277"/>
      <c r="E202" s="280" t="s">
        <v>637</v>
      </c>
      <c r="F202" s="151" t="s">
        <v>651</v>
      </c>
      <c r="G202" s="151" t="s">
        <v>652</v>
      </c>
      <c r="H202" s="131" t="s">
        <v>653</v>
      </c>
      <c r="I202" s="152"/>
      <c r="J202" s="152"/>
      <c r="K202" s="154" t="s">
        <v>180</v>
      </c>
      <c r="L202" s="152"/>
      <c r="M202" s="152"/>
      <c r="N202" s="152"/>
      <c r="O202" s="152" t="s">
        <v>180</v>
      </c>
      <c r="P202" s="152"/>
      <c r="Q202" s="152"/>
      <c r="R202" s="152"/>
      <c r="S202" s="152" t="s">
        <v>186</v>
      </c>
      <c r="T202" s="151" t="s">
        <v>654</v>
      </c>
      <c r="U202" s="139"/>
      <c r="V202" s="95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</row>
    <row r="203" spans="2:38" s="1" customFormat="1" ht="58.5" hidden="1" customHeight="1" x14ac:dyDescent="0.25">
      <c r="B203" s="214"/>
      <c r="C203" s="285"/>
      <c r="D203" s="286"/>
      <c r="E203" s="287"/>
      <c r="F203" s="151" t="s">
        <v>655</v>
      </c>
      <c r="G203" s="151" t="s">
        <v>648</v>
      </c>
      <c r="H203" s="131" t="s">
        <v>656</v>
      </c>
      <c r="I203" s="152"/>
      <c r="J203" s="152"/>
      <c r="K203" s="154" t="s">
        <v>180</v>
      </c>
      <c r="L203" s="152"/>
      <c r="M203" s="152"/>
      <c r="N203" s="152"/>
      <c r="O203" s="152"/>
      <c r="P203" s="152"/>
      <c r="Q203" s="152" t="s">
        <v>180</v>
      </c>
      <c r="R203" s="152"/>
      <c r="S203" s="152" t="s">
        <v>181</v>
      </c>
      <c r="T203" s="151" t="s">
        <v>657</v>
      </c>
      <c r="U203" s="139"/>
      <c r="V203" s="95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</row>
    <row r="204" spans="2:38" s="1" customFormat="1" ht="60.75" hidden="1" customHeight="1" x14ac:dyDescent="0.25">
      <c r="B204" s="288"/>
      <c r="C204" s="278"/>
      <c r="D204" s="279"/>
      <c r="E204" s="281"/>
      <c r="F204" s="151" t="s">
        <v>658</v>
      </c>
      <c r="G204" s="151" t="s">
        <v>659</v>
      </c>
      <c r="H204" s="131" t="s">
        <v>656</v>
      </c>
      <c r="I204" s="152"/>
      <c r="J204" s="152"/>
      <c r="K204" s="154" t="s">
        <v>180</v>
      </c>
      <c r="L204" s="152"/>
      <c r="M204" s="152"/>
      <c r="N204" s="152"/>
      <c r="O204" s="152"/>
      <c r="P204" s="152"/>
      <c r="Q204" s="152" t="s">
        <v>180</v>
      </c>
      <c r="R204" s="152"/>
      <c r="S204" s="152" t="s">
        <v>181</v>
      </c>
      <c r="T204" s="151" t="s">
        <v>660</v>
      </c>
      <c r="U204" s="139"/>
      <c r="V204" s="95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</row>
    <row r="205" spans="2:38" s="1" customFormat="1" hidden="1" x14ac:dyDescent="0.25">
      <c r="B205" s="132" t="s">
        <v>661</v>
      </c>
      <c r="C205" s="133"/>
      <c r="D205" s="134"/>
      <c r="E205" s="135"/>
      <c r="F205" s="135"/>
      <c r="G205" s="135"/>
      <c r="H205" s="135"/>
      <c r="I205" s="136"/>
      <c r="J205" s="136"/>
      <c r="K205" s="136"/>
      <c r="L205" s="136"/>
      <c r="M205" s="136"/>
      <c r="N205" s="136"/>
      <c r="O205" s="136"/>
      <c r="P205" s="136"/>
      <c r="Q205" s="136"/>
      <c r="R205" s="136"/>
      <c r="S205" s="136"/>
      <c r="T205" s="137"/>
      <c r="U205" s="269"/>
      <c r="V205" s="270"/>
      <c r="W205" s="136"/>
      <c r="X205" s="136"/>
      <c r="Y205" s="136"/>
      <c r="Z205" s="136"/>
      <c r="AA205" s="136"/>
      <c r="AB205" s="136"/>
      <c r="AC205" s="136"/>
      <c r="AD205" s="136"/>
      <c r="AE205" s="136"/>
      <c r="AF205" s="136"/>
      <c r="AG205" s="136"/>
      <c r="AH205" s="136"/>
      <c r="AI205" s="136"/>
      <c r="AJ205" s="136"/>
      <c r="AK205" s="136"/>
      <c r="AL205" s="136"/>
    </row>
    <row r="206" spans="2:38" s="1" customFormat="1" ht="15" hidden="1" customHeight="1" x14ac:dyDescent="0.25">
      <c r="B206" s="196">
        <v>1</v>
      </c>
      <c r="C206" s="264" t="s">
        <v>662</v>
      </c>
      <c r="D206" s="265"/>
      <c r="E206" s="282" t="s">
        <v>663</v>
      </c>
      <c r="F206" s="282" t="s">
        <v>664</v>
      </c>
      <c r="G206" s="131" t="s">
        <v>665</v>
      </c>
      <c r="H206" s="131"/>
      <c r="I206" s="84"/>
      <c r="J206" s="84"/>
      <c r="K206" s="84" t="s">
        <v>180</v>
      </c>
      <c r="L206" s="84"/>
      <c r="M206" s="84"/>
      <c r="N206" s="84"/>
      <c r="O206" s="84" t="s">
        <v>180</v>
      </c>
      <c r="P206" s="84"/>
      <c r="Q206" s="84"/>
      <c r="R206" s="84"/>
      <c r="S206" s="82" t="s">
        <v>156</v>
      </c>
      <c r="T206" s="92"/>
      <c r="U206" s="139"/>
      <c r="V206" s="95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</row>
    <row r="207" spans="2:38" s="1" customFormat="1" hidden="1" x14ac:dyDescent="0.25">
      <c r="B207" s="197"/>
      <c r="C207" s="266"/>
      <c r="D207" s="267"/>
      <c r="E207" s="283"/>
      <c r="F207" s="283"/>
      <c r="G207" s="131" t="s">
        <v>666</v>
      </c>
      <c r="H207" s="131"/>
      <c r="I207" s="84"/>
      <c r="J207" s="84"/>
      <c r="K207" s="84"/>
      <c r="L207" s="84"/>
      <c r="M207" s="84" t="s">
        <v>180</v>
      </c>
      <c r="N207" s="84" t="s">
        <v>180</v>
      </c>
      <c r="O207" s="84"/>
      <c r="P207" s="84"/>
      <c r="Q207" s="84"/>
      <c r="R207" s="84"/>
      <c r="S207" s="82" t="s">
        <v>156</v>
      </c>
      <c r="T207" s="92"/>
      <c r="U207" s="139"/>
      <c r="V207" s="95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</row>
    <row r="208" spans="2:38" s="1" customFormat="1" ht="15" hidden="1" customHeight="1" x14ac:dyDescent="0.25">
      <c r="B208" s="196">
        <v>2</v>
      </c>
      <c r="C208" s="264" t="s">
        <v>667</v>
      </c>
      <c r="D208" s="265"/>
      <c r="E208" s="282" t="s">
        <v>668</v>
      </c>
      <c r="F208" s="282" t="s">
        <v>669</v>
      </c>
      <c r="G208" s="131" t="s">
        <v>670</v>
      </c>
      <c r="H208" s="131"/>
      <c r="I208" s="84"/>
      <c r="J208" s="84"/>
      <c r="K208" s="84" t="s">
        <v>180</v>
      </c>
      <c r="L208" s="84"/>
      <c r="M208" s="84"/>
      <c r="N208" s="84"/>
      <c r="O208" s="84"/>
      <c r="P208" s="84" t="s">
        <v>180</v>
      </c>
      <c r="Q208" s="84"/>
      <c r="R208" s="84"/>
      <c r="S208" s="82" t="s">
        <v>155</v>
      </c>
      <c r="T208" s="92"/>
      <c r="U208" s="139"/>
      <c r="V208" s="95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</row>
    <row r="209" spans="2:38" s="1" customFormat="1" ht="15" hidden="1" customHeight="1" x14ac:dyDescent="0.25">
      <c r="B209" s="273"/>
      <c r="C209" s="274"/>
      <c r="D209" s="275"/>
      <c r="E209" s="284"/>
      <c r="F209" s="284"/>
      <c r="G209" s="282" t="s">
        <v>671</v>
      </c>
      <c r="H209" s="282"/>
      <c r="I209" s="196"/>
      <c r="J209" s="196"/>
      <c r="K209" s="196" t="s">
        <v>180</v>
      </c>
      <c r="L209" s="196"/>
      <c r="M209" s="196"/>
      <c r="N209" s="196"/>
      <c r="O209" s="196"/>
      <c r="P209" s="196" t="s">
        <v>180</v>
      </c>
      <c r="Q209" s="196"/>
      <c r="R209" s="196"/>
      <c r="S209" s="291" t="s">
        <v>155</v>
      </c>
      <c r="T209" s="289"/>
      <c r="U209" s="139"/>
      <c r="V209" s="95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</row>
    <row r="210" spans="2:38" s="1" customFormat="1" hidden="1" x14ac:dyDescent="0.25">
      <c r="B210" s="197"/>
      <c r="C210" s="266"/>
      <c r="D210" s="267"/>
      <c r="E210" s="283"/>
      <c r="F210" s="283"/>
      <c r="G210" s="283"/>
      <c r="H210" s="283"/>
      <c r="I210" s="197"/>
      <c r="J210" s="197"/>
      <c r="K210" s="197"/>
      <c r="L210" s="197"/>
      <c r="M210" s="197"/>
      <c r="N210" s="197"/>
      <c r="O210" s="197"/>
      <c r="P210" s="197"/>
      <c r="Q210" s="197"/>
      <c r="R210" s="197"/>
      <c r="S210" s="292"/>
      <c r="T210" s="290"/>
      <c r="U210" s="139"/>
      <c r="V210" s="95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</row>
    <row r="211" spans="2:38" s="1" customFormat="1" ht="15" hidden="1" customHeight="1" x14ac:dyDescent="0.25">
      <c r="B211" s="196">
        <v>3</v>
      </c>
      <c r="C211" s="264" t="s">
        <v>672</v>
      </c>
      <c r="D211" s="265"/>
      <c r="E211" s="155" t="s">
        <v>673</v>
      </c>
      <c r="F211" s="155" t="s">
        <v>669</v>
      </c>
      <c r="G211" s="131" t="s">
        <v>674</v>
      </c>
      <c r="H211" s="131"/>
      <c r="I211" s="84"/>
      <c r="J211" s="84"/>
      <c r="K211" s="84" t="s">
        <v>180</v>
      </c>
      <c r="L211" s="84"/>
      <c r="M211" s="84"/>
      <c r="N211" s="84"/>
      <c r="O211" s="84" t="s">
        <v>180</v>
      </c>
      <c r="P211" s="84"/>
      <c r="Q211" s="84"/>
      <c r="R211" s="84"/>
      <c r="S211" s="82" t="s">
        <v>156</v>
      </c>
      <c r="T211" s="92"/>
      <c r="U211" s="139"/>
      <c r="V211" s="95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</row>
    <row r="212" spans="2:38" s="1" customFormat="1" hidden="1" x14ac:dyDescent="0.25">
      <c r="B212" s="273"/>
      <c r="C212" s="274"/>
      <c r="D212" s="275"/>
      <c r="E212" s="282" t="s">
        <v>675</v>
      </c>
      <c r="F212" s="282" t="s">
        <v>676</v>
      </c>
      <c r="G212" s="131" t="s">
        <v>677</v>
      </c>
      <c r="H212" s="131"/>
      <c r="I212" s="84"/>
      <c r="J212" s="84"/>
      <c r="K212" s="84"/>
      <c r="L212" s="84" t="s">
        <v>180</v>
      </c>
      <c r="M212" s="84"/>
      <c r="N212" s="84"/>
      <c r="O212" s="84" t="s">
        <v>180</v>
      </c>
      <c r="P212" s="84"/>
      <c r="Q212" s="84"/>
      <c r="R212" s="84"/>
      <c r="S212" s="82" t="s">
        <v>155</v>
      </c>
      <c r="T212" s="92"/>
      <c r="U212" s="139"/>
      <c r="V212" s="95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</row>
    <row r="213" spans="2:38" s="1" customFormat="1" hidden="1" x14ac:dyDescent="0.25">
      <c r="B213" s="197"/>
      <c r="C213" s="266"/>
      <c r="D213" s="267"/>
      <c r="E213" s="283"/>
      <c r="F213" s="283"/>
      <c r="G213" s="131" t="s">
        <v>678</v>
      </c>
      <c r="H213" s="131"/>
      <c r="I213" s="84"/>
      <c r="J213" s="84"/>
      <c r="K213" s="84"/>
      <c r="L213" s="84"/>
      <c r="M213" s="84" t="s">
        <v>180</v>
      </c>
      <c r="N213" s="84" t="s">
        <v>180</v>
      </c>
      <c r="O213" s="84"/>
      <c r="P213" s="84"/>
      <c r="Q213" s="84"/>
      <c r="R213" s="84"/>
      <c r="S213" s="82" t="s">
        <v>156</v>
      </c>
      <c r="T213" s="92"/>
      <c r="U213" s="139"/>
      <c r="V213" s="95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</row>
    <row r="214" spans="2:38" s="1" customFormat="1" ht="15" hidden="1" customHeight="1" x14ac:dyDescent="0.25">
      <c r="B214" s="196">
        <v>4</v>
      </c>
      <c r="C214" s="264" t="s">
        <v>679</v>
      </c>
      <c r="D214" s="265"/>
      <c r="E214" s="156" t="s">
        <v>680</v>
      </c>
      <c r="F214" s="282" t="s">
        <v>681</v>
      </c>
      <c r="G214" s="131" t="s">
        <v>674</v>
      </c>
      <c r="H214" s="131"/>
      <c r="I214" s="84"/>
      <c r="J214" s="84"/>
      <c r="K214" s="84" t="s">
        <v>180</v>
      </c>
      <c r="L214" s="84"/>
      <c r="M214" s="84"/>
      <c r="N214" s="84" t="s">
        <v>180</v>
      </c>
      <c r="O214" s="84"/>
      <c r="P214" s="84"/>
      <c r="Q214" s="84"/>
      <c r="R214" s="84"/>
      <c r="S214" s="82" t="s">
        <v>157</v>
      </c>
      <c r="T214" s="92"/>
      <c r="U214" s="139"/>
      <c r="V214" s="95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</row>
    <row r="215" spans="2:38" s="1" customFormat="1" ht="30" hidden="1" x14ac:dyDescent="0.25">
      <c r="B215" s="273"/>
      <c r="C215" s="274"/>
      <c r="D215" s="275"/>
      <c r="E215" s="157" t="s">
        <v>682</v>
      </c>
      <c r="F215" s="283"/>
      <c r="G215" s="131" t="s">
        <v>683</v>
      </c>
      <c r="H215" s="131"/>
      <c r="I215" s="84"/>
      <c r="J215" s="84" t="s">
        <v>180</v>
      </c>
      <c r="K215" s="84"/>
      <c r="L215" s="84"/>
      <c r="M215" s="84"/>
      <c r="N215" s="84"/>
      <c r="O215" s="84"/>
      <c r="P215" s="84" t="s">
        <v>180</v>
      </c>
      <c r="Q215" s="84"/>
      <c r="R215" s="84"/>
      <c r="S215" s="82" t="s">
        <v>156</v>
      </c>
      <c r="T215" s="92"/>
      <c r="U215" s="139"/>
      <c r="V215" s="95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</row>
    <row r="216" spans="2:38" s="1" customFormat="1" ht="30" hidden="1" customHeight="1" x14ac:dyDescent="0.25">
      <c r="B216" s="273"/>
      <c r="C216" s="274"/>
      <c r="D216" s="275"/>
      <c r="E216" s="284" t="s">
        <v>684</v>
      </c>
      <c r="F216" s="284" t="s">
        <v>685</v>
      </c>
      <c r="G216" s="131" t="s">
        <v>686</v>
      </c>
      <c r="H216" s="131"/>
      <c r="I216" s="84"/>
      <c r="J216" s="84" t="s">
        <v>180</v>
      </c>
      <c r="K216" s="84"/>
      <c r="L216" s="84"/>
      <c r="M216" s="84"/>
      <c r="N216" s="84"/>
      <c r="O216" s="84" t="s">
        <v>180</v>
      </c>
      <c r="P216" s="84"/>
      <c r="Q216" s="84"/>
      <c r="R216" s="84"/>
      <c r="S216" s="82" t="s">
        <v>156</v>
      </c>
      <c r="T216" s="92"/>
      <c r="U216" s="139"/>
      <c r="V216" s="95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</row>
    <row r="217" spans="2:38" s="1" customFormat="1" hidden="1" x14ac:dyDescent="0.25">
      <c r="B217" s="197"/>
      <c r="C217" s="266"/>
      <c r="D217" s="267"/>
      <c r="E217" s="283"/>
      <c r="F217" s="283"/>
      <c r="G217" s="131" t="s">
        <v>687</v>
      </c>
      <c r="H217" s="131"/>
      <c r="I217" s="84"/>
      <c r="J217" s="84"/>
      <c r="K217" s="84" t="s">
        <v>180</v>
      </c>
      <c r="L217" s="84"/>
      <c r="M217" s="84"/>
      <c r="N217" s="84"/>
      <c r="O217" s="84" t="s">
        <v>180</v>
      </c>
      <c r="P217" s="84"/>
      <c r="Q217" s="84"/>
      <c r="R217" s="84"/>
      <c r="S217" s="82" t="s">
        <v>156</v>
      </c>
      <c r="T217" s="92"/>
      <c r="U217" s="139"/>
      <c r="V217" s="95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</row>
    <row r="218" spans="2:38" s="1" customFormat="1" ht="15" hidden="1" customHeight="1" x14ac:dyDescent="0.25">
      <c r="B218" s="213">
        <v>5</v>
      </c>
      <c r="C218" s="264" t="s">
        <v>688</v>
      </c>
      <c r="D218" s="265"/>
      <c r="E218" s="282" t="s">
        <v>689</v>
      </c>
      <c r="F218" s="282" t="s">
        <v>690</v>
      </c>
      <c r="G218" s="131" t="s">
        <v>674</v>
      </c>
      <c r="H218" s="131"/>
      <c r="I218" s="84"/>
      <c r="J218" s="84" t="s">
        <v>180</v>
      </c>
      <c r="K218" s="84"/>
      <c r="L218" s="84"/>
      <c r="M218" s="84"/>
      <c r="N218" s="84" t="s">
        <v>180</v>
      </c>
      <c r="O218" s="84"/>
      <c r="P218" s="84"/>
      <c r="Q218" s="84"/>
      <c r="R218" s="84"/>
      <c r="S218" s="82" t="s">
        <v>157</v>
      </c>
      <c r="T218" s="92"/>
      <c r="U218" s="139"/>
      <c r="V218" s="95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</row>
    <row r="219" spans="2:38" s="1" customFormat="1" hidden="1" x14ac:dyDescent="0.25">
      <c r="B219" s="288"/>
      <c r="C219" s="266"/>
      <c r="D219" s="267"/>
      <c r="E219" s="283"/>
      <c r="F219" s="283"/>
      <c r="G219" s="131" t="s">
        <v>691</v>
      </c>
      <c r="H219" s="131"/>
      <c r="I219" s="84"/>
      <c r="J219" s="84"/>
      <c r="K219" s="84"/>
      <c r="L219" s="84" t="s">
        <v>180</v>
      </c>
      <c r="M219" s="84"/>
      <c r="N219" s="84" t="s">
        <v>180</v>
      </c>
      <c r="O219" s="84"/>
      <c r="P219" s="84"/>
      <c r="Q219" s="84"/>
      <c r="R219" s="84"/>
      <c r="S219" s="82" t="s">
        <v>156</v>
      </c>
      <c r="T219" s="92"/>
      <c r="U219" s="139"/>
      <c r="V219" s="95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</row>
    <row r="220" spans="2:38" s="1" customFormat="1" ht="15" hidden="1" customHeight="1" x14ac:dyDescent="0.25">
      <c r="B220" s="84">
        <v>6</v>
      </c>
      <c r="C220" s="261" t="s">
        <v>692</v>
      </c>
      <c r="D220" s="262"/>
      <c r="E220" s="131" t="s">
        <v>693</v>
      </c>
      <c r="F220" s="131" t="s">
        <v>694</v>
      </c>
      <c r="G220" s="131" t="s">
        <v>674</v>
      </c>
      <c r="H220" s="131"/>
      <c r="I220" s="84"/>
      <c r="J220" s="84" t="s">
        <v>180</v>
      </c>
      <c r="K220" s="84"/>
      <c r="L220" s="84"/>
      <c r="M220" s="84"/>
      <c r="N220" s="84"/>
      <c r="O220" s="84"/>
      <c r="P220" s="84" t="s">
        <v>180</v>
      </c>
      <c r="Q220" s="84"/>
      <c r="R220" s="84"/>
      <c r="S220" s="82" t="s">
        <v>156</v>
      </c>
      <c r="T220" s="92"/>
      <c r="U220" s="139"/>
      <c r="V220" s="95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</row>
    <row r="221" spans="2:38" s="1" customFormat="1" ht="15" hidden="1" customHeight="1" x14ac:dyDescent="0.25">
      <c r="B221" s="213">
        <v>7</v>
      </c>
      <c r="C221" s="264" t="s">
        <v>695</v>
      </c>
      <c r="D221" s="265"/>
      <c r="E221" s="282" t="s">
        <v>696</v>
      </c>
      <c r="F221" s="282" t="s">
        <v>697</v>
      </c>
      <c r="G221" s="131" t="s">
        <v>674</v>
      </c>
      <c r="H221" s="131"/>
      <c r="I221" s="84"/>
      <c r="J221" s="84" t="s">
        <v>180</v>
      </c>
      <c r="K221" s="84"/>
      <c r="L221" s="84"/>
      <c r="M221" s="84"/>
      <c r="N221" s="84"/>
      <c r="O221" s="84"/>
      <c r="P221" s="84" t="s">
        <v>180</v>
      </c>
      <c r="Q221" s="84"/>
      <c r="R221" s="84"/>
      <c r="S221" s="82" t="s">
        <v>156</v>
      </c>
      <c r="T221" s="92"/>
      <c r="U221" s="139"/>
      <c r="V221" s="95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</row>
    <row r="222" spans="2:38" s="1" customFormat="1" hidden="1" x14ac:dyDescent="0.25">
      <c r="B222" s="288"/>
      <c r="C222" s="266"/>
      <c r="D222" s="267"/>
      <c r="E222" s="283"/>
      <c r="F222" s="283"/>
      <c r="G222" s="131" t="s">
        <v>677</v>
      </c>
      <c r="H222" s="131"/>
      <c r="I222" s="84"/>
      <c r="J222" s="84"/>
      <c r="K222" s="84" t="s">
        <v>180</v>
      </c>
      <c r="L222" s="84"/>
      <c r="M222" s="84"/>
      <c r="N222" s="84"/>
      <c r="O222" s="84" t="s">
        <v>180</v>
      </c>
      <c r="P222" s="84"/>
      <c r="Q222" s="84"/>
      <c r="R222" s="84"/>
      <c r="S222" s="82" t="s">
        <v>156</v>
      </c>
      <c r="T222" s="92"/>
      <c r="U222" s="139"/>
      <c r="V222" s="95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</row>
    <row r="223" spans="2:38" s="1" customFormat="1" hidden="1" x14ac:dyDescent="0.25">
      <c r="B223" s="132" t="s">
        <v>698</v>
      </c>
      <c r="C223" s="133"/>
      <c r="D223" s="134"/>
      <c r="E223" s="135"/>
      <c r="F223" s="135"/>
      <c r="G223" s="135"/>
      <c r="H223" s="135"/>
      <c r="I223" s="136"/>
      <c r="J223" s="136"/>
      <c r="K223" s="136"/>
      <c r="L223" s="136"/>
      <c r="M223" s="136"/>
      <c r="N223" s="136"/>
      <c r="O223" s="136"/>
      <c r="P223" s="136"/>
      <c r="Q223" s="136"/>
      <c r="R223" s="136"/>
      <c r="S223" s="136"/>
      <c r="T223" s="137"/>
      <c r="U223" s="269"/>
      <c r="V223" s="270"/>
      <c r="W223" s="136"/>
      <c r="X223" s="136"/>
      <c r="Y223" s="136"/>
      <c r="Z223" s="136"/>
      <c r="AA223" s="136"/>
      <c r="AB223" s="136"/>
      <c r="AC223" s="136"/>
      <c r="AD223" s="136"/>
      <c r="AE223" s="136"/>
      <c r="AF223" s="136"/>
      <c r="AG223" s="136"/>
      <c r="AH223" s="136"/>
      <c r="AI223" s="136"/>
      <c r="AJ223" s="136"/>
      <c r="AK223" s="136"/>
      <c r="AL223" s="136"/>
    </row>
    <row r="224" spans="2:38" s="1" customFormat="1" ht="93" hidden="1" customHeight="1" x14ac:dyDescent="0.25">
      <c r="B224" s="84">
        <v>1</v>
      </c>
      <c r="C224" s="271" t="s">
        <v>699</v>
      </c>
      <c r="D224" s="272"/>
      <c r="E224" s="151" t="s">
        <v>700</v>
      </c>
      <c r="F224" s="151" t="s">
        <v>701</v>
      </c>
      <c r="G224" s="151" t="s">
        <v>702</v>
      </c>
      <c r="H224" s="131"/>
      <c r="I224" s="84"/>
      <c r="J224" s="84" t="s">
        <v>180</v>
      </c>
      <c r="K224" s="84"/>
      <c r="L224" s="84"/>
      <c r="M224" s="84"/>
      <c r="N224" s="84"/>
      <c r="O224" s="84"/>
      <c r="P224" s="84" t="s">
        <v>180</v>
      </c>
      <c r="Q224" s="84"/>
      <c r="R224" s="84"/>
      <c r="S224" s="84" t="s">
        <v>186</v>
      </c>
      <c r="T224" s="151" t="s">
        <v>703</v>
      </c>
      <c r="U224" s="139"/>
      <c r="V224" s="95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</row>
    <row r="225" spans="2:38" s="1" customFormat="1" ht="78.75" hidden="1" customHeight="1" x14ac:dyDescent="0.25">
      <c r="B225" s="84">
        <v>2</v>
      </c>
      <c r="C225" s="271" t="s">
        <v>704</v>
      </c>
      <c r="D225" s="272"/>
      <c r="E225" s="151" t="s">
        <v>705</v>
      </c>
      <c r="F225" s="151" t="s">
        <v>706</v>
      </c>
      <c r="G225" s="151" t="s">
        <v>707</v>
      </c>
      <c r="H225" s="131"/>
      <c r="I225" s="84"/>
      <c r="J225" s="84"/>
      <c r="K225" s="84" t="s">
        <v>180</v>
      </c>
      <c r="L225" s="84"/>
      <c r="M225" s="84"/>
      <c r="N225" s="84" t="s">
        <v>180</v>
      </c>
      <c r="O225" s="84"/>
      <c r="P225" s="84"/>
      <c r="Q225" s="84"/>
      <c r="R225" s="84"/>
      <c r="S225" s="84" t="s">
        <v>195</v>
      </c>
      <c r="T225" s="151" t="s">
        <v>708</v>
      </c>
      <c r="U225" s="139"/>
      <c r="V225" s="95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</row>
    <row r="226" spans="2:38" s="1" customFormat="1" ht="90" hidden="1" customHeight="1" x14ac:dyDescent="0.25">
      <c r="B226" s="84">
        <v>3</v>
      </c>
      <c r="C226" s="271" t="s">
        <v>709</v>
      </c>
      <c r="D226" s="272"/>
      <c r="E226" s="151" t="s">
        <v>710</v>
      </c>
      <c r="F226" s="151" t="s">
        <v>711</v>
      </c>
      <c r="G226" s="151" t="s">
        <v>712</v>
      </c>
      <c r="H226" s="131"/>
      <c r="I226" s="84" t="s">
        <v>180</v>
      </c>
      <c r="J226" s="84"/>
      <c r="K226" s="84"/>
      <c r="L226" s="84"/>
      <c r="M226" s="84"/>
      <c r="N226" s="84"/>
      <c r="O226" s="84" t="s">
        <v>180</v>
      </c>
      <c r="P226" s="84"/>
      <c r="Q226" s="84"/>
      <c r="R226" s="84"/>
      <c r="S226" s="84" t="s">
        <v>195</v>
      </c>
      <c r="T226" s="151" t="s">
        <v>713</v>
      </c>
      <c r="U226" s="139"/>
      <c r="V226" s="95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</row>
    <row r="227" spans="2:38" s="1" customFormat="1" hidden="1" x14ac:dyDescent="0.25">
      <c r="B227" s="132" t="s">
        <v>714</v>
      </c>
      <c r="C227" s="133"/>
      <c r="D227" s="134"/>
      <c r="E227" s="135"/>
      <c r="F227" s="135"/>
      <c r="G227" s="135"/>
      <c r="H227" s="135"/>
      <c r="I227" s="136"/>
      <c r="J227" s="136"/>
      <c r="K227" s="136"/>
      <c r="L227" s="136"/>
      <c r="M227" s="136"/>
      <c r="N227" s="136"/>
      <c r="O227" s="136"/>
      <c r="P227" s="136"/>
      <c r="Q227" s="136"/>
      <c r="R227" s="136"/>
      <c r="S227" s="136"/>
      <c r="T227" s="137"/>
      <c r="U227" s="269"/>
      <c r="V227" s="270"/>
      <c r="W227" s="136"/>
      <c r="X227" s="136"/>
      <c r="Y227" s="136"/>
      <c r="Z227" s="136"/>
      <c r="AA227" s="136"/>
      <c r="AB227" s="136"/>
      <c r="AC227" s="136"/>
      <c r="AD227" s="136"/>
      <c r="AE227" s="136"/>
      <c r="AF227" s="136"/>
      <c r="AG227" s="136"/>
      <c r="AH227" s="136"/>
      <c r="AI227" s="136"/>
      <c r="AJ227" s="136"/>
      <c r="AK227" s="136"/>
      <c r="AL227" s="136"/>
    </row>
    <row r="228" spans="2:38" s="1" customFormat="1" ht="15" hidden="1" customHeight="1" x14ac:dyDescent="0.25">
      <c r="B228" s="196">
        <v>1</v>
      </c>
      <c r="C228" s="276" t="s">
        <v>715</v>
      </c>
      <c r="D228" s="277"/>
      <c r="E228" s="280" t="s">
        <v>716</v>
      </c>
      <c r="F228" s="280" t="s">
        <v>717</v>
      </c>
      <c r="G228" s="151" t="s">
        <v>640</v>
      </c>
      <c r="H228" s="131"/>
      <c r="I228" s="84"/>
      <c r="J228" s="84" t="s">
        <v>180</v>
      </c>
      <c r="K228" s="84"/>
      <c r="L228" s="84"/>
      <c r="M228" s="84"/>
      <c r="N228" s="84"/>
      <c r="O228" s="84"/>
      <c r="P228" s="84" t="s">
        <v>180</v>
      </c>
      <c r="Q228" s="84"/>
      <c r="R228" s="84"/>
      <c r="S228" s="84" t="s">
        <v>186</v>
      </c>
      <c r="T228" s="280" t="s">
        <v>718</v>
      </c>
      <c r="U228" s="139"/>
      <c r="V228" s="95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</row>
    <row r="229" spans="2:38" s="1" customFormat="1" ht="30" hidden="1" x14ac:dyDescent="0.25">
      <c r="B229" s="273"/>
      <c r="C229" s="285"/>
      <c r="D229" s="286"/>
      <c r="E229" s="287"/>
      <c r="F229" s="281"/>
      <c r="G229" s="151" t="s">
        <v>656</v>
      </c>
      <c r="H229" s="131"/>
      <c r="I229" s="84"/>
      <c r="J229" s="84" t="s">
        <v>180</v>
      </c>
      <c r="K229" s="84"/>
      <c r="L229" s="84"/>
      <c r="M229" s="84"/>
      <c r="N229" s="84"/>
      <c r="O229" s="84"/>
      <c r="P229" s="84" t="s">
        <v>180</v>
      </c>
      <c r="Q229" s="84"/>
      <c r="R229" s="84"/>
      <c r="S229" s="84" t="s">
        <v>186</v>
      </c>
      <c r="T229" s="281"/>
      <c r="U229" s="139"/>
      <c r="V229" s="95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</row>
    <row r="230" spans="2:38" s="1" customFormat="1" ht="60" hidden="1" x14ac:dyDescent="0.25">
      <c r="B230" s="197"/>
      <c r="C230" s="278"/>
      <c r="D230" s="279"/>
      <c r="E230" s="281"/>
      <c r="F230" s="151" t="s">
        <v>719</v>
      </c>
      <c r="G230" s="151" t="s">
        <v>720</v>
      </c>
      <c r="H230" s="131"/>
      <c r="I230" s="84"/>
      <c r="J230" s="84" t="s">
        <v>180</v>
      </c>
      <c r="K230" s="84"/>
      <c r="L230" s="84"/>
      <c r="M230" s="84"/>
      <c r="N230" s="84"/>
      <c r="O230" s="84"/>
      <c r="P230" s="84" t="s">
        <v>180</v>
      </c>
      <c r="Q230" s="84"/>
      <c r="R230" s="84"/>
      <c r="S230" s="84" t="s">
        <v>186</v>
      </c>
      <c r="T230" s="151" t="s">
        <v>721</v>
      </c>
      <c r="U230" s="139"/>
      <c r="V230" s="95"/>
      <c r="W230" s="84"/>
      <c r="X230" s="84"/>
      <c r="Y230" s="84"/>
      <c r="Z230" s="84"/>
      <c r="AA230" s="84"/>
      <c r="AB230" s="84"/>
      <c r="AC230" s="84"/>
      <c r="AD230" s="84"/>
      <c r="AE230" s="84"/>
      <c r="AF230" s="84"/>
      <c r="AG230" s="84"/>
      <c r="AH230" s="84"/>
      <c r="AI230" s="84"/>
      <c r="AJ230" s="84"/>
      <c r="AK230" s="84"/>
      <c r="AL230" s="84"/>
    </row>
    <row r="231" spans="2:38" s="1" customFormat="1" ht="30" hidden="1" x14ac:dyDescent="0.25">
      <c r="B231" s="84">
        <v>2</v>
      </c>
      <c r="C231" s="271" t="s">
        <v>722</v>
      </c>
      <c r="D231" s="272"/>
      <c r="E231" s="151" t="s">
        <v>716</v>
      </c>
      <c r="F231" s="151" t="s">
        <v>723</v>
      </c>
      <c r="G231" s="151" t="s">
        <v>724</v>
      </c>
      <c r="H231" s="131"/>
      <c r="I231" s="84"/>
      <c r="J231" s="84" t="s">
        <v>180</v>
      </c>
      <c r="K231" s="84"/>
      <c r="L231" s="84"/>
      <c r="M231" s="84"/>
      <c r="N231" s="84"/>
      <c r="O231" s="84"/>
      <c r="P231" s="84" t="s">
        <v>180</v>
      </c>
      <c r="Q231" s="84"/>
      <c r="R231" s="84"/>
      <c r="S231" s="84" t="s">
        <v>186</v>
      </c>
      <c r="T231" s="151" t="s">
        <v>725</v>
      </c>
      <c r="U231" s="139"/>
      <c r="V231" s="95"/>
      <c r="W231" s="84"/>
      <c r="X231" s="84"/>
      <c r="Y231" s="84"/>
      <c r="Z231" s="84"/>
      <c r="AA231" s="84"/>
      <c r="AB231" s="84"/>
      <c r="AC231" s="84"/>
      <c r="AD231" s="84"/>
      <c r="AE231" s="84"/>
      <c r="AF231" s="84"/>
      <c r="AG231" s="84"/>
      <c r="AH231" s="84"/>
      <c r="AI231" s="84"/>
      <c r="AJ231" s="84"/>
      <c r="AK231" s="84"/>
      <c r="AL231" s="84"/>
    </row>
    <row r="232" spans="2:38" s="1" customFormat="1" hidden="1" x14ac:dyDescent="0.25">
      <c r="B232" s="132" t="s">
        <v>726</v>
      </c>
      <c r="C232" s="133"/>
      <c r="D232" s="134"/>
      <c r="E232" s="135"/>
      <c r="F232" s="135"/>
      <c r="G232" s="135"/>
      <c r="H232" s="135"/>
      <c r="I232" s="136"/>
      <c r="J232" s="136"/>
      <c r="K232" s="136"/>
      <c r="L232" s="136"/>
      <c r="M232" s="136"/>
      <c r="N232" s="136"/>
      <c r="O232" s="136"/>
      <c r="P232" s="136"/>
      <c r="Q232" s="136"/>
      <c r="R232" s="136"/>
      <c r="S232" s="136"/>
      <c r="T232" s="137"/>
      <c r="U232" s="269"/>
      <c r="V232" s="270"/>
      <c r="W232" s="136"/>
      <c r="X232" s="136"/>
      <c r="Y232" s="136"/>
      <c r="Z232" s="136"/>
      <c r="AA232" s="136"/>
      <c r="AB232" s="136"/>
      <c r="AC232" s="136"/>
      <c r="AD232" s="136"/>
      <c r="AE232" s="136"/>
      <c r="AF232" s="136"/>
      <c r="AG232" s="136"/>
      <c r="AH232" s="136"/>
      <c r="AI232" s="136"/>
      <c r="AJ232" s="136"/>
      <c r="AK232" s="136"/>
      <c r="AL232" s="136"/>
    </row>
    <row r="233" spans="2:38" s="1" customFormat="1" ht="31.5" hidden="1" customHeight="1" x14ac:dyDescent="0.25">
      <c r="B233" s="196">
        <v>1</v>
      </c>
      <c r="C233" s="264" t="s">
        <v>727</v>
      </c>
      <c r="D233" s="265"/>
      <c r="E233" s="131" t="s">
        <v>728</v>
      </c>
      <c r="F233" s="151" t="s">
        <v>729</v>
      </c>
      <c r="G233" s="151" t="s">
        <v>597</v>
      </c>
      <c r="H233" s="131"/>
      <c r="I233" s="84" t="s">
        <v>180</v>
      </c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92"/>
      <c r="U233" s="139"/>
      <c r="V233" s="95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4"/>
      <c r="AH233" s="84"/>
      <c r="AI233" s="84"/>
      <c r="AJ233" s="84"/>
      <c r="AK233" s="84"/>
      <c r="AL233" s="84"/>
    </row>
    <row r="234" spans="2:38" s="1" customFormat="1" ht="31.5" hidden="1" customHeight="1" x14ac:dyDescent="0.25">
      <c r="B234" s="273"/>
      <c r="C234" s="274"/>
      <c r="D234" s="275"/>
      <c r="E234" s="131" t="s">
        <v>728</v>
      </c>
      <c r="F234" s="151" t="s">
        <v>730</v>
      </c>
      <c r="G234" s="151" t="s">
        <v>617</v>
      </c>
      <c r="H234" s="131"/>
      <c r="I234" s="84"/>
      <c r="J234" s="84"/>
      <c r="K234" s="84" t="s">
        <v>180</v>
      </c>
      <c r="L234" s="84"/>
      <c r="M234" s="84"/>
      <c r="N234" s="84"/>
      <c r="O234" s="84"/>
      <c r="P234" s="84"/>
      <c r="Q234" s="84"/>
      <c r="R234" s="84"/>
      <c r="S234" s="84"/>
      <c r="T234" s="92"/>
      <c r="U234" s="139"/>
      <c r="V234" s="95"/>
      <c r="W234" s="84"/>
      <c r="X234" s="84"/>
      <c r="Y234" s="84"/>
      <c r="Z234" s="84"/>
      <c r="AA234" s="84"/>
      <c r="AB234" s="84"/>
      <c r="AC234" s="84"/>
      <c r="AD234" s="84"/>
      <c r="AE234" s="84"/>
      <c r="AF234" s="84"/>
      <c r="AG234" s="84"/>
      <c r="AH234" s="84"/>
      <c r="AI234" s="84"/>
      <c r="AJ234" s="84"/>
      <c r="AK234" s="84"/>
      <c r="AL234" s="84"/>
    </row>
    <row r="235" spans="2:38" s="1" customFormat="1" ht="31.5" hidden="1" customHeight="1" x14ac:dyDescent="0.25">
      <c r="B235" s="273"/>
      <c r="C235" s="274"/>
      <c r="D235" s="275"/>
      <c r="E235" s="131" t="s">
        <v>731</v>
      </c>
      <c r="F235" s="151" t="s">
        <v>732</v>
      </c>
      <c r="G235" s="151" t="s">
        <v>733</v>
      </c>
      <c r="H235" s="131"/>
      <c r="I235" s="84"/>
      <c r="J235" s="84"/>
      <c r="K235" s="84"/>
      <c r="L235" s="84"/>
      <c r="M235" s="84" t="s">
        <v>180</v>
      </c>
      <c r="N235" s="84"/>
      <c r="O235" s="84"/>
      <c r="P235" s="84"/>
      <c r="Q235" s="84"/>
      <c r="R235" s="84"/>
      <c r="S235" s="84"/>
      <c r="T235" s="92"/>
      <c r="U235" s="139"/>
      <c r="V235" s="95"/>
      <c r="W235" s="84"/>
      <c r="X235" s="84"/>
      <c r="Y235" s="84"/>
      <c r="Z235" s="84"/>
      <c r="AA235" s="84"/>
      <c r="AB235" s="84"/>
      <c r="AC235" s="84"/>
      <c r="AD235" s="84"/>
      <c r="AE235" s="84"/>
      <c r="AF235" s="84"/>
      <c r="AG235" s="84"/>
      <c r="AH235" s="84"/>
      <c r="AI235" s="84"/>
      <c r="AJ235" s="84"/>
      <c r="AK235" s="84"/>
      <c r="AL235" s="84"/>
    </row>
    <row r="236" spans="2:38" s="1" customFormat="1" ht="31.5" hidden="1" customHeight="1" x14ac:dyDescent="0.25">
      <c r="B236" s="197"/>
      <c r="C236" s="266"/>
      <c r="D236" s="267"/>
      <c r="E236" s="131" t="s">
        <v>734</v>
      </c>
      <c r="F236" s="151" t="s">
        <v>735</v>
      </c>
      <c r="G236" s="151" t="s">
        <v>736</v>
      </c>
      <c r="H236" s="131"/>
      <c r="I236" s="84"/>
      <c r="J236" s="84" t="s">
        <v>180</v>
      </c>
      <c r="K236" s="84"/>
      <c r="L236" s="84"/>
      <c r="M236" s="84"/>
      <c r="N236" s="84"/>
      <c r="O236" s="84"/>
      <c r="P236" s="84"/>
      <c r="Q236" s="84"/>
      <c r="R236" s="84"/>
      <c r="S236" s="84"/>
      <c r="T236" s="92"/>
      <c r="U236" s="139"/>
      <c r="V236" s="95"/>
      <c r="W236" s="84"/>
      <c r="X236" s="84"/>
      <c r="Y236" s="84"/>
      <c r="Z236" s="84"/>
      <c r="AA236" s="84"/>
      <c r="AB236" s="84"/>
      <c r="AC236" s="84"/>
      <c r="AD236" s="84"/>
      <c r="AE236" s="84"/>
      <c r="AF236" s="84"/>
      <c r="AG236" s="84"/>
      <c r="AH236" s="84"/>
      <c r="AI236" s="84"/>
      <c r="AJ236" s="84"/>
      <c r="AK236" s="84"/>
      <c r="AL236" s="84"/>
    </row>
    <row r="237" spans="2:38" s="1" customFormat="1" ht="35.25" hidden="1" customHeight="1" x14ac:dyDescent="0.25">
      <c r="B237" s="196">
        <v>2</v>
      </c>
      <c r="C237" s="276" t="s">
        <v>737</v>
      </c>
      <c r="D237" s="277"/>
      <c r="E237" s="151" t="s">
        <v>728</v>
      </c>
      <c r="F237" s="151" t="s">
        <v>730</v>
      </c>
      <c r="G237" s="151" t="s">
        <v>617</v>
      </c>
      <c r="H237" s="131"/>
      <c r="I237" s="84"/>
      <c r="J237" s="84"/>
      <c r="K237" s="84" t="s">
        <v>180</v>
      </c>
      <c r="L237" s="84"/>
      <c r="M237" s="84"/>
      <c r="N237" s="84"/>
      <c r="O237" s="84"/>
      <c r="P237" s="84"/>
      <c r="Q237" s="84"/>
      <c r="R237" s="84"/>
      <c r="S237" s="84"/>
      <c r="T237" s="92"/>
      <c r="U237" s="139"/>
      <c r="V237" s="95"/>
      <c r="W237" s="84"/>
      <c r="X237" s="84"/>
      <c r="Y237" s="84"/>
      <c r="Z237" s="84"/>
      <c r="AA237" s="84"/>
      <c r="AB237" s="84"/>
      <c r="AC237" s="84"/>
      <c r="AD237" s="84"/>
      <c r="AE237" s="84"/>
      <c r="AF237" s="84"/>
      <c r="AG237" s="84"/>
      <c r="AH237" s="84"/>
      <c r="AI237" s="84"/>
      <c r="AJ237" s="84"/>
      <c r="AK237" s="84"/>
      <c r="AL237" s="84"/>
    </row>
    <row r="238" spans="2:38" s="1" customFormat="1" ht="35.25" hidden="1" customHeight="1" x14ac:dyDescent="0.25">
      <c r="B238" s="197"/>
      <c r="C238" s="278"/>
      <c r="D238" s="279"/>
      <c r="E238" s="131" t="s">
        <v>734</v>
      </c>
      <c r="F238" s="151" t="s">
        <v>735</v>
      </c>
      <c r="G238" s="151" t="s">
        <v>736</v>
      </c>
      <c r="H238" s="131"/>
      <c r="I238" s="84"/>
      <c r="J238" s="84" t="s">
        <v>180</v>
      </c>
      <c r="K238" s="84"/>
      <c r="L238" s="84"/>
      <c r="M238" s="84"/>
      <c r="N238" s="84"/>
      <c r="O238" s="84"/>
      <c r="P238" s="84"/>
      <c r="Q238" s="84"/>
      <c r="R238" s="84"/>
      <c r="S238" s="84"/>
      <c r="T238" s="92"/>
      <c r="U238" s="139"/>
      <c r="V238" s="95"/>
      <c r="W238" s="84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84"/>
    </row>
    <row r="239" spans="2:38" s="1" customFormat="1" ht="35.25" hidden="1" customHeight="1" x14ac:dyDescent="0.25">
      <c r="B239" s="196">
        <v>3</v>
      </c>
      <c r="C239" s="276" t="s">
        <v>738</v>
      </c>
      <c r="D239" s="277"/>
      <c r="E239" s="280" t="s">
        <v>739</v>
      </c>
      <c r="F239" s="280" t="s">
        <v>740</v>
      </c>
      <c r="G239" s="151" t="s">
        <v>617</v>
      </c>
      <c r="H239" s="131"/>
      <c r="I239" s="84"/>
      <c r="J239" s="84"/>
      <c r="K239" s="84" t="s">
        <v>180</v>
      </c>
      <c r="L239" s="84"/>
      <c r="M239" s="84"/>
      <c r="N239" s="84"/>
      <c r="O239" s="84"/>
      <c r="P239" s="84"/>
      <c r="Q239" s="84"/>
      <c r="R239" s="84"/>
      <c r="S239" s="84"/>
      <c r="T239" s="92"/>
      <c r="U239" s="139"/>
      <c r="V239" s="95"/>
      <c r="W239" s="84"/>
      <c r="X239" s="84"/>
      <c r="Y239" s="84"/>
      <c r="Z239" s="84"/>
      <c r="AA239" s="84"/>
      <c r="AB239" s="84"/>
      <c r="AC239" s="84"/>
      <c r="AD239" s="84"/>
      <c r="AE239" s="84"/>
      <c r="AF239" s="84"/>
      <c r="AG239" s="84"/>
      <c r="AH239" s="84"/>
      <c r="AI239" s="84"/>
      <c r="AJ239" s="84"/>
      <c r="AK239" s="84"/>
      <c r="AL239" s="84"/>
    </row>
    <row r="240" spans="2:38" s="1" customFormat="1" hidden="1" x14ac:dyDescent="0.25">
      <c r="B240" s="197"/>
      <c r="C240" s="278"/>
      <c r="D240" s="279"/>
      <c r="E240" s="281"/>
      <c r="F240" s="281"/>
      <c r="G240" s="151" t="s">
        <v>733</v>
      </c>
      <c r="H240" s="131"/>
      <c r="I240" s="84"/>
      <c r="J240" s="84"/>
      <c r="K240" s="84"/>
      <c r="L240" s="84"/>
      <c r="M240" s="84" t="s">
        <v>180</v>
      </c>
      <c r="N240" s="84"/>
      <c r="O240" s="84"/>
      <c r="P240" s="84"/>
      <c r="Q240" s="84"/>
      <c r="R240" s="84"/>
      <c r="S240" s="84"/>
      <c r="T240" s="92"/>
      <c r="U240" s="139"/>
      <c r="V240" s="95"/>
      <c r="W240" s="84"/>
      <c r="X240" s="84"/>
      <c r="Y240" s="84"/>
      <c r="Z240" s="84"/>
      <c r="AA240" s="84"/>
      <c r="AB240" s="84"/>
      <c r="AC240" s="84"/>
      <c r="AD240" s="84"/>
      <c r="AE240" s="84"/>
      <c r="AF240" s="84"/>
      <c r="AG240" s="84"/>
      <c r="AH240" s="84"/>
      <c r="AI240" s="84"/>
      <c r="AJ240" s="84"/>
      <c r="AK240" s="84"/>
      <c r="AL240" s="84"/>
    </row>
    <row r="241" spans="2:38" s="1" customFormat="1" ht="15" hidden="1" customHeight="1" x14ac:dyDescent="0.25">
      <c r="B241" s="196">
        <v>4</v>
      </c>
      <c r="C241" s="276" t="s">
        <v>741</v>
      </c>
      <c r="D241" s="277"/>
      <c r="E241" s="280" t="s">
        <v>742</v>
      </c>
      <c r="F241" s="151" t="s">
        <v>743</v>
      </c>
      <c r="G241" s="131" t="s">
        <v>617</v>
      </c>
      <c r="H241" s="131"/>
      <c r="I241" s="84"/>
      <c r="J241" s="84"/>
      <c r="K241" s="84" t="s">
        <v>180</v>
      </c>
      <c r="L241" s="84"/>
      <c r="M241" s="84"/>
      <c r="N241" s="84"/>
      <c r="O241" s="84"/>
      <c r="P241" s="84"/>
      <c r="Q241" s="84"/>
      <c r="R241" s="84"/>
      <c r="S241" s="84"/>
      <c r="T241" s="92"/>
      <c r="U241" s="139"/>
      <c r="V241" s="95"/>
      <c r="W241" s="84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84"/>
    </row>
    <row r="242" spans="2:38" s="1" customFormat="1" hidden="1" x14ac:dyDescent="0.25">
      <c r="B242" s="197"/>
      <c r="C242" s="278"/>
      <c r="D242" s="279"/>
      <c r="E242" s="281"/>
      <c r="F242" s="151" t="s">
        <v>744</v>
      </c>
      <c r="G242" s="131" t="s">
        <v>733</v>
      </c>
      <c r="H242" s="131"/>
      <c r="I242" s="84"/>
      <c r="J242" s="84"/>
      <c r="K242" s="84"/>
      <c r="L242" s="84"/>
      <c r="M242" s="84" t="s">
        <v>180</v>
      </c>
      <c r="N242" s="84"/>
      <c r="O242" s="84"/>
      <c r="P242" s="84"/>
      <c r="Q242" s="84"/>
      <c r="R242" s="84"/>
      <c r="S242" s="84"/>
      <c r="T242" s="92"/>
      <c r="U242" s="139"/>
      <c r="V242" s="95"/>
      <c r="W242" s="84"/>
      <c r="X242" s="84"/>
      <c r="Y242" s="84"/>
      <c r="Z242" s="84"/>
      <c r="AA242" s="84"/>
      <c r="AB242" s="84"/>
      <c r="AC242" s="84"/>
      <c r="AD242" s="84"/>
      <c r="AE242" s="84"/>
      <c r="AF242" s="84"/>
      <c r="AG242" s="84"/>
      <c r="AH242" s="84"/>
      <c r="AI242" s="84"/>
      <c r="AJ242" s="84"/>
      <c r="AK242" s="84"/>
      <c r="AL242" s="84"/>
    </row>
    <row r="243" spans="2:38" s="1" customFormat="1" ht="30" hidden="1" customHeight="1" x14ac:dyDescent="0.25">
      <c r="B243" s="196">
        <v>5</v>
      </c>
      <c r="C243" s="264" t="s">
        <v>745</v>
      </c>
      <c r="D243" s="265"/>
      <c r="E243" s="131" t="s">
        <v>746</v>
      </c>
      <c r="F243" s="131" t="s">
        <v>747</v>
      </c>
      <c r="G243" s="131" t="s">
        <v>748</v>
      </c>
      <c r="H243" s="131"/>
      <c r="I243" s="84"/>
      <c r="J243" s="84" t="s">
        <v>180</v>
      </c>
      <c r="K243" s="84"/>
      <c r="L243" s="84"/>
      <c r="M243" s="84"/>
      <c r="N243" s="84"/>
      <c r="O243" s="84"/>
      <c r="P243" s="84"/>
      <c r="Q243" s="84"/>
      <c r="R243" s="84"/>
      <c r="S243" s="84"/>
      <c r="T243" s="92"/>
      <c r="U243" s="139"/>
      <c r="V243" s="95"/>
      <c r="W243" s="84"/>
      <c r="X243" s="84"/>
      <c r="Y243" s="84"/>
      <c r="Z243" s="84"/>
      <c r="AA243" s="84"/>
      <c r="AB243" s="84"/>
      <c r="AC243" s="84"/>
      <c r="AD243" s="84"/>
      <c r="AE243" s="84"/>
      <c r="AF243" s="84"/>
      <c r="AG243" s="84"/>
      <c r="AH243" s="84"/>
      <c r="AI243" s="84"/>
      <c r="AJ243" s="84"/>
      <c r="AK243" s="84"/>
      <c r="AL243" s="84"/>
    </row>
    <row r="244" spans="2:38" s="1" customFormat="1" ht="30" hidden="1" x14ac:dyDescent="0.25">
      <c r="B244" s="197"/>
      <c r="C244" s="266"/>
      <c r="D244" s="267"/>
      <c r="E244" s="131" t="s">
        <v>749</v>
      </c>
      <c r="F244" s="131" t="s">
        <v>750</v>
      </c>
      <c r="G244" s="131" t="s">
        <v>597</v>
      </c>
      <c r="H244" s="131"/>
      <c r="I244" s="84"/>
      <c r="J244" s="84" t="s">
        <v>180</v>
      </c>
      <c r="K244" s="84"/>
      <c r="L244" s="84"/>
      <c r="M244" s="84"/>
      <c r="N244" s="84"/>
      <c r="O244" s="84"/>
      <c r="P244" s="84"/>
      <c r="Q244" s="84"/>
      <c r="R244" s="84"/>
      <c r="S244" s="84"/>
      <c r="T244" s="92"/>
      <c r="U244" s="139"/>
      <c r="V244" s="95"/>
      <c r="W244" s="84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84"/>
    </row>
    <row r="245" spans="2:38" s="1" customFormat="1" ht="30" hidden="1" x14ac:dyDescent="0.25">
      <c r="B245" s="196">
        <v>6</v>
      </c>
      <c r="C245" s="264" t="s">
        <v>751</v>
      </c>
      <c r="D245" s="265"/>
      <c r="E245" s="131" t="s">
        <v>752</v>
      </c>
      <c r="F245" s="131" t="s">
        <v>753</v>
      </c>
      <c r="G245" s="131" t="s">
        <v>617</v>
      </c>
      <c r="H245" s="131"/>
      <c r="I245" s="84"/>
      <c r="J245" s="84"/>
      <c r="K245" s="84" t="s">
        <v>180</v>
      </c>
      <c r="L245" s="84"/>
      <c r="M245" s="84"/>
      <c r="N245" s="84"/>
      <c r="O245" s="84"/>
      <c r="P245" s="84"/>
      <c r="Q245" s="84"/>
      <c r="R245" s="84"/>
      <c r="S245" s="84"/>
      <c r="T245" s="92"/>
      <c r="U245" s="139"/>
      <c r="V245" s="95"/>
      <c r="W245" s="84"/>
      <c r="X245" s="84"/>
      <c r="Y245" s="84"/>
      <c r="Z245" s="84"/>
      <c r="AA245" s="84"/>
      <c r="AB245" s="84"/>
      <c r="AC245" s="84"/>
      <c r="AD245" s="84"/>
      <c r="AE245" s="84"/>
      <c r="AF245" s="84"/>
      <c r="AG245" s="84"/>
      <c r="AH245" s="84"/>
      <c r="AI245" s="84"/>
      <c r="AJ245" s="84"/>
      <c r="AK245" s="84"/>
      <c r="AL245" s="84"/>
    </row>
    <row r="246" spans="2:38" s="1" customFormat="1" ht="30" hidden="1" x14ac:dyDescent="0.25">
      <c r="B246" s="273"/>
      <c r="C246" s="274"/>
      <c r="D246" s="275"/>
      <c r="E246" s="131" t="s">
        <v>754</v>
      </c>
      <c r="F246" s="131" t="s">
        <v>755</v>
      </c>
      <c r="G246" s="131" t="s">
        <v>733</v>
      </c>
      <c r="H246" s="131"/>
      <c r="I246" s="84"/>
      <c r="J246" s="84"/>
      <c r="K246" s="84"/>
      <c r="L246" s="84"/>
      <c r="M246" s="84" t="s">
        <v>180</v>
      </c>
      <c r="N246" s="84"/>
      <c r="O246" s="84"/>
      <c r="P246" s="84"/>
      <c r="Q246" s="84"/>
      <c r="R246" s="84"/>
      <c r="S246" s="84"/>
      <c r="T246" s="92"/>
      <c r="U246" s="139"/>
      <c r="V246" s="95"/>
      <c r="W246" s="84"/>
      <c r="X246" s="84"/>
      <c r="Y246" s="84"/>
      <c r="Z246" s="84"/>
      <c r="AA246" s="84"/>
      <c r="AB246" s="84"/>
      <c r="AC246" s="84"/>
      <c r="AD246" s="84"/>
      <c r="AE246" s="84"/>
      <c r="AF246" s="84"/>
      <c r="AG246" s="84"/>
      <c r="AH246" s="84"/>
      <c r="AI246" s="84"/>
      <c r="AJ246" s="84"/>
      <c r="AK246" s="84"/>
      <c r="AL246" s="84"/>
    </row>
    <row r="247" spans="2:38" s="1" customFormat="1" ht="34.5" hidden="1" customHeight="1" x14ac:dyDescent="0.25">
      <c r="B247" s="197"/>
      <c r="C247" s="266"/>
      <c r="D247" s="267"/>
      <c r="E247" s="131" t="s">
        <v>734</v>
      </c>
      <c r="F247" s="151" t="s">
        <v>735</v>
      </c>
      <c r="G247" s="151" t="s">
        <v>736</v>
      </c>
      <c r="H247" s="131"/>
      <c r="I247" s="84"/>
      <c r="J247" s="84" t="s">
        <v>180</v>
      </c>
      <c r="K247" s="84"/>
      <c r="L247" s="84"/>
      <c r="M247" s="84"/>
      <c r="N247" s="84"/>
      <c r="O247" s="84"/>
      <c r="P247" s="84"/>
      <c r="Q247" s="84"/>
      <c r="R247" s="84"/>
      <c r="S247" s="84"/>
      <c r="T247" s="92"/>
      <c r="U247" s="139"/>
      <c r="V247" s="95"/>
      <c r="W247" s="84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84"/>
    </row>
    <row r="248" spans="2:38" s="1" customFormat="1" ht="15" hidden="1" customHeight="1" x14ac:dyDescent="0.25">
      <c r="B248" s="196">
        <v>7</v>
      </c>
      <c r="C248" s="264" t="s">
        <v>756</v>
      </c>
      <c r="D248" s="265"/>
      <c r="E248" s="282" t="s">
        <v>757</v>
      </c>
      <c r="F248" s="131" t="s">
        <v>758</v>
      </c>
      <c r="G248" s="131" t="s">
        <v>597</v>
      </c>
      <c r="H248" s="131"/>
      <c r="I248" s="84" t="s">
        <v>180</v>
      </c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92"/>
      <c r="U248" s="139"/>
      <c r="V248" s="95"/>
      <c r="W248" s="84"/>
      <c r="X248" s="84"/>
      <c r="Y248" s="84"/>
      <c r="Z248" s="84"/>
      <c r="AA248" s="84"/>
      <c r="AB248" s="84"/>
      <c r="AC248" s="84"/>
      <c r="AD248" s="84"/>
      <c r="AE248" s="84"/>
      <c r="AF248" s="84"/>
      <c r="AG248" s="84"/>
      <c r="AH248" s="84"/>
      <c r="AI248" s="84"/>
      <c r="AJ248" s="84"/>
      <c r="AK248" s="84"/>
      <c r="AL248" s="84"/>
    </row>
    <row r="249" spans="2:38" s="1" customFormat="1" ht="30" hidden="1" x14ac:dyDescent="0.25">
      <c r="B249" s="273"/>
      <c r="C249" s="274"/>
      <c r="D249" s="275"/>
      <c r="E249" s="283"/>
      <c r="F249" s="131" t="s">
        <v>759</v>
      </c>
      <c r="G249" s="131" t="s">
        <v>617</v>
      </c>
      <c r="H249" s="131"/>
      <c r="I249" s="84"/>
      <c r="J249" s="84"/>
      <c r="K249" s="84" t="s">
        <v>180</v>
      </c>
      <c r="L249" s="84"/>
      <c r="M249" s="84"/>
      <c r="N249" s="84"/>
      <c r="O249" s="84"/>
      <c r="P249" s="84"/>
      <c r="Q249" s="84"/>
      <c r="R249" s="84"/>
      <c r="S249" s="84"/>
      <c r="T249" s="92"/>
      <c r="U249" s="139"/>
      <c r="V249" s="95"/>
      <c r="W249" s="84"/>
      <c r="X249" s="84"/>
      <c r="Y249" s="84"/>
      <c r="Z249" s="84"/>
      <c r="AA249" s="84"/>
      <c r="AB249" s="84"/>
      <c r="AC249" s="84"/>
      <c r="AD249" s="84"/>
      <c r="AE249" s="84"/>
      <c r="AF249" s="84"/>
      <c r="AG249" s="84"/>
      <c r="AH249" s="84"/>
      <c r="AI249" s="84"/>
      <c r="AJ249" s="84"/>
      <c r="AK249" s="84"/>
      <c r="AL249" s="84"/>
    </row>
    <row r="250" spans="2:38" s="1" customFormat="1" ht="32.25" hidden="1" customHeight="1" x14ac:dyDescent="0.25">
      <c r="B250" s="197"/>
      <c r="C250" s="266"/>
      <c r="D250" s="267"/>
      <c r="E250" s="131" t="s">
        <v>734</v>
      </c>
      <c r="F250" s="151" t="s">
        <v>735</v>
      </c>
      <c r="G250" s="151" t="s">
        <v>736</v>
      </c>
      <c r="H250" s="131"/>
      <c r="I250" s="84"/>
      <c r="J250" s="84" t="s">
        <v>180</v>
      </c>
      <c r="K250" s="84"/>
      <c r="L250" s="84"/>
      <c r="M250" s="84"/>
      <c r="N250" s="84"/>
      <c r="O250" s="84"/>
      <c r="P250" s="84"/>
      <c r="Q250" s="84"/>
      <c r="R250" s="84"/>
      <c r="S250" s="84"/>
      <c r="T250" s="92"/>
      <c r="U250" s="139"/>
      <c r="V250" s="95"/>
      <c r="W250" s="84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84"/>
    </row>
    <row r="251" spans="2:38" s="1" customFormat="1" ht="60" hidden="1" x14ac:dyDescent="0.25">
      <c r="B251" s="196">
        <v>8</v>
      </c>
      <c r="C251" s="264" t="s">
        <v>760</v>
      </c>
      <c r="D251" s="265"/>
      <c r="E251" s="131" t="s">
        <v>761</v>
      </c>
      <c r="F251" s="131" t="s">
        <v>762</v>
      </c>
      <c r="G251" s="131" t="s">
        <v>617</v>
      </c>
      <c r="H251" s="131"/>
      <c r="I251" s="84"/>
      <c r="J251" s="84"/>
      <c r="K251" s="84" t="s">
        <v>180</v>
      </c>
      <c r="L251" s="84"/>
      <c r="M251" s="84"/>
      <c r="N251" s="84"/>
      <c r="O251" s="84"/>
      <c r="P251" s="84"/>
      <c r="Q251" s="84"/>
      <c r="R251" s="84"/>
      <c r="S251" s="84"/>
      <c r="T251" s="92"/>
      <c r="U251" s="139"/>
      <c r="V251" s="95"/>
      <c r="W251" s="84"/>
      <c r="X251" s="84"/>
      <c r="Y251" s="84"/>
      <c r="Z251" s="84"/>
      <c r="AA251" s="84"/>
      <c r="AB251" s="84"/>
      <c r="AC251" s="84"/>
      <c r="AD251" s="84"/>
      <c r="AE251" s="84"/>
      <c r="AF251" s="84"/>
      <c r="AG251" s="84"/>
      <c r="AH251" s="84"/>
      <c r="AI251" s="84"/>
      <c r="AJ251" s="84"/>
      <c r="AK251" s="84"/>
      <c r="AL251" s="84"/>
    </row>
    <row r="252" spans="2:38" s="1" customFormat="1" ht="32.25" hidden="1" customHeight="1" x14ac:dyDescent="0.25">
      <c r="B252" s="197"/>
      <c r="C252" s="266"/>
      <c r="D252" s="267"/>
      <c r="E252" s="131" t="s">
        <v>734</v>
      </c>
      <c r="F252" s="151" t="s">
        <v>735</v>
      </c>
      <c r="G252" s="151" t="s">
        <v>736</v>
      </c>
      <c r="H252" s="131"/>
      <c r="I252" s="84"/>
      <c r="J252" s="84" t="s">
        <v>180</v>
      </c>
      <c r="K252" s="84"/>
      <c r="L252" s="84"/>
      <c r="M252" s="84"/>
      <c r="N252" s="84"/>
      <c r="O252" s="84"/>
      <c r="P252" s="84"/>
      <c r="Q252" s="84"/>
      <c r="R252" s="84"/>
      <c r="S252" s="84"/>
      <c r="T252" s="92"/>
      <c r="U252" s="139"/>
      <c r="V252" s="95"/>
      <c r="W252" s="84"/>
      <c r="X252" s="84"/>
      <c r="Y252" s="84"/>
      <c r="Z252" s="84"/>
      <c r="AA252" s="84"/>
      <c r="AB252" s="84"/>
      <c r="AC252" s="84"/>
      <c r="AD252" s="84"/>
      <c r="AE252" s="84"/>
      <c r="AF252" s="84"/>
      <c r="AG252" s="84"/>
      <c r="AH252" s="84"/>
      <c r="AI252" s="84"/>
      <c r="AJ252" s="84"/>
      <c r="AK252" s="84"/>
      <c r="AL252" s="84"/>
    </row>
    <row r="253" spans="2:38" s="1" customFormat="1" ht="33" hidden="1" customHeight="1" x14ac:dyDescent="0.25">
      <c r="B253" s="196">
        <v>9</v>
      </c>
      <c r="C253" s="264" t="s">
        <v>763</v>
      </c>
      <c r="D253" s="265"/>
      <c r="E253" s="282" t="s">
        <v>734</v>
      </c>
      <c r="F253" s="131" t="s">
        <v>764</v>
      </c>
      <c r="G253" s="131" t="s">
        <v>765</v>
      </c>
      <c r="H253" s="131"/>
      <c r="I253" s="84" t="s">
        <v>180</v>
      </c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92"/>
      <c r="U253" s="139"/>
      <c r="V253" s="95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84"/>
    </row>
    <row r="254" spans="2:38" s="1" customFormat="1" hidden="1" x14ac:dyDescent="0.25">
      <c r="B254" s="273"/>
      <c r="C254" s="274"/>
      <c r="D254" s="275"/>
      <c r="E254" s="284"/>
      <c r="F254" s="131" t="s">
        <v>766</v>
      </c>
      <c r="G254" s="131" t="s">
        <v>767</v>
      </c>
      <c r="H254" s="131"/>
      <c r="I254" s="84"/>
      <c r="J254" s="84" t="s">
        <v>180</v>
      </c>
      <c r="K254" s="84"/>
      <c r="L254" s="84"/>
      <c r="M254" s="84"/>
      <c r="N254" s="84"/>
      <c r="O254" s="84"/>
      <c r="P254" s="84"/>
      <c r="Q254" s="84"/>
      <c r="R254" s="84"/>
      <c r="S254" s="84"/>
      <c r="T254" s="92"/>
      <c r="U254" s="139"/>
      <c r="V254" s="95"/>
      <c r="W254" s="84"/>
      <c r="X254" s="84"/>
      <c r="Y254" s="84"/>
      <c r="Z254" s="84"/>
      <c r="AA254" s="84"/>
      <c r="AB254" s="84"/>
      <c r="AC254" s="84"/>
      <c r="AD254" s="84"/>
      <c r="AE254" s="84"/>
      <c r="AF254" s="84"/>
      <c r="AG254" s="84"/>
      <c r="AH254" s="84"/>
      <c r="AI254" s="84"/>
      <c r="AJ254" s="84"/>
      <c r="AK254" s="84"/>
      <c r="AL254" s="84"/>
    </row>
    <row r="255" spans="2:38" s="1" customFormat="1" ht="30" hidden="1" x14ac:dyDescent="0.25">
      <c r="B255" s="197"/>
      <c r="C255" s="266"/>
      <c r="D255" s="267"/>
      <c r="E255" s="283"/>
      <c r="F255" s="131" t="s">
        <v>768</v>
      </c>
      <c r="G255" s="131" t="s">
        <v>769</v>
      </c>
      <c r="H255" s="131"/>
      <c r="I255" s="84" t="s">
        <v>180</v>
      </c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92"/>
      <c r="U255" s="139"/>
      <c r="V255" s="95"/>
      <c r="W255" s="84"/>
      <c r="X255" s="84"/>
      <c r="Y255" s="84"/>
      <c r="Z255" s="84"/>
      <c r="AA255" s="84"/>
      <c r="AB255" s="84"/>
      <c r="AC255" s="84"/>
      <c r="AD255" s="84"/>
      <c r="AE255" s="84"/>
      <c r="AF255" s="84"/>
      <c r="AG255" s="84"/>
      <c r="AH255" s="84"/>
      <c r="AI255" s="84"/>
      <c r="AJ255" s="84"/>
      <c r="AK255" s="84"/>
      <c r="AL255" s="84"/>
    </row>
    <row r="256" spans="2:38" s="1" customFormat="1" hidden="1" x14ac:dyDescent="0.25">
      <c r="B256" s="132" t="s">
        <v>770</v>
      </c>
      <c r="C256" s="133"/>
      <c r="D256" s="134"/>
      <c r="E256" s="135"/>
      <c r="F256" s="135"/>
      <c r="G256" s="135"/>
      <c r="H256" s="135"/>
      <c r="I256" s="136"/>
      <c r="J256" s="136"/>
      <c r="K256" s="136"/>
      <c r="L256" s="136"/>
      <c r="M256" s="136"/>
      <c r="N256" s="136"/>
      <c r="O256" s="136"/>
      <c r="P256" s="136"/>
      <c r="Q256" s="136"/>
      <c r="R256" s="136"/>
      <c r="S256" s="136"/>
      <c r="T256" s="137"/>
      <c r="U256" s="269"/>
      <c r="V256" s="270"/>
      <c r="W256" s="136"/>
      <c r="X256" s="136"/>
      <c r="Y256" s="136"/>
      <c r="Z256" s="136"/>
      <c r="AA256" s="136"/>
      <c r="AB256" s="136"/>
      <c r="AC256" s="136"/>
      <c r="AD256" s="136"/>
      <c r="AE256" s="136"/>
      <c r="AF256" s="136"/>
      <c r="AG256" s="136"/>
      <c r="AH256" s="136"/>
      <c r="AI256" s="136"/>
      <c r="AJ256" s="136"/>
      <c r="AK256" s="136"/>
      <c r="AL256" s="136"/>
    </row>
    <row r="257" spans="2:38" s="1" customFormat="1" ht="15" hidden="1" customHeight="1" x14ac:dyDescent="0.25">
      <c r="B257" s="196">
        <v>1</v>
      </c>
      <c r="C257" s="276" t="s">
        <v>771</v>
      </c>
      <c r="D257" s="277"/>
      <c r="E257" s="280" t="s">
        <v>772</v>
      </c>
      <c r="F257" s="280" t="s">
        <v>773</v>
      </c>
      <c r="G257" s="151" t="s">
        <v>774</v>
      </c>
      <c r="H257" s="131"/>
      <c r="I257" s="84"/>
      <c r="J257" s="84"/>
      <c r="K257" s="84" t="s">
        <v>180</v>
      </c>
      <c r="L257" s="84"/>
      <c r="M257" s="84"/>
      <c r="N257" s="84"/>
      <c r="O257" s="84"/>
      <c r="P257" s="84" t="s">
        <v>180</v>
      </c>
      <c r="Q257" s="84"/>
      <c r="R257" s="84"/>
      <c r="S257" s="84"/>
      <c r="T257" s="92"/>
      <c r="U257" s="139"/>
      <c r="V257" s="95"/>
      <c r="W257" s="84"/>
      <c r="X257" s="84"/>
      <c r="Y257" s="84"/>
      <c r="Z257" s="84"/>
      <c r="AA257" s="84"/>
      <c r="AB257" s="84"/>
      <c r="AC257" s="84"/>
      <c r="AD257" s="84"/>
      <c r="AE257" s="84"/>
      <c r="AF257" s="84"/>
      <c r="AG257" s="84"/>
      <c r="AH257" s="84"/>
      <c r="AI257" s="84"/>
      <c r="AJ257" s="84"/>
      <c r="AK257" s="84"/>
      <c r="AL257" s="84"/>
    </row>
    <row r="258" spans="2:38" s="1" customFormat="1" ht="30" hidden="1" x14ac:dyDescent="0.25">
      <c r="B258" s="197"/>
      <c r="C258" s="278"/>
      <c r="D258" s="279"/>
      <c r="E258" s="281"/>
      <c r="F258" s="281"/>
      <c r="G258" s="151" t="s">
        <v>775</v>
      </c>
      <c r="H258" s="131"/>
      <c r="I258" s="84"/>
      <c r="J258" s="84"/>
      <c r="K258" s="84" t="s">
        <v>180</v>
      </c>
      <c r="L258" s="84"/>
      <c r="M258" s="84"/>
      <c r="N258" s="84"/>
      <c r="O258" s="84"/>
      <c r="P258" s="84" t="s">
        <v>180</v>
      </c>
      <c r="Q258" s="84"/>
      <c r="R258" s="84"/>
      <c r="S258" s="84"/>
      <c r="T258" s="92"/>
      <c r="U258" s="139"/>
      <c r="V258" s="95"/>
      <c r="W258" s="84"/>
      <c r="X258" s="84"/>
      <c r="Y258" s="84"/>
      <c r="Z258" s="84"/>
      <c r="AA258" s="84"/>
      <c r="AB258" s="84"/>
      <c r="AC258" s="84"/>
      <c r="AD258" s="84"/>
      <c r="AE258" s="84"/>
      <c r="AF258" s="84"/>
      <c r="AG258" s="84"/>
      <c r="AH258" s="84"/>
      <c r="AI258" s="84"/>
      <c r="AJ258" s="84"/>
      <c r="AK258" s="84"/>
      <c r="AL258" s="84"/>
    </row>
    <row r="259" spans="2:38" s="1" customFormat="1" ht="92.25" hidden="1" customHeight="1" x14ac:dyDescent="0.25">
      <c r="B259" s="84">
        <v>2</v>
      </c>
      <c r="C259" s="271" t="s">
        <v>776</v>
      </c>
      <c r="D259" s="272"/>
      <c r="E259" s="151" t="s">
        <v>777</v>
      </c>
      <c r="F259" s="158" t="s">
        <v>778</v>
      </c>
      <c r="G259" s="151" t="s">
        <v>779</v>
      </c>
      <c r="H259" s="131"/>
      <c r="I259" s="84"/>
      <c r="J259" s="84"/>
      <c r="K259" s="84"/>
      <c r="L259" s="84"/>
      <c r="M259" s="84" t="s">
        <v>180</v>
      </c>
      <c r="N259" s="84" t="s">
        <v>180</v>
      </c>
      <c r="O259" s="84"/>
      <c r="P259" s="84"/>
      <c r="Q259" s="84"/>
      <c r="R259" s="84"/>
      <c r="S259" s="84"/>
      <c r="T259" s="92"/>
      <c r="U259" s="139"/>
      <c r="V259" s="95"/>
      <c r="W259" s="84"/>
      <c r="X259" s="84"/>
      <c r="Y259" s="84"/>
      <c r="Z259" s="84"/>
      <c r="AA259" s="84"/>
      <c r="AB259" s="84"/>
      <c r="AC259" s="84"/>
      <c r="AD259" s="84"/>
      <c r="AE259" s="84"/>
      <c r="AF259" s="84"/>
      <c r="AG259" s="84"/>
      <c r="AH259" s="84"/>
      <c r="AI259" s="84"/>
      <c r="AJ259" s="84"/>
      <c r="AK259" s="84"/>
      <c r="AL259" s="84"/>
    </row>
    <row r="260" spans="2:38" s="1" customFormat="1" ht="75" hidden="1" x14ac:dyDescent="0.25">
      <c r="B260" s="84">
        <v>3</v>
      </c>
      <c r="C260" s="271" t="s">
        <v>780</v>
      </c>
      <c r="D260" s="272"/>
      <c r="E260" s="151" t="s">
        <v>781</v>
      </c>
      <c r="F260" s="151" t="s">
        <v>782</v>
      </c>
      <c r="G260" s="131" t="s">
        <v>783</v>
      </c>
      <c r="H260" s="131"/>
      <c r="I260" s="84"/>
      <c r="J260" s="84" t="s">
        <v>180</v>
      </c>
      <c r="K260" s="84"/>
      <c r="L260" s="84"/>
      <c r="M260" s="84"/>
      <c r="N260" s="84"/>
      <c r="O260" s="84"/>
      <c r="P260" s="84"/>
      <c r="Q260" s="84" t="s">
        <v>180</v>
      </c>
      <c r="R260" s="84"/>
      <c r="S260" s="84"/>
      <c r="T260" s="92"/>
      <c r="U260" s="139"/>
      <c r="V260" s="95"/>
      <c r="W260" s="84"/>
      <c r="X260" s="84"/>
      <c r="Y260" s="84"/>
      <c r="Z260" s="84"/>
      <c r="AA260" s="84"/>
      <c r="AB260" s="84"/>
      <c r="AC260" s="84"/>
      <c r="AD260" s="84"/>
      <c r="AE260" s="84"/>
      <c r="AF260" s="84"/>
      <c r="AG260" s="84"/>
      <c r="AH260" s="84"/>
      <c r="AI260" s="84"/>
      <c r="AJ260" s="84"/>
      <c r="AK260" s="84"/>
      <c r="AL260" s="84"/>
    </row>
    <row r="261" spans="2:38" s="1" customFormat="1" ht="75.75" hidden="1" customHeight="1" x14ac:dyDescent="0.25">
      <c r="B261" s="84">
        <v>4</v>
      </c>
      <c r="C261" s="261" t="s">
        <v>784</v>
      </c>
      <c r="D261" s="262"/>
      <c r="E261" s="131" t="s">
        <v>785</v>
      </c>
      <c r="F261" s="131" t="s">
        <v>786</v>
      </c>
      <c r="G261" s="131" t="s">
        <v>787</v>
      </c>
      <c r="H261" s="131"/>
      <c r="I261" s="84"/>
      <c r="J261" s="84" t="s">
        <v>180</v>
      </c>
      <c r="K261" s="84"/>
      <c r="L261" s="84"/>
      <c r="M261" s="84"/>
      <c r="N261" s="84"/>
      <c r="O261" s="84" t="s">
        <v>180</v>
      </c>
      <c r="P261" s="84"/>
      <c r="Q261" s="84"/>
      <c r="R261" s="84"/>
      <c r="S261" s="84"/>
      <c r="T261" s="92"/>
      <c r="U261" s="139"/>
      <c r="V261" s="95"/>
      <c r="W261" s="84"/>
      <c r="X261" s="84"/>
      <c r="Y261" s="84"/>
      <c r="Z261" s="84"/>
      <c r="AA261" s="84"/>
      <c r="AB261" s="84"/>
      <c r="AC261" s="84"/>
      <c r="AD261" s="84"/>
      <c r="AE261" s="84"/>
      <c r="AF261" s="84"/>
      <c r="AG261" s="84"/>
      <c r="AH261" s="84"/>
      <c r="AI261" s="84"/>
      <c r="AJ261" s="84"/>
      <c r="AK261" s="84"/>
      <c r="AL261" s="84"/>
    </row>
    <row r="262" spans="2:38" s="1" customFormat="1" ht="76.5" hidden="1" customHeight="1" x14ac:dyDescent="0.25">
      <c r="B262" s="196">
        <v>5</v>
      </c>
      <c r="C262" s="264" t="s">
        <v>788</v>
      </c>
      <c r="D262" s="265"/>
      <c r="E262" s="131" t="s">
        <v>789</v>
      </c>
      <c r="F262" s="131" t="s">
        <v>790</v>
      </c>
      <c r="G262" s="131" t="s">
        <v>791</v>
      </c>
      <c r="H262" s="131"/>
      <c r="I262" s="84"/>
      <c r="J262" s="84"/>
      <c r="K262" s="84"/>
      <c r="L262" s="84"/>
      <c r="M262" s="84" t="s">
        <v>180</v>
      </c>
      <c r="N262" s="84"/>
      <c r="O262" s="84"/>
      <c r="P262" s="84"/>
      <c r="Q262" s="84" t="s">
        <v>180</v>
      </c>
      <c r="R262" s="84"/>
      <c r="S262" s="84"/>
      <c r="T262" s="92"/>
      <c r="U262" s="139"/>
      <c r="V262" s="95"/>
      <c r="W262" s="84"/>
      <c r="X262" s="84"/>
      <c r="Y262" s="84"/>
      <c r="Z262" s="84"/>
      <c r="AA262" s="84"/>
      <c r="AB262" s="84"/>
      <c r="AC262" s="84"/>
      <c r="AD262" s="84"/>
      <c r="AE262" s="84"/>
      <c r="AF262" s="84"/>
      <c r="AG262" s="84"/>
      <c r="AH262" s="84"/>
      <c r="AI262" s="84"/>
      <c r="AJ262" s="84"/>
      <c r="AK262" s="84"/>
      <c r="AL262" s="84"/>
    </row>
    <row r="263" spans="2:38" s="1" customFormat="1" ht="95.25" hidden="1" customHeight="1" x14ac:dyDescent="0.25">
      <c r="B263" s="197"/>
      <c r="C263" s="266"/>
      <c r="D263" s="267"/>
      <c r="E263" s="131" t="s">
        <v>792</v>
      </c>
      <c r="F263" s="131" t="s">
        <v>793</v>
      </c>
      <c r="G263" s="131" t="s">
        <v>794</v>
      </c>
      <c r="H263" s="131"/>
      <c r="I263" s="84"/>
      <c r="J263" s="84"/>
      <c r="K263" s="84"/>
      <c r="L263" s="84" t="s">
        <v>180</v>
      </c>
      <c r="M263" s="84"/>
      <c r="N263" s="84"/>
      <c r="O263" s="84"/>
      <c r="P263" s="84"/>
      <c r="Q263" s="84" t="s">
        <v>180</v>
      </c>
      <c r="R263" s="84"/>
      <c r="S263" s="84"/>
      <c r="T263" s="92"/>
      <c r="U263" s="139"/>
      <c r="V263" s="95"/>
      <c r="W263" s="84"/>
      <c r="X263" s="84"/>
      <c r="Y263" s="84"/>
      <c r="Z263" s="84"/>
      <c r="AA263" s="84"/>
      <c r="AB263" s="84"/>
      <c r="AC263" s="84"/>
      <c r="AD263" s="84"/>
      <c r="AE263" s="84"/>
      <c r="AF263" s="84"/>
      <c r="AG263" s="84"/>
      <c r="AH263" s="84"/>
      <c r="AI263" s="84"/>
      <c r="AJ263" s="84"/>
      <c r="AK263" s="84"/>
      <c r="AL263" s="84"/>
    </row>
    <row r="264" spans="2:38" s="1" customFormat="1" ht="45" hidden="1" x14ac:dyDescent="0.25">
      <c r="B264" s="196">
        <v>6</v>
      </c>
      <c r="C264" s="264" t="s">
        <v>795</v>
      </c>
      <c r="D264" s="265"/>
      <c r="E264" s="131" t="s">
        <v>796</v>
      </c>
      <c r="F264" s="131" t="s">
        <v>797</v>
      </c>
      <c r="G264" s="131" t="s">
        <v>791</v>
      </c>
      <c r="H264" s="131"/>
      <c r="I264" s="84"/>
      <c r="J264" s="84"/>
      <c r="K264" s="84"/>
      <c r="L264" s="84" t="s">
        <v>180</v>
      </c>
      <c r="M264" s="84"/>
      <c r="N264" s="84"/>
      <c r="O264" s="84"/>
      <c r="P264" s="84"/>
      <c r="Q264" s="84" t="s">
        <v>180</v>
      </c>
      <c r="R264" s="84"/>
      <c r="S264" s="84"/>
      <c r="T264" s="92"/>
      <c r="U264" s="139"/>
      <c r="V264" s="95"/>
      <c r="W264" s="84"/>
      <c r="X264" s="84"/>
      <c r="Y264" s="84"/>
      <c r="Z264" s="84"/>
      <c r="AA264" s="84"/>
      <c r="AB264" s="84"/>
      <c r="AC264" s="84"/>
      <c r="AD264" s="84"/>
      <c r="AE264" s="84"/>
      <c r="AF264" s="84"/>
      <c r="AG264" s="84"/>
      <c r="AH264" s="84"/>
      <c r="AI264" s="84"/>
      <c r="AJ264" s="84"/>
      <c r="AK264" s="84"/>
      <c r="AL264" s="84"/>
    </row>
    <row r="265" spans="2:38" s="1" customFormat="1" ht="30" hidden="1" x14ac:dyDescent="0.25">
      <c r="B265" s="273"/>
      <c r="C265" s="274"/>
      <c r="D265" s="275"/>
      <c r="E265" s="131" t="s">
        <v>798</v>
      </c>
      <c r="F265" s="131" t="s">
        <v>799</v>
      </c>
      <c r="G265" s="131" t="s">
        <v>800</v>
      </c>
      <c r="H265" s="131"/>
      <c r="I265" s="84"/>
      <c r="J265" s="84"/>
      <c r="K265" s="84"/>
      <c r="L265" s="84" t="s">
        <v>180</v>
      </c>
      <c r="M265" s="84"/>
      <c r="N265" s="84"/>
      <c r="O265" s="84"/>
      <c r="P265" s="84"/>
      <c r="Q265" s="84" t="s">
        <v>180</v>
      </c>
      <c r="R265" s="84"/>
      <c r="S265" s="84"/>
      <c r="T265" s="92"/>
      <c r="U265" s="139"/>
      <c r="V265" s="95"/>
      <c r="W265" s="84"/>
      <c r="X265" s="84"/>
      <c r="Y265" s="84"/>
      <c r="Z265" s="84"/>
      <c r="AA265" s="84"/>
      <c r="AB265" s="84"/>
      <c r="AC265" s="84"/>
      <c r="AD265" s="84"/>
      <c r="AE265" s="84"/>
      <c r="AF265" s="84"/>
      <c r="AG265" s="84"/>
      <c r="AH265" s="84"/>
      <c r="AI265" s="84"/>
      <c r="AJ265" s="84"/>
      <c r="AK265" s="84"/>
      <c r="AL265" s="84"/>
    </row>
    <row r="266" spans="2:38" s="1" customFormat="1" ht="30" hidden="1" x14ac:dyDescent="0.25">
      <c r="B266" s="197"/>
      <c r="C266" s="266"/>
      <c r="D266" s="267"/>
      <c r="E266" s="131" t="s">
        <v>801</v>
      </c>
      <c r="F266" s="131" t="s">
        <v>802</v>
      </c>
      <c r="G266" s="131" t="s">
        <v>803</v>
      </c>
      <c r="H266" s="131"/>
      <c r="I266" s="84"/>
      <c r="J266" s="84"/>
      <c r="K266" s="84"/>
      <c r="L266" s="84" t="s">
        <v>180</v>
      </c>
      <c r="M266" s="84"/>
      <c r="N266" s="84"/>
      <c r="O266" s="84"/>
      <c r="P266" s="84"/>
      <c r="Q266" s="84" t="s">
        <v>180</v>
      </c>
      <c r="R266" s="84"/>
      <c r="S266" s="84"/>
      <c r="T266" s="92"/>
      <c r="U266" s="139"/>
      <c r="V266" s="95"/>
      <c r="W266" s="84"/>
      <c r="X266" s="84"/>
      <c r="Y266" s="84"/>
      <c r="Z266" s="84"/>
      <c r="AA266" s="84"/>
      <c r="AB266" s="84"/>
      <c r="AC266" s="84"/>
      <c r="AD266" s="84"/>
      <c r="AE266" s="84"/>
      <c r="AF266" s="84"/>
      <c r="AG266" s="84"/>
      <c r="AH266" s="84"/>
      <c r="AI266" s="84"/>
      <c r="AJ266" s="84"/>
      <c r="AK266" s="84"/>
      <c r="AL266" s="84"/>
    </row>
    <row r="267" spans="2:38" s="1" customFormat="1" ht="33.75" hidden="1" customHeight="1" x14ac:dyDescent="0.25">
      <c r="B267" s="196">
        <v>7</v>
      </c>
      <c r="C267" s="264" t="s">
        <v>804</v>
      </c>
      <c r="D267" s="265"/>
      <c r="E267" s="131" t="s">
        <v>805</v>
      </c>
      <c r="F267" s="131" t="s">
        <v>806</v>
      </c>
      <c r="G267" s="131" t="s">
        <v>800</v>
      </c>
      <c r="H267" s="131"/>
      <c r="I267" s="84"/>
      <c r="J267" s="84"/>
      <c r="K267" s="84"/>
      <c r="L267" s="84" t="s">
        <v>180</v>
      </c>
      <c r="M267" s="84"/>
      <c r="N267" s="84"/>
      <c r="O267" s="84"/>
      <c r="P267" s="84"/>
      <c r="Q267" s="84" t="s">
        <v>180</v>
      </c>
      <c r="R267" s="84"/>
      <c r="S267" s="84"/>
      <c r="T267" s="92"/>
      <c r="U267" s="139"/>
      <c r="V267" s="95"/>
      <c r="W267" s="84"/>
      <c r="X267" s="84"/>
      <c r="Y267" s="84"/>
      <c r="Z267" s="84"/>
      <c r="AA267" s="84"/>
      <c r="AB267" s="84"/>
      <c r="AC267" s="84"/>
      <c r="AD267" s="84"/>
      <c r="AE267" s="84"/>
      <c r="AF267" s="84"/>
      <c r="AG267" s="84"/>
      <c r="AH267" s="84"/>
      <c r="AI267" s="84"/>
      <c r="AJ267" s="84"/>
      <c r="AK267" s="84"/>
      <c r="AL267" s="84"/>
    </row>
    <row r="268" spans="2:38" s="1" customFormat="1" ht="45" hidden="1" x14ac:dyDescent="0.25">
      <c r="B268" s="197"/>
      <c r="C268" s="266"/>
      <c r="D268" s="267"/>
      <c r="E268" s="131" t="s">
        <v>807</v>
      </c>
      <c r="F268" s="131" t="s">
        <v>808</v>
      </c>
      <c r="G268" s="131" t="s">
        <v>809</v>
      </c>
      <c r="H268" s="131"/>
      <c r="I268" s="84"/>
      <c r="J268" s="84"/>
      <c r="K268" s="84"/>
      <c r="L268" s="84"/>
      <c r="M268" s="84" t="s">
        <v>180</v>
      </c>
      <c r="N268" s="84"/>
      <c r="O268" s="84"/>
      <c r="P268" s="84"/>
      <c r="Q268" s="84" t="s">
        <v>180</v>
      </c>
      <c r="R268" s="84"/>
      <c r="S268" s="84"/>
      <c r="T268" s="92"/>
      <c r="U268" s="139"/>
      <c r="V268" s="95"/>
      <c r="W268" s="84"/>
      <c r="X268" s="84"/>
      <c r="Y268" s="84"/>
      <c r="Z268" s="84"/>
      <c r="AA268" s="84"/>
      <c r="AB268" s="84"/>
      <c r="AC268" s="84"/>
      <c r="AD268" s="84"/>
      <c r="AE268" s="84"/>
      <c r="AF268" s="84"/>
      <c r="AG268" s="84"/>
      <c r="AH268" s="84"/>
      <c r="AI268" s="84"/>
      <c r="AJ268" s="84"/>
      <c r="AK268" s="84"/>
      <c r="AL268" s="84"/>
    </row>
    <row r="269" spans="2:38" s="1" customFormat="1" hidden="1" x14ac:dyDescent="0.25">
      <c r="B269" s="132" t="s">
        <v>810</v>
      </c>
      <c r="C269" s="133"/>
      <c r="D269" s="134"/>
      <c r="E269" s="135"/>
      <c r="F269" s="135"/>
      <c r="G269" s="135"/>
      <c r="H269" s="135"/>
      <c r="I269" s="136"/>
      <c r="J269" s="136"/>
      <c r="K269" s="136"/>
      <c r="L269" s="136"/>
      <c r="M269" s="136"/>
      <c r="N269" s="136"/>
      <c r="O269" s="136"/>
      <c r="P269" s="136"/>
      <c r="Q269" s="136"/>
      <c r="R269" s="136"/>
      <c r="S269" s="136"/>
      <c r="T269" s="137"/>
      <c r="U269" s="269"/>
      <c r="V269" s="270"/>
      <c r="W269" s="136"/>
      <c r="X269" s="136"/>
      <c r="Y269" s="136"/>
      <c r="Z269" s="136"/>
      <c r="AA269" s="136"/>
      <c r="AB269" s="136"/>
      <c r="AC269" s="136"/>
      <c r="AD269" s="136"/>
      <c r="AE269" s="136"/>
      <c r="AF269" s="136"/>
      <c r="AG269" s="136"/>
      <c r="AH269" s="136"/>
      <c r="AI269" s="136"/>
      <c r="AJ269" s="136"/>
      <c r="AK269" s="136"/>
      <c r="AL269" s="136"/>
    </row>
    <row r="270" spans="2:38" s="1" customFormat="1" ht="45" hidden="1" customHeight="1" x14ac:dyDescent="0.25">
      <c r="B270" s="84">
        <v>1</v>
      </c>
      <c r="C270" s="261" t="s">
        <v>811</v>
      </c>
      <c r="D270" s="262"/>
      <c r="E270" s="128" t="s">
        <v>232</v>
      </c>
      <c r="F270" s="128" t="s">
        <v>233</v>
      </c>
      <c r="G270" s="128" t="s">
        <v>234</v>
      </c>
      <c r="H270" s="131" t="s">
        <v>235</v>
      </c>
      <c r="I270" s="14"/>
      <c r="J270" s="14" t="s">
        <v>180</v>
      </c>
      <c r="K270" s="14"/>
      <c r="L270" s="14"/>
      <c r="M270" s="14"/>
      <c r="N270" s="8"/>
      <c r="O270" s="8" t="s">
        <v>180</v>
      </c>
      <c r="P270" s="8"/>
      <c r="Q270" s="8"/>
      <c r="R270" s="8"/>
      <c r="S270" s="138" t="s">
        <v>156</v>
      </c>
      <c r="T270" s="138"/>
      <c r="U270" s="139"/>
      <c r="V270" s="95"/>
      <c r="W270" s="84"/>
      <c r="X270" s="84"/>
      <c r="Y270" s="84"/>
      <c r="Z270" s="84"/>
      <c r="AA270" s="84"/>
      <c r="AB270" s="84"/>
      <c r="AC270" s="84"/>
      <c r="AD270" s="84"/>
      <c r="AE270" s="84"/>
      <c r="AF270" s="84"/>
      <c r="AG270" s="84"/>
      <c r="AH270" s="84"/>
      <c r="AI270" s="84"/>
      <c r="AJ270" s="84"/>
      <c r="AK270" s="84"/>
      <c r="AL270" s="84"/>
    </row>
    <row r="271" spans="2:38" s="1" customFormat="1" ht="45" hidden="1" x14ac:dyDescent="0.25">
      <c r="B271" s="84">
        <v>2</v>
      </c>
      <c r="C271" s="261" t="s">
        <v>69</v>
      </c>
      <c r="D271" s="262"/>
      <c r="E271" s="131" t="s">
        <v>236</v>
      </c>
      <c r="F271" s="131" t="s">
        <v>237</v>
      </c>
      <c r="G271" s="131" t="s">
        <v>238</v>
      </c>
      <c r="H271" s="131" t="s">
        <v>235</v>
      </c>
      <c r="I271" s="15"/>
      <c r="J271" s="15" t="s">
        <v>180</v>
      </c>
      <c r="K271" s="15"/>
      <c r="L271" s="15"/>
      <c r="M271" s="15"/>
      <c r="N271" s="84"/>
      <c r="O271" s="84" t="s">
        <v>180</v>
      </c>
      <c r="P271" s="84"/>
      <c r="Q271" s="84"/>
      <c r="R271" s="84"/>
      <c r="S271" s="138" t="s">
        <v>156</v>
      </c>
      <c r="T271" s="138"/>
      <c r="U271" s="139"/>
      <c r="V271" s="95"/>
      <c r="W271" s="84"/>
      <c r="X271" s="84"/>
      <c r="Y271" s="84"/>
      <c r="Z271" s="84"/>
      <c r="AA271" s="84"/>
      <c r="AB271" s="84"/>
      <c r="AC271" s="84"/>
      <c r="AD271" s="84"/>
      <c r="AE271" s="84"/>
      <c r="AF271" s="84"/>
      <c r="AG271" s="84"/>
      <c r="AH271" s="84"/>
      <c r="AI271" s="84"/>
      <c r="AJ271" s="84"/>
      <c r="AK271" s="84"/>
      <c r="AL271" s="84"/>
    </row>
    <row r="272" spans="2:38" s="1" customFormat="1" ht="30" hidden="1" customHeight="1" x14ac:dyDescent="0.25">
      <c r="B272" s="84">
        <v>3</v>
      </c>
      <c r="C272" s="261" t="s">
        <v>239</v>
      </c>
      <c r="D272" s="262"/>
      <c r="E272" s="131" t="s">
        <v>240</v>
      </c>
      <c r="F272" s="131" t="s">
        <v>241</v>
      </c>
      <c r="G272" s="131" t="s">
        <v>242</v>
      </c>
      <c r="H272" s="131" t="s">
        <v>277</v>
      </c>
      <c r="I272" s="15"/>
      <c r="J272" s="15"/>
      <c r="K272" s="15" t="s">
        <v>180</v>
      </c>
      <c r="L272" s="15"/>
      <c r="M272" s="15"/>
      <c r="N272" s="84" t="s">
        <v>180</v>
      </c>
      <c r="O272" s="84"/>
      <c r="P272" s="84"/>
      <c r="Q272" s="84"/>
      <c r="R272" s="84"/>
      <c r="S272" s="84" t="s">
        <v>157</v>
      </c>
      <c r="T272" s="82"/>
      <c r="U272" s="139"/>
      <c r="V272" s="95"/>
      <c r="W272" s="84"/>
      <c r="X272" s="84"/>
      <c r="Y272" s="84"/>
      <c r="Z272" s="84"/>
      <c r="AA272" s="84"/>
      <c r="AB272" s="84"/>
      <c r="AC272" s="84"/>
      <c r="AD272" s="84"/>
      <c r="AE272" s="84"/>
      <c r="AF272" s="84"/>
      <c r="AG272" s="84"/>
      <c r="AH272" s="84"/>
      <c r="AI272" s="84"/>
      <c r="AJ272" s="84"/>
      <c r="AK272" s="84"/>
      <c r="AL272" s="84"/>
    </row>
    <row r="273" spans="2:38" s="1" customFormat="1" ht="45" hidden="1" customHeight="1" x14ac:dyDescent="0.25">
      <c r="B273" s="84">
        <v>4</v>
      </c>
      <c r="C273" s="261" t="s">
        <v>812</v>
      </c>
      <c r="D273" s="262"/>
      <c r="E273" s="131" t="s">
        <v>813</v>
      </c>
      <c r="F273" s="131" t="s">
        <v>814</v>
      </c>
      <c r="G273" s="131" t="s">
        <v>815</v>
      </c>
      <c r="H273" s="131"/>
      <c r="I273" s="15" t="s">
        <v>180</v>
      </c>
      <c r="J273" s="15"/>
      <c r="K273" s="15"/>
      <c r="L273" s="15"/>
      <c r="M273" s="15"/>
      <c r="N273" s="84"/>
      <c r="O273" s="84" t="s">
        <v>180</v>
      </c>
      <c r="P273" s="84"/>
      <c r="Q273" s="84"/>
      <c r="R273" s="84"/>
      <c r="S273" s="84" t="s">
        <v>157</v>
      </c>
      <c r="T273" s="82"/>
      <c r="U273" s="139"/>
      <c r="V273" s="95"/>
      <c r="W273" s="84"/>
      <c r="X273" s="84"/>
      <c r="Y273" s="84"/>
      <c r="Z273" s="84"/>
      <c r="AA273" s="84"/>
      <c r="AB273" s="84"/>
      <c r="AC273" s="84"/>
      <c r="AD273" s="84"/>
      <c r="AE273" s="84"/>
      <c r="AF273" s="84"/>
      <c r="AG273" s="84"/>
      <c r="AH273" s="84"/>
      <c r="AI273" s="84"/>
      <c r="AJ273" s="84"/>
      <c r="AK273" s="84"/>
      <c r="AL273" s="84"/>
    </row>
    <row r="274" spans="2:38" s="1" customFormat="1" ht="30" hidden="1" customHeight="1" x14ac:dyDescent="0.25">
      <c r="B274" s="84">
        <v>5</v>
      </c>
      <c r="C274" s="261" t="s">
        <v>816</v>
      </c>
      <c r="D274" s="262"/>
      <c r="E274" s="131" t="s">
        <v>245</v>
      </c>
      <c r="F274" s="131" t="s">
        <v>246</v>
      </c>
      <c r="G274" s="131" t="s">
        <v>92</v>
      </c>
      <c r="H274" s="131" t="s">
        <v>277</v>
      </c>
      <c r="I274" s="15"/>
      <c r="J274" s="15" t="s">
        <v>180</v>
      </c>
      <c r="K274" s="15"/>
      <c r="L274" s="15"/>
      <c r="M274" s="15"/>
      <c r="N274" s="84"/>
      <c r="O274" s="84" t="s">
        <v>180</v>
      </c>
      <c r="P274" s="84"/>
      <c r="Q274" s="84"/>
      <c r="R274" s="84"/>
      <c r="S274" s="82" t="s">
        <v>156</v>
      </c>
      <c r="T274" s="82"/>
      <c r="U274" s="139"/>
      <c r="V274" s="95"/>
      <c r="W274" s="84"/>
      <c r="X274" s="84"/>
      <c r="Y274" s="84"/>
      <c r="Z274" s="84"/>
      <c r="AA274" s="84"/>
      <c r="AB274" s="84"/>
      <c r="AC274" s="84"/>
      <c r="AD274" s="84"/>
      <c r="AE274" s="84"/>
      <c r="AF274" s="84"/>
      <c r="AG274" s="84"/>
      <c r="AH274" s="84"/>
      <c r="AI274" s="84"/>
      <c r="AJ274" s="84"/>
      <c r="AK274" s="84"/>
      <c r="AL274" s="84"/>
    </row>
    <row r="275" spans="2:38" s="1" customFormat="1" ht="30" hidden="1" x14ac:dyDescent="0.25">
      <c r="B275" s="84">
        <v>6</v>
      </c>
      <c r="C275" s="261" t="s">
        <v>817</v>
      </c>
      <c r="D275" s="262"/>
      <c r="E275" s="131" t="s">
        <v>818</v>
      </c>
      <c r="F275" s="131" t="s">
        <v>819</v>
      </c>
      <c r="G275" s="131" t="s">
        <v>820</v>
      </c>
      <c r="H275" s="131"/>
      <c r="I275" s="15" t="s">
        <v>180</v>
      </c>
      <c r="J275" s="15"/>
      <c r="K275" s="15"/>
      <c r="L275" s="15"/>
      <c r="M275" s="15"/>
      <c r="N275" s="84" t="s">
        <v>180</v>
      </c>
      <c r="O275" s="84"/>
      <c r="P275" s="84"/>
      <c r="Q275" s="84"/>
      <c r="R275" s="84"/>
      <c r="S275" s="84" t="s">
        <v>157</v>
      </c>
      <c r="T275" s="82"/>
      <c r="U275" s="139"/>
      <c r="V275" s="95"/>
      <c r="W275" s="84"/>
      <c r="X275" s="84"/>
      <c r="Y275" s="84"/>
      <c r="Z275" s="84"/>
      <c r="AA275" s="84"/>
      <c r="AB275" s="84"/>
      <c r="AC275" s="84"/>
      <c r="AD275" s="84"/>
      <c r="AE275" s="84"/>
      <c r="AF275" s="84"/>
      <c r="AG275" s="84"/>
      <c r="AH275" s="84"/>
      <c r="AI275" s="84"/>
      <c r="AJ275" s="84"/>
      <c r="AK275" s="84"/>
      <c r="AL275" s="84"/>
    </row>
    <row r="276" spans="2:38" s="1" customFormat="1" ht="30" hidden="1" customHeight="1" x14ac:dyDescent="0.25">
      <c r="B276" s="84">
        <v>7</v>
      </c>
      <c r="C276" s="261" t="s">
        <v>821</v>
      </c>
      <c r="D276" s="262"/>
      <c r="E276" s="131" t="s">
        <v>822</v>
      </c>
      <c r="F276" s="131" t="s">
        <v>823</v>
      </c>
      <c r="G276" s="131" t="s">
        <v>824</v>
      </c>
      <c r="H276" s="131"/>
      <c r="I276" s="15"/>
      <c r="J276" s="15"/>
      <c r="K276" s="15" t="s">
        <v>180</v>
      </c>
      <c r="L276" s="15"/>
      <c r="M276" s="15"/>
      <c r="N276" s="84"/>
      <c r="O276" s="84" t="s">
        <v>180</v>
      </c>
      <c r="P276" s="84"/>
      <c r="Q276" s="84"/>
      <c r="R276" s="84"/>
      <c r="S276" s="84" t="s">
        <v>156</v>
      </c>
      <c r="T276" s="82"/>
      <c r="U276" s="139"/>
      <c r="V276" s="95"/>
      <c r="W276" s="84"/>
      <c r="X276" s="84"/>
      <c r="Y276" s="84"/>
      <c r="Z276" s="84"/>
      <c r="AA276" s="84"/>
      <c r="AB276" s="84"/>
      <c r="AC276" s="84"/>
      <c r="AD276" s="84"/>
      <c r="AE276" s="84"/>
      <c r="AF276" s="84"/>
      <c r="AG276" s="84"/>
      <c r="AH276" s="84"/>
      <c r="AI276" s="84"/>
      <c r="AJ276" s="84"/>
      <c r="AK276" s="84"/>
      <c r="AL276" s="84"/>
    </row>
    <row r="277" spans="2:38" s="1" customFormat="1" ht="60" hidden="1" customHeight="1" x14ac:dyDescent="0.25">
      <c r="B277" s="84">
        <v>8</v>
      </c>
      <c r="C277" s="261" t="s">
        <v>825</v>
      </c>
      <c r="D277" s="262"/>
      <c r="E277" s="131" t="s">
        <v>826</v>
      </c>
      <c r="F277" s="131" t="s">
        <v>827</v>
      </c>
      <c r="G277" s="131" t="s">
        <v>828</v>
      </c>
      <c r="H277" s="131"/>
      <c r="I277" s="15"/>
      <c r="J277" s="15" t="s">
        <v>180</v>
      </c>
      <c r="K277" s="15"/>
      <c r="L277" s="15"/>
      <c r="M277" s="15"/>
      <c r="N277" s="84"/>
      <c r="O277" s="84"/>
      <c r="P277" s="84" t="s">
        <v>180</v>
      </c>
      <c r="Q277" s="84"/>
      <c r="R277" s="84"/>
      <c r="S277" s="84" t="s">
        <v>156</v>
      </c>
      <c r="T277" s="82"/>
      <c r="U277" s="139"/>
      <c r="V277" s="95"/>
      <c r="W277" s="84"/>
      <c r="X277" s="84"/>
      <c r="Y277" s="84"/>
      <c r="Z277" s="84"/>
      <c r="AA277" s="84"/>
      <c r="AB277" s="84"/>
      <c r="AC277" s="84"/>
      <c r="AD277" s="84"/>
      <c r="AE277" s="84"/>
      <c r="AF277" s="84"/>
      <c r="AG277" s="84"/>
      <c r="AH277" s="84"/>
      <c r="AI277" s="84"/>
      <c r="AJ277" s="84"/>
      <c r="AK277" s="84"/>
      <c r="AL277" s="84"/>
    </row>
    <row r="278" spans="2:38" s="1" customFormat="1" ht="30" hidden="1" customHeight="1" x14ac:dyDescent="0.25">
      <c r="B278" s="84">
        <v>9</v>
      </c>
      <c r="C278" s="261" t="s">
        <v>829</v>
      </c>
      <c r="D278" s="262"/>
      <c r="E278" s="131" t="s">
        <v>830</v>
      </c>
      <c r="F278" s="131" t="s">
        <v>831</v>
      </c>
      <c r="G278" s="131" t="s">
        <v>832</v>
      </c>
      <c r="H278" s="131"/>
      <c r="I278" s="15"/>
      <c r="J278" s="15"/>
      <c r="K278" s="15"/>
      <c r="L278" s="15" t="s">
        <v>180</v>
      </c>
      <c r="M278" s="15"/>
      <c r="N278" s="84" t="s">
        <v>180</v>
      </c>
      <c r="O278" s="84"/>
      <c r="P278" s="84"/>
      <c r="Q278" s="84"/>
      <c r="R278" s="84"/>
      <c r="S278" s="84" t="s">
        <v>156</v>
      </c>
      <c r="T278" s="82"/>
      <c r="U278" s="139"/>
      <c r="V278" s="95"/>
      <c r="W278" s="84"/>
      <c r="X278" s="84"/>
      <c r="Y278" s="84"/>
      <c r="Z278" s="84"/>
      <c r="AA278" s="84"/>
      <c r="AB278" s="84"/>
      <c r="AC278" s="84"/>
      <c r="AD278" s="84"/>
      <c r="AE278" s="84"/>
      <c r="AF278" s="84"/>
      <c r="AG278" s="84"/>
      <c r="AH278" s="84"/>
      <c r="AI278" s="84"/>
      <c r="AJ278" s="84"/>
      <c r="AK278" s="84"/>
      <c r="AL278" s="84"/>
    </row>
    <row r="279" spans="2:38" s="1" customFormat="1" ht="15" hidden="1" customHeight="1" x14ac:dyDescent="0.25">
      <c r="B279" s="84">
        <v>10</v>
      </c>
      <c r="C279" s="261" t="s">
        <v>833</v>
      </c>
      <c r="D279" s="262"/>
      <c r="E279" s="131" t="s">
        <v>834</v>
      </c>
      <c r="F279" s="131" t="s">
        <v>835</v>
      </c>
      <c r="G279" s="131" t="s">
        <v>836</v>
      </c>
      <c r="H279" s="131"/>
      <c r="I279" s="15"/>
      <c r="J279" s="15"/>
      <c r="K279" s="15" t="s">
        <v>180</v>
      </c>
      <c r="L279" s="15"/>
      <c r="M279" s="15"/>
      <c r="N279" s="84"/>
      <c r="O279" s="84" t="s">
        <v>180</v>
      </c>
      <c r="P279" s="84"/>
      <c r="Q279" s="84"/>
      <c r="R279" s="84"/>
      <c r="S279" s="84" t="s">
        <v>156</v>
      </c>
      <c r="T279" s="82"/>
      <c r="U279" s="139"/>
      <c r="V279" s="95"/>
      <c r="W279" s="84"/>
      <c r="X279" s="84"/>
      <c r="Y279" s="84"/>
      <c r="Z279" s="84"/>
      <c r="AA279" s="84"/>
      <c r="AB279" s="84"/>
      <c r="AC279" s="84"/>
      <c r="AD279" s="84"/>
      <c r="AE279" s="84"/>
      <c r="AF279" s="84"/>
      <c r="AG279" s="84"/>
      <c r="AH279" s="84"/>
      <c r="AI279" s="84"/>
      <c r="AJ279" s="84"/>
      <c r="AK279" s="84"/>
      <c r="AL279" s="84"/>
    </row>
    <row r="280" spans="2:38" s="1" customFormat="1" ht="30" hidden="1" customHeight="1" x14ac:dyDescent="0.25">
      <c r="B280" s="84">
        <v>11</v>
      </c>
      <c r="C280" s="261" t="s">
        <v>837</v>
      </c>
      <c r="D280" s="262"/>
      <c r="E280" s="131" t="s">
        <v>838</v>
      </c>
      <c r="F280" s="131" t="s">
        <v>839</v>
      </c>
      <c r="G280" s="131" t="s">
        <v>840</v>
      </c>
      <c r="H280" s="131"/>
      <c r="I280" s="15"/>
      <c r="J280" s="15"/>
      <c r="K280" s="15"/>
      <c r="L280" s="15"/>
      <c r="M280" s="15" t="s">
        <v>180</v>
      </c>
      <c r="N280" s="84"/>
      <c r="O280" s="84" t="s">
        <v>180</v>
      </c>
      <c r="P280" s="84"/>
      <c r="Q280" s="84"/>
      <c r="R280" s="84"/>
      <c r="S280" s="84" t="s">
        <v>155</v>
      </c>
      <c r="T280" s="82"/>
      <c r="U280" s="139"/>
      <c r="V280" s="95"/>
      <c r="W280" s="84"/>
      <c r="X280" s="84"/>
      <c r="Y280" s="84"/>
      <c r="Z280" s="84"/>
      <c r="AA280" s="84"/>
      <c r="AB280" s="84"/>
      <c r="AC280" s="84"/>
      <c r="AD280" s="84"/>
      <c r="AE280" s="84"/>
      <c r="AF280" s="84"/>
      <c r="AG280" s="84"/>
      <c r="AH280" s="84"/>
      <c r="AI280" s="84"/>
      <c r="AJ280" s="84"/>
      <c r="AK280" s="84"/>
      <c r="AL280" s="84"/>
    </row>
    <row r="281" spans="2:38" s="1" customFormat="1" ht="30" hidden="1" customHeight="1" x14ac:dyDescent="0.25">
      <c r="B281" s="84">
        <v>12</v>
      </c>
      <c r="C281" s="261" t="s">
        <v>841</v>
      </c>
      <c r="D281" s="262"/>
      <c r="E281" s="131" t="s">
        <v>842</v>
      </c>
      <c r="F281" s="131" t="s">
        <v>843</v>
      </c>
      <c r="G281" s="131" t="s">
        <v>844</v>
      </c>
      <c r="H281" s="131"/>
      <c r="I281" s="15"/>
      <c r="J281" s="15"/>
      <c r="K281" s="15"/>
      <c r="L281" s="15"/>
      <c r="M281" s="15" t="s">
        <v>180</v>
      </c>
      <c r="N281" s="84"/>
      <c r="O281" s="84"/>
      <c r="P281" s="84" t="s">
        <v>180</v>
      </c>
      <c r="Q281" s="84"/>
      <c r="R281" s="84"/>
      <c r="S281" s="84" t="s">
        <v>14</v>
      </c>
      <c r="T281" s="82"/>
      <c r="U281" s="139"/>
      <c r="V281" s="95"/>
      <c r="W281" s="84"/>
      <c r="X281" s="84"/>
      <c r="Y281" s="84"/>
      <c r="Z281" s="84"/>
      <c r="AA281" s="84"/>
      <c r="AB281" s="84"/>
      <c r="AC281" s="84"/>
      <c r="AD281" s="84"/>
      <c r="AE281" s="84"/>
      <c r="AF281" s="84"/>
      <c r="AG281" s="84"/>
      <c r="AH281" s="84"/>
      <c r="AI281" s="84"/>
      <c r="AJ281" s="84"/>
      <c r="AK281" s="84"/>
      <c r="AL281" s="84"/>
    </row>
    <row r="282" spans="2:38" s="1" customFormat="1" ht="30" hidden="1" customHeight="1" x14ac:dyDescent="0.25">
      <c r="B282" s="116" t="s">
        <v>55</v>
      </c>
      <c r="C282" s="155"/>
      <c r="D282" s="159"/>
      <c r="E282" s="131"/>
      <c r="F282" s="131"/>
      <c r="G282" s="131"/>
      <c r="H282" s="131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92"/>
      <c r="U282" s="268"/>
      <c r="V282" s="232"/>
      <c r="W282" s="15"/>
      <c r="X282" s="15"/>
      <c r="Y282" s="15"/>
      <c r="Z282" s="15"/>
      <c r="AA282" s="15"/>
      <c r="AB282" s="84"/>
      <c r="AC282" s="84"/>
      <c r="AD282" s="84"/>
      <c r="AE282" s="84"/>
      <c r="AF282" s="84"/>
      <c r="AG282" s="84"/>
      <c r="AH282" s="82"/>
      <c r="AI282" s="24"/>
      <c r="AJ282" s="24"/>
      <c r="AK282" s="24"/>
      <c r="AL282" s="43"/>
    </row>
    <row r="283" spans="2:38" s="1" customFormat="1" ht="30" hidden="1" customHeight="1" x14ac:dyDescent="0.25">
      <c r="B283" s="121" t="s">
        <v>225</v>
      </c>
      <c r="C283" s="133"/>
      <c r="D283" s="134"/>
      <c r="E283" s="135"/>
      <c r="F283" s="135"/>
      <c r="G283" s="135"/>
      <c r="H283" s="135"/>
      <c r="I283" s="136"/>
      <c r="J283" s="136"/>
      <c r="K283" s="136"/>
      <c r="L283" s="136"/>
      <c r="M283" s="136"/>
      <c r="N283" s="136"/>
      <c r="O283" s="136"/>
      <c r="P283" s="136"/>
      <c r="Q283" s="136"/>
      <c r="R283" s="136"/>
      <c r="S283" s="136"/>
      <c r="T283" s="137"/>
      <c r="U283" s="269"/>
      <c r="V283" s="270"/>
      <c r="W283" s="136"/>
      <c r="X283" s="136"/>
      <c r="Y283" s="136"/>
      <c r="Z283" s="136"/>
      <c r="AA283" s="136"/>
      <c r="AB283" s="136"/>
      <c r="AC283" s="136"/>
      <c r="AD283" s="136"/>
      <c r="AE283" s="136"/>
      <c r="AF283" s="136"/>
      <c r="AG283" s="136"/>
      <c r="AH283" s="160"/>
      <c r="AI283" s="161"/>
      <c r="AJ283" s="161"/>
      <c r="AK283" s="161"/>
      <c r="AL283" s="162"/>
    </row>
    <row r="284" spans="2:38" s="1" customFormat="1" ht="75" hidden="1" customHeight="1" x14ac:dyDescent="0.25">
      <c r="B284" s="44">
        <v>1</v>
      </c>
      <c r="C284" s="261" t="s">
        <v>111</v>
      </c>
      <c r="D284" s="262"/>
      <c r="E284" s="131" t="s">
        <v>72</v>
      </c>
      <c r="F284" s="131" t="s">
        <v>108</v>
      </c>
      <c r="G284" s="131" t="s">
        <v>109</v>
      </c>
      <c r="H284" s="131" t="s">
        <v>123</v>
      </c>
      <c r="I284" s="15"/>
      <c r="J284" s="15" t="s">
        <v>180</v>
      </c>
      <c r="K284" s="15"/>
      <c r="L284" s="15"/>
      <c r="M284" s="15"/>
      <c r="N284" s="84" t="s">
        <v>180</v>
      </c>
      <c r="O284" s="84"/>
      <c r="P284" s="84"/>
      <c r="Q284" s="84"/>
      <c r="R284" s="84"/>
      <c r="S284" s="84" t="s">
        <v>158</v>
      </c>
      <c r="T284" s="82" t="s">
        <v>36</v>
      </c>
      <c r="U284" s="268"/>
      <c r="V284" s="232"/>
      <c r="W284" s="15"/>
      <c r="X284" s="15"/>
      <c r="Y284" s="15"/>
      <c r="Z284" s="15"/>
      <c r="AA284" s="15"/>
      <c r="AB284" s="84"/>
      <c r="AC284" s="84"/>
      <c r="AD284" s="84"/>
      <c r="AE284" s="84"/>
      <c r="AF284" s="84"/>
      <c r="AG284" s="84"/>
      <c r="AH284" s="82"/>
      <c r="AI284" s="24"/>
      <c r="AJ284" s="24"/>
      <c r="AK284" s="24"/>
      <c r="AL284" s="43"/>
    </row>
    <row r="285" spans="2:38" s="1" customFormat="1" ht="75" hidden="1" x14ac:dyDescent="0.25">
      <c r="B285" s="44">
        <v>2</v>
      </c>
      <c r="C285" s="261" t="s">
        <v>114</v>
      </c>
      <c r="D285" s="262"/>
      <c r="E285" s="131" t="s">
        <v>116</v>
      </c>
      <c r="F285" s="131" t="s">
        <v>115</v>
      </c>
      <c r="G285" s="131" t="s">
        <v>85</v>
      </c>
      <c r="H285" s="131" t="s">
        <v>123</v>
      </c>
      <c r="I285" s="15"/>
      <c r="J285" s="15"/>
      <c r="K285" s="15" t="s">
        <v>180</v>
      </c>
      <c r="L285" s="15"/>
      <c r="M285" s="15"/>
      <c r="N285" s="84"/>
      <c r="O285" s="84"/>
      <c r="P285" s="84"/>
      <c r="Q285" s="84" t="s">
        <v>180</v>
      </c>
      <c r="R285" s="84"/>
      <c r="S285" s="84" t="s">
        <v>158</v>
      </c>
      <c r="T285" s="82" t="s">
        <v>34</v>
      </c>
      <c r="U285" s="268"/>
      <c r="V285" s="232"/>
      <c r="W285" s="15"/>
      <c r="X285" s="15"/>
      <c r="Y285" s="15"/>
      <c r="Z285" s="15"/>
      <c r="AA285" s="15"/>
      <c r="AB285" s="84"/>
      <c r="AC285" s="84"/>
      <c r="AD285" s="84"/>
      <c r="AE285" s="84"/>
      <c r="AF285" s="84"/>
      <c r="AG285" s="84"/>
      <c r="AH285" s="82"/>
      <c r="AI285" s="24"/>
      <c r="AJ285" s="24"/>
      <c r="AK285" s="24"/>
      <c r="AL285" s="43"/>
    </row>
    <row r="286" spans="2:38" s="1" customFormat="1" ht="45" hidden="1" customHeight="1" x14ac:dyDescent="0.25">
      <c r="B286" s="44">
        <v>3</v>
      </c>
      <c r="C286" s="261" t="s">
        <v>119</v>
      </c>
      <c r="D286" s="262"/>
      <c r="E286" s="131" t="s">
        <v>120</v>
      </c>
      <c r="F286" s="131" t="s">
        <v>121</v>
      </c>
      <c r="G286" s="131" t="s">
        <v>122</v>
      </c>
      <c r="H286" s="131" t="s">
        <v>124</v>
      </c>
      <c r="I286" s="15"/>
      <c r="J286" s="15" t="s">
        <v>180</v>
      </c>
      <c r="K286" s="15"/>
      <c r="L286" s="15"/>
      <c r="M286" s="15"/>
      <c r="N286" s="84"/>
      <c r="O286" s="84"/>
      <c r="P286" s="84" t="s">
        <v>180</v>
      </c>
      <c r="Q286" s="84"/>
      <c r="R286" s="84"/>
      <c r="S286" s="84" t="s">
        <v>158</v>
      </c>
      <c r="T286" s="82" t="s">
        <v>35</v>
      </c>
      <c r="U286" s="139"/>
      <c r="V286" s="95"/>
      <c r="W286" s="15"/>
      <c r="X286" s="15"/>
      <c r="Y286" s="15"/>
      <c r="Z286" s="15"/>
      <c r="AA286" s="15"/>
      <c r="AB286" s="84"/>
      <c r="AC286" s="84"/>
      <c r="AD286" s="84"/>
      <c r="AE286" s="84"/>
      <c r="AF286" s="84"/>
      <c r="AG286" s="84"/>
      <c r="AH286" s="82"/>
      <c r="AI286" s="24"/>
      <c r="AJ286" s="24"/>
      <c r="AK286" s="24"/>
      <c r="AL286" s="43"/>
    </row>
    <row r="287" spans="2:38" s="1" customFormat="1" ht="45" hidden="1" customHeight="1" x14ac:dyDescent="0.25">
      <c r="B287" s="44">
        <v>4</v>
      </c>
      <c r="C287" s="261" t="s">
        <v>127</v>
      </c>
      <c r="D287" s="262"/>
      <c r="E287" s="131" t="s">
        <v>128</v>
      </c>
      <c r="F287" s="131" t="s">
        <v>129</v>
      </c>
      <c r="G287" s="131" t="s">
        <v>130</v>
      </c>
      <c r="H287" s="131" t="s">
        <v>124</v>
      </c>
      <c r="I287" s="15" t="s">
        <v>180</v>
      </c>
      <c r="J287" s="15"/>
      <c r="K287" s="15"/>
      <c r="L287" s="15"/>
      <c r="M287" s="15"/>
      <c r="N287" s="84"/>
      <c r="O287" s="84" t="s">
        <v>180</v>
      </c>
      <c r="P287" s="84"/>
      <c r="Q287" s="84"/>
      <c r="R287" s="84"/>
      <c r="S287" s="84" t="s">
        <v>158</v>
      </c>
      <c r="T287" s="82" t="s">
        <v>36</v>
      </c>
      <c r="U287" s="139"/>
      <c r="V287" s="95"/>
      <c r="W287" s="15"/>
      <c r="X287" s="15"/>
      <c r="Y287" s="15"/>
      <c r="Z287" s="15"/>
      <c r="AA287" s="15"/>
      <c r="AB287" s="84"/>
      <c r="AC287" s="84"/>
      <c r="AD287" s="84"/>
      <c r="AE287" s="84"/>
      <c r="AF287" s="84"/>
      <c r="AG287" s="84"/>
      <c r="AH287" s="82"/>
      <c r="AI287" s="24"/>
      <c r="AJ287" s="24"/>
      <c r="AK287" s="24"/>
      <c r="AL287" s="43"/>
    </row>
    <row r="288" spans="2:38" s="1" customFormat="1" ht="45" hidden="1" x14ac:dyDescent="0.25">
      <c r="B288" s="44">
        <v>5</v>
      </c>
      <c r="C288" s="261" t="s">
        <v>138</v>
      </c>
      <c r="D288" s="262"/>
      <c r="E288" s="131" t="s">
        <v>139</v>
      </c>
      <c r="F288" s="131" t="s">
        <v>140</v>
      </c>
      <c r="G288" s="131" t="s">
        <v>141</v>
      </c>
      <c r="H288" s="131" t="s">
        <v>124</v>
      </c>
      <c r="I288" s="15" t="s">
        <v>180</v>
      </c>
      <c r="J288" s="15"/>
      <c r="K288" s="15"/>
      <c r="L288" s="15"/>
      <c r="M288" s="15"/>
      <c r="N288" s="84" t="s">
        <v>180</v>
      </c>
      <c r="O288" s="84"/>
      <c r="P288" s="84"/>
      <c r="Q288" s="84"/>
      <c r="R288" s="84"/>
      <c r="S288" s="84" t="s">
        <v>158</v>
      </c>
      <c r="T288" s="82" t="s">
        <v>37</v>
      </c>
      <c r="U288" s="139"/>
      <c r="V288" s="95"/>
      <c r="W288" s="15"/>
      <c r="X288" s="15"/>
      <c r="Y288" s="15"/>
      <c r="Z288" s="15"/>
      <c r="AA288" s="15"/>
      <c r="AB288" s="84"/>
      <c r="AC288" s="84"/>
      <c r="AD288" s="84"/>
      <c r="AE288" s="84"/>
      <c r="AF288" s="84"/>
      <c r="AG288" s="84"/>
      <c r="AH288" s="82"/>
      <c r="AI288" s="24"/>
      <c r="AJ288" s="24"/>
      <c r="AK288" s="24"/>
      <c r="AL288" s="43"/>
    </row>
    <row r="289" spans="2:38" s="1" customFormat="1" ht="45" hidden="1" customHeight="1" x14ac:dyDescent="0.25">
      <c r="B289" s="44">
        <v>6</v>
      </c>
      <c r="C289" s="261" t="s">
        <v>133</v>
      </c>
      <c r="D289" s="262"/>
      <c r="E289" s="131" t="s">
        <v>132</v>
      </c>
      <c r="F289" s="131" t="s">
        <v>134</v>
      </c>
      <c r="G289" s="131" t="s">
        <v>135</v>
      </c>
      <c r="H289" s="131" t="s">
        <v>124</v>
      </c>
      <c r="I289" s="15"/>
      <c r="J289" s="15" t="s">
        <v>180</v>
      </c>
      <c r="K289" s="15"/>
      <c r="L289" s="15"/>
      <c r="M289" s="15"/>
      <c r="N289" s="84"/>
      <c r="O289" s="84" t="s">
        <v>180</v>
      </c>
      <c r="P289" s="84"/>
      <c r="Q289" s="84"/>
      <c r="R289" s="84"/>
      <c r="S289" s="84" t="s">
        <v>158</v>
      </c>
      <c r="T289" s="82" t="s">
        <v>35</v>
      </c>
      <c r="U289" s="139"/>
      <c r="V289" s="95"/>
      <c r="W289" s="15"/>
      <c r="X289" s="15"/>
      <c r="Y289" s="15"/>
      <c r="Z289" s="15"/>
      <c r="AA289" s="15"/>
      <c r="AB289" s="84"/>
      <c r="AC289" s="84"/>
      <c r="AD289" s="84"/>
      <c r="AE289" s="84"/>
      <c r="AF289" s="84"/>
      <c r="AG289" s="84"/>
      <c r="AH289" s="82"/>
      <c r="AI289" s="24"/>
      <c r="AJ289" s="24"/>
      <c r="AK289" s="24"/>
      <c r="AL289" s="43"/>
    </row>
    <row r="290" spans="2:38" s="1" customFormat="1" ht="15" hidden="1" customHeight="1" x14ac:dyDescent="0.25">
      <c r="B290" s="121" t="s">
        <v>229</v>
      </c>
      <c r="C290" s="133"/>
      <c r="D290" s="134"/>
      <c r="E290" s="135"/>
      <c r="F290" s="135"/>
      <c r="G290" s="135"/>
      <c r="H290" s="135"/>
      <c r="I290" s="136"/>
      <c r="J290" s="136"/>
      <c r="K290" s="136"/>
      <c r="L290" s="136"/>
      <c r="M290" s="136"/>
      <c r="N290" s="136"/>
      <c r="O290" s="136"/>
      <c r="P290" s="136"/>
      <c r="Q290" s="136"/>
      <c r="R290" s="136"/>
      <c r="S290" s="136"/>
      <c r="T290" s="137"/>
      <c r="U290" s="163"/>
      <c r="V290" s="164"/>
      <c r="W290" s="136"/>
      <c r="X290" s="136"/>
      <c r="Y290" s="136"/>
      <c r="Z290" s="136"/>
      <c r="AA290" s="136"/>
      <c r="AB290" s="136"/>
      <c r="AC290" s="136"/>
      <c r="AD290" s="136"/>
      <c r="AE290" s="136"/>
      <c r="AF290" s="136"/>
      <c r="AG290" s="136"/>
      <c r="AH290" s="160"/>
      <c r="AI290" s="161"/>
      <c r="AJ290" s="161"/>
      <c r="AK290" s="161"/>
      <c r="AL290" s="162"/>
    </row>
    <row r="291" spans="2:38" s="1" customFormat="1" ht="15" hidden="1" customHeight="1" x14ac:dyDescent="0.25">
      <c r="B291" s="121" t="s">
        <v>230</v>
      </c>
      <c r="C291" s="133"/>
      <c r="D291" s="134"/>
      <c r="E291" s="135"/>
      <c r="F291" s="135"/>
      <c r="G291" s="135"/>
      <c r="H291" s="135"/>
      <c r="I291" s="136"/>
      <c r="J291" s="136"/>
      <c r="K291" s="136"/>
      <c r="L291" s="136"/>
      <c r="M291" s="136"/>
      <c r="N291" s="136"/>
      <c r="O291" s="136"/>
      <c r="P291" s="136"/>
      <c r="Q291" s="136"/>
      <c r="R291" s="136"/>
      <c r="S291" s="136"/>
      <c r="T291" s="137"/>
      <c r="U291" s="163"/>
      <c r="V291" s="164"/>
      <c r="W291" s="136"/>
      <c r="X291" s="136"/>
      <c r="Y291" s="136"/>
      <c r="Z291" s="136"/>
      <c r="AA291" s="136"/>
      <c r="AB291" s="136"/>
      <c r="AC291" s="136"/>
      <c r="AD291" s="136"/>
      <c r="AE291" s="136"/>
      <c r="AF291" s="136"/>
      <c r="AG291" s="136"/>
      <c r="AH291" s="160"/>
      <c r="AI291" s="161"/>
      <c r="AJ291" s="161"/>
      <c r="AK291" s="161"/>
      <c r="AL291" s="162"/>
    </row>
    <row r="292" spans="2:38" s="1" customFormat="1" ht="45" hidden="1" customHeight="1" x14ac:dyDescent="0.25">
      <c r="B292" s="44">
        <v>1</v>
      </c>
      <c r="C292" s="261" t="s">
        <v>845</v>
      </c>
      <c r="D292" s="262"/>
      <c r="E292" s="131" t="s">
        <v>846</v>
      </c>
      <c r="F292" s="131" t="s">
        <v>847</v>
      </c>
      <c r="G292" s="131" t="s">
        <v>832</v>
      </c>
      <c r="H292" s="131" t="s">
        <v>848</v>
      </c>
      <c r="I292" s="15"/>
      <c r="J292" s="15" t="s">
        <v>180</v>
      </c>
      <c r="K292" s="15"/>
      <c r="L292" s="15"/>
      <c r="M292" s="15"/>
      <c r="N292" s="84"/>
      <c r="O292" s="84" t="s">
        <v>180</v>
      </c>
      <c r="P292" s="84"/>
      <c r="Q292" s="84"/>
      <c r="R292" s="84"/>
      <c r="S292" s="84" t="s">
        <v>156</v>
      </c>
      <c r="T292" s="92"/>
      <c r="U292" s="139"/>
      <c r="V292" s="95"/>
      <c r="W292" s="15"/>
      <c r="X292" s="15"/>
      <c r="Y292" s="15"/>
      <c r="Z292" s="15"/>
      <c r="AA292" s="15"/>
      <c r="AB292" s="84"/>
      <c r="AC292" s="84"/>
      <c r="AD292" s="84"/>
      <c r="AE292" s="84"/>
      <c r="AF292" s="84"/>
      <c r="AG292" s="84"/>
      <c r="AH292" s="82"/>
      <c r="AI292" s="24"/>
      <c r="AJ292" s="24"/>
      <c r="AK292" s="24"/>
      <c r="AL292" s="43"/>
    </row>
    <row r="293" spans="2:38" s="1" customFormat="1" ht="45" hidden="1" x14ac:dyDescent="0.25">
      <c r="B293" s="44">
        <v>2</v>
      </c>
      <c r="C293" s="261" t="s">
        <v>849</v>
      </c>
      <c r="D293" s="262"/>
      <c r="E293" s="131" t="s">
        <v>850</v>
      </c>
      <c r="F293" s="131" t="s">
        <v>851</v>
      </c>
      <c r="G293" s="131" t="s">
        <v>852</v>
      </c>
      <c r="H293" s="131" t="s">
        <v>848</v>
      </c>
      <c r="I293" s="15"/>
      <c r="J293" s="15" t="s">
        <v>180</v>
      </c>
      <c r="K293" s="15"/>
      <c r="L293" s="15"/>
      <c r="M293" s="15"/>
      <c r="N293" s="84" t="s">
        <v>180</v>
      </c>
      <c r="O293" s="84"/>
      <c r="P293" s="84"/>
      <c r="Q293" s="84"/>
      <c r="R293" s="84"/>
      <c r="S293" s="84" t="s">
        <v>156</v>
      </c>
      <c r="T293" s="92"/>
      <c r="U293" s="139"/>
      <c r="V293" s="95"/>
      <c r="W293" s="15"/>
      <c r="X293" s="15"/>
      <c r="Y293" s="15"/>
      <c r="Z293" s="15"/>
      <c r="AA293" s="15"/>
      <c r="AB293" s="84"/>
      <c r="AC293" s="84"/>
      <c r="AD293" s="84"/>
      <c r="AE293" s="84"/>
      <c r="AF293" s="84"/>
      <c r="AG293" s="84"/>
      <c r="AH293" s="82"/>
      <c r="AI293" s="24"/>
      <c r="AJ293" s="24"/>
      <c r="AK293" s="24"/>
      <c r="AL293" s="43"/>
    </row>
    <row r="294" spans="2:38" s="1" customFormat="1" ht="45" hidden="1" customHeight="1" x14ac:dyDescent="0.25">
      <c r="B294" s="44">
        <v>3</v>
      </c>
      <c r="C294" s="261" t="s">
        <v>853</v>
      </c>
      <c r="D294" s="262"/>
      <c r="E294" s="131" t="s">
        <v>854</v>
      </c>
      <c r="F294" s="131" t="s">
        <v>855</v>
      </c>
      <c r="G294" s="131" t="s">
        <v>856</v>
      </c>
      <c r="H294" s="131" t="s">
        <v>848</v>
      </c>
      <c r="I294" s="15" t="s">
        <v>180</v>
      </c>
      <c r="J294" s="15"/>
      <c r="K294" s="15"/>
      <c r="L294" s="15"/>
      <c r="M294" s="15"/>
      <c r="N294" s="84" t="s">
        <v>180</v>
      </c>
      <c r="O294" s="84"/>
      <c r="P294" s="84"/>
      <c r="Q294" s="84"/>
      <c r="R294" s="84"/>
      <c r="S294" s="84" t="s">
        <v>157</v>
      </c>
      <c r="T294" s="92"/>
      <c r="U294" s="139"/>
      <c r="V294" s="95"/>
      <c r="W294" s="15"/>
      <c r="X294" s="15"/>
      <c r="Y294" s="15"/>
      <c r="Z294" s="15"/>
      <c r="AA294" s="15"/>
      <c r="AB294" s="84"/>
      <c r="AC294" s="84"/>
      <c r="AD294" s="84"/>
      <c r="AE294" s="84"/>
      <c r="AF294" s="84"/>
      <c r="AG294" s="84"/>
      <c r="AH294" s="82"/>
      <c r="AI294" s="24"/>
      <c r="AJ294" s="24"/>
      <c r="AK294" s="24"/>
      <c r="AL294" s="43"/>
    </row>
    <row r="295" spans="2:38" s="1" customFormat="1" ht="30" hidden="1" customHeight="1" x14ac:dyDescent="0.25">
      <c r="B295" s="44">
        <v>4</v>
      </c>
      <c r="C295" s="261" t="s">
        <v>857</v>
      </c>
      <c r="D295" s="262"/>
      <c r="E295" s="131" t="s">
        <v>858</v>
      </c>
      <c r="F295" s="131" t="s">
        <v>859</v>
      </c>
      <c r="G295" s="131" t="s">
        <v>860</v>
      </c>
      <c r="H295" s="131" t="s">
        <v>861</v>
      </c>
      <c r="I295" s="15"/>
      <c r="J295" s="15" t="s">
        <v>180</v>
      </c>
      <c r="K295" s="15"/>
      <c r="L295" s="15"/>
      <c r="M295" s="15"/>
      <c r="N295" s="84" t="s">
        <v>180</v>
      </c>
      <c r="O295" s="84"/>
      <c r="P295" s="84"/>
      <c r="Q295" s="84"/>
      <c r="R295" s="84"/>
      <c r="S295" s="84" t="s">
        <v>156</v>
      </c>
      <c r="T295" s="92"/>
      <c r="U295" s="139"/>
      <c r="V295" s="95"/>
      <c r="W295" s="15"/>
      <c r="X295" s="15"/>
      <c r="Y295" s="15"/>
      <c r="Z295" s="15"/>
      <c r="AA295" s="15"/>
      <c r="AB295" s="84"/>
      <c r="AC295" s="84"/>
      <c r="AD295" s="84"/>
      <c r="AE295" s="84"/>
      <c r="AF295" s="84"/>
      <c r="AG295" s="84"/>
      <c r="AH295" s="82"/>
      <c r="AI295" s="24"/>
      <c r="AJ295" s="24"/>
      <c r="AK295" s="24"/>
      <c r="AL295" s="43"/>
    </row>
    <row r="296" spans="2:38" s="1" customFormat="1" ht="45" hidden="1" x14ac:dyDescent="0.25">
      <c r="B296" s="44">
        <v>5</v>
      </c>
      <c r="C296" s="261" t="s">
        <v>862</v>
      </c>
      <c r="D296" s="262"/>
      <c r="E296" s="131" t="s">
        <v>863</v>
      </c>
      <c r="F296" s="131" t="s">
        <v>864</v>
      </c>
      <c r="G296" s="131" t="s">
        <v>141</v>
      </c>
      <c r="H296" s="131" t="s">
        <v>848</v>
      </c>
      <c r="I296" s="15" t="s">
        <v>180</v>
      </c>
      <c r="J296" s="15"/>
      <c r="K296" s="15"/>
      <c r="L296" s="15"/>
      <c r="M296" s="15"/>
      <c r="N296" s="84" t="s">
        <v>180</v>
      </c>
      <c r="O296" s="84"/>
      <c r="P296" s="84"/>
      <c r="Q296" s="84"/>
      <c r="R296" s="84"/>
      <c r="S296" s="84" t="s">
        <v>157</v>
      </c>
      <c r="T296" s="92"/>
      <c r="U296" s="139"/>
      <c r="V296" s="95"/>
      <c r="W296" s="15"/>
      <c r="X296" s="15"/>
      <c r="Y296" s="15"/>
      <c r="Z296" s="15"/>
      <c r="AA296" s="15"/>
      <c r="AB296" s="84"/>
      <c r="AC296" s="84"/>
      <c r="AD296" s="84"/>
      <c r="AE296" s="84"/>
      <c r="AF296" s="84"/>
      <c r="AG296" s="84"/>
      <c r="AH296" s="82"/>
      <c r="AI296" s="24"/>
      <c r="AJ296" s="24"/>
      <c r="AK296" s="24"/>
      <c r="AL296" s="43"/>
    </row>
    <row r="297" spans="2:38" s="1" customFormat="1" ht="15" hidden="1" customHeight="1" x14ac:dyDescent="0.25">
      <c r="B297" s="121" t="s">
        <v>272</v>
      </c>
      <c r="C297" s="133"/>
      <c r="D297" s="134"/>
      <c r="E297" s="135"/>
      <c r="F297" s="135"/>
      <c r="G297" s="135"/>
      <c r="H297" s="135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7"/>
      <c r="U297" s="163"/>
      <c r="V297" s="164"/>
      <c r="W297" s="136"/>
      <c r="X297" s="136"/>
      <c r="Y297" s="136"/>
      <c r="Z297" s="136"/>
      <c r="AA297" s="136"/>
      <c r="AB297" s="136"/>
      <c r="AC297" s="136"/>
      <c r="AD297" s="136"/>
      <c r="AE297" s="136"/>
      <c r="AF297" s="136"/>
      <c r="AG297" s="136"/>
      <c r="AH297" s="160"/>
      <c r="AI297" s="161"/>
      <c r="AJ297" s="161"/>
      <c r="AK297" s="161"/>
      <c r="AL297" s="162"/>
    </row>
    <row r="298" spans="2:38" s="1" customFormat="1" ht="45" hidden="1" customHeight="1" x14ac:dyDescent="0.25">
      <c r="B298" s="44">
        <v>1</v>
      </c>
      <c r="C298" s="261" t="s">
        <v>845</v>
      </c>
      <c r="D298" s="262"/>
      <c r="E298" s="131" t="s">
        <v>846</v>
      </c>
      <c r="F298" s="131" t="s">
        <v>847</v>
      </c>
      <c r="G298" s="131" t="s">
        <v>832</v>
      </c>
      <c r="H298" s="131" t="s">
        <v>848</v>
      </c>
      <c r="I298" s="15"/>
      <c r="J298" s="15" t="s">
        <v>180</v>
      </c>
      <c r="K298" s="15"/>
      <c r="L298" s="15"/>
      <c r="M298" s="15"/>
      <c r="N298" s="84"/>
      <c r="O298" s="84" t="s">
        <v>180</v>
      </c>
      <c r="P298" s="84"/>
      <c r="Q298" s="84"/>
      <c r="R298" s="84"/>
      <c r="S298" s="84" t="s">
        <v>156</v>
      </c>
      <c r="T298" s="92"/>
      <c r="U298" s="139"/>
      <c r="V298" s="95"/>
      <c r="W298" s="15"/>
      <c r="X298" s="15"/>
      <c r="Y298" s="15"/>
      <c r="Z298" s="15"/>
      <c r="AA298" s="15"/>
      <c r="AB298" s="84"/>
      <c r="AC298" s="84"/>
      <c r="AD298" s="84"/>
      <c r="AE298" s="84"/>
      <c r="AF298" s="84"/>
      <c r="AG298" s="84"/>
      <c r="AH298" s="82"/>
      <c r="AI298" s="24"/>
      <c r="AJ298" s="24"/>
      <c r="AK298" s="24"/>
      <c r="AL298" s="43"/>
    </row>
    <row r="299" spans="2:38" s="1" customFormat="1" ht="45" hidden="1" customHeight="1" x14ac:dyDescent="0.25">
      <c r="B299" s="44">
        <v>2</v>
      </c>
      <c r="C299" s="261" t="s">
        <v>865</v>
      </c>
      <c r="D299" s="262"/>
      <c r="E299" s="131" t="s">
        <v>850</v>
      </c>
      <c r="F299" s="131" t="s">
        <v>851</v>
      </c>
      <c r="G299" s="131" t="s">
        <v>852</v>
      </c>
      <c r="H299" s="131" t="s">
        <v>848</v>
      </c>
      <c r="I299" s="15"/>
      <c r="J299" s="15" t="s">
        <v>180</v>
      </c>
      <c r="K299" s="15"/>
      <c r="L299" s="15"/>
      <c r="M299" s="15"/>
      <c r="N299" s="84" t="s">
        <v>180</v>
      </c>
      <c r="O299" s="84"/>
      <c r="P299" s="84"/>
      <c r="Q299" s="84"/>
      <c r="R299" s="84"/>
      <c r="S299" s="84" t="s">
        <v>156</v>
      </c>
      <c r="T299" s="92"/>
      <c r="U299" s="139"/>
      <c r="V299" s="95"/>
      <c r="W299" s="15"/>
      <c r="X299" s="15"/>
      <c r="Y299" s="15"/>
      <c r="Z299" s="15"/>
      <c r="AA299" s="15"/>
      <c r="AB299" s="84"/>
      <c r="AC299" s="84"/>
      <c r="AD299" s="84"/>
      <c r="AE299" s="84"/>
      <c r="AF299" s="84"/>
      <c r="AG299" s="84"/>
      <c r="AH299" s="82"/>
      <c r="AI299" s="24"/>
      <c r="AJ299" s="24"/>
      <c r="AK299" s="24"/>
      <c r="AL299" s="43"/>
    </row>
    <row r="300" spans="2:38" s="1" customFormat="1" ht="60" hidden="1" x14ac:dyDescent="0.25">
      <c r="B300" s="44">
        <v>3</v>
      </c>
      <c r="C300" s="261" t="s">
        <v>866</v>
      </c>
      <c r="D300" s="262"/>
      <c r="E300" s="131" t="s">
        <v>867</v>
      </c>
      <c r="F300" s="131" t="s">
        <v>868</v>
      </c>
      <c r="G300" s="131" t="s">
        <v>869</v>
      </c>
      <c r="H300" s="131" t="s">
        <v>848</v>
      </c>
      <c r="I300" s="15"/>
      <c r="J300" s="15" t="s">
        <v>180</v>
      </c>
      <c r="K300" s="15"/>
      <c r="L300" s="15"/>
      <c r="M300" s="15"/>
      <c r="N300" s="84"/>
      <c r="O300" s="84" t="s">
        <v>180</v>
      </c>
      <c r="P300" s="84"/>
      <c r="Q300" s="84"/>
      <c r="R300" s="84"/>
      <c r="S300" s="84" t="s">
        <v>156</v>
      </c>
      <c r="T300" s="92"/>
      <c r="U300" s="139"/>
      <c r="V300" s="95"/>
      <c r="W300" s="15"/>
      <c r="X300" s="15"/>
      <c r="Y300" s="15"/>
      <c r="Z300" s="15"/>
      <c r="AA300" s="15"/>
      <c r="AB300" s="84"/>
      <c r="AC300" s="84"/>
      <c r="AD300" s="84"/>
      <c r="AE300" s="84"/>
      <c r="AF300" s="84"/>
      <c r="AG300" s="84"/>
      <c r="AH300" s="82"/>
      <c r="AI300" s="24"/>
      <c r="AJ300" s="24"/>
      <c r="AK300" s="24"/>
      <c r="AL300" s="43"/>
    </row>
    <row r="301" spans="2:38" s="1" customFormat="1" ht="60" hidden="1" x14ac:dyDescent="0.25">
      <c r="B301" s="44">
        <v>4</v>
      </c>
      <c r="C301" s="261" t="s">
        <v>870</v>
      </c>
      <c r="D301" s="262"/>
      <c r="E301" s="131" t="s">
        <v>871</v>
      </c>
      <c r="F301" s="131" t="s">
        <v>872</v>
      </c>
      <c r="G301" s="131" t="s">
        <v>873</v>
      </c>
      <c r="H301" s="131" t="s">
        <v>874</v>
      </c>
      <c r="I301" s="15"/>
      <c r="J301" s="15"/>
      <c r="K301" s="15" t="s">
        <v>180</v>
      </c>
      <c r="L301" s="15"/>
      <c r="M301" s="15"/>
      <c r="N301" s="84"/>
      <c r="O301" s="84" t="s">
        <v>180</v>
      </c>
      <c r="P301" s="84"/>
      <c r="Q301" s="84"/>
      <c r="R301" s="84"/>
      <c r="S301" s="84" t="s">
        <v>156</v>
      </c>
      <c r="T301" s="92"/>
      <c r="U301" s="139"/>
      <c r="V301" s="95"/>
      <c r="W301" s="15"/>
      <c r="X301" s="15"/>
      <c r="Y301" s="15"/>
      <c r="Z301" s="15"/>
      <c r="AA301" s="15"/>
      <c r="AB301" s="84"/>
      <c r="AC301" s="84"/>
      <c r="AD301" s="84"/>
      <c r="AE301" s="84"/>
      <c r="AF301" s="84"/>
      <c r="AG301" s="84"/>
      <c r="AH301" s="82"/>
      <c r="AI301" s="24"/>
      <c r="AJ301" s="24"/>
      <c r="AK301" s="24"/>
      <c r="AL301" s="43"/>
    </row>
    <row r="302" spans="2:38" s="1" customFormat="1" ht="75" hidden="1" x14ac:dyDescent="0.25">
      <c r="B302" s="44">
        <v>5</v>
      </c>
      <c r="C302" s="261" t="s">
        <v>875</v>
      </c>
      <c r="D302" s="262"/>
      <c r="E302" s="131" t="s">
        <v>876</v>
      </c>
      <c r="F302" s="128" t="s">
        <v>877</v>
      </c>
      <c r="G302" s="128" t="s">
        <v>878</v>
      </c>
      <c r="H302" s="131" t="s">
        <v>879</v>
      </c>
      <c r="I302" s="15"/>
      <c r="J302" s="15"/>
      <c r="K302" s="15" t="s">
        <v>180</v>
      </c>
      <c r="L302" s="15"/>
      <c r="M302" s="15"/>
      <c r="N302" s="84"/>
      <c r="O302" s="84" t="s">
        <v>180</v>
      </c>
      <c r="P302" s="84"/>
      <c r="Q302" s="84"/>
      <c r="R302" s="84"/>
      <c r="S302" s="84" t="s">
        <v>156</v>
      </c>
      <c r="T302" s="92"/>
      <c r="U302" s="139"/>
      <c r="V302" s="95"/>
      <c r="W302" s="15"/>
      <c r="X302" s="15"/>
      <c r="Y302" s="15"/>
      <c r="Z302" s="15"/>
      <c r="AA302" s="15"/>
      <c r="AB302" s="84"/>
      <c r="AC302" s="84"/>
      <c r="AD302" s="84"/>
      <c r="AE302" s="84"/>
      <c r="AF302" s="84"/>
      <c r="AG302" s="84"/>
      <c r="AH302" s="82"/>
      <c r="AI302" s="24"/>
      <c r="AJ302" s="24"/>
      <c r="AK302" s="24"/>
      <c r="AL302" s="43"/>
    </row>
    <row r="303" spans="2:38" s="1" customFormat="1" ht="45" hidden="1" x14ac:dyDescent="0.25">
      <c r="B303" s="196">
        <v>6</v>
      </c>
      <c r="C303" s="264" t="s">
        <v>880</v>
      </c>
      <c r="D303" s="265"/>
      <c r="E303" s="131" t="s">
        <v>871</v>
      </c>
      <c r="F303" s="131" t="s">
        <v>872</v>
      </c>
      <c r="G303" s="131" t="s">
        <v>873</v>
      </c>
      <c r="H303" s="131" t="s">
        <v>848</v>
      </c>
      <c r="I303" s="15"/>
      <c r="J303" s="15"/>
      <c r="K303" s="15" t="s">
        <v>180</v>
      </c>
      <c r="L303" s="15"/>
      <c r="M303" s="15"/>
      <c r="N303" s="84"/>
      <c r="O303" s="84" t="s">
        <v>180</v>
      </c>
      <c r="P303" s="84"/>
      <c r="Q303" s="84"/>
      <c r="R303" s="84"/>
      <c r="S303" s="84" t="s">
        <v>156</v>
      </c>
      <c r="T303" s="92"/>
      <c r="U303" s="139"/>
      <c r="V303" s="95"/>
      <c r="W303" s="15"/>
      <c r="X303" s="15"/>
      <c r="Y303" s="15"/>
      <c r="Z303" s="15"/>
      <c r="AA303" s="15"/>
      <c r="AB303" s="84"/>
      <c r="AC303" s="84"/>
      <c r="AD303" s="84"/>
      <c r="AE303" s="84"/>
      <c r="AF303" s="84"/>
      <c r="AG303" s="84"/>
      <c r="AH303" s="82"/>
      <c r="AI303" s="24"/>
      <c r="AJ303" s="24"/>
      <c r="AK303" s="24"/>
      <c r="AL303" s="43"/>
    </row>
    <row r="304" spans="2:38" s="1" customFormat="1" ht="45" hidden="1" x14ac:dyDescent="0.25">
      <c r="B304" s="197"/>
      <c r="C304" s="266"/>
      <c r="D304" s="267"/>
      <c r="E304" s="131" t="s">
        <v>881</v>
      </c>
      <c r="F304" s="131" t="s">
        <v>882</v>
      </c>
      <c r="G304" s="131" t="s">
        <v>883</v>
      </c>
      <c r="H304" s="131" t="s">
        <v>848</v>
      </c>
      <c r="I304" s="15"/>
      <c r="J304" s="15"/>
      <c r="K304" s="15" t="s">
        <v>180</v>
      </c>
      <c r="L304" s="15"/>
      <c r="M304" s="15"/>
      <c r="N304" s="84"/>
      <c r="O304" s="84" t="s">
        <v>180</v>
      </c>
      <c r="P304" s="84"/>
      <c r="Q304" s="84"/>
      <c r="R304" s="84"/>
      <c r="S304" s="84" t="s">
        <v>156</v>
      </c>
      <c r="T304" s="92"/>
      <c r="U304" s="139"/>
      <c r="V304" s="95"/>
      <c r="W304" s="15"/>
      <c r="X304" s="15"/>
      <c r="Y304" s="15"/>
      <c r="Z304" s="15"/>
      <c r="AA304" s="15"/>
      <c r="AB304" s="84"/>
      <c r="AC304" s="84"/>
      <c r="AD304" s="84"/>
      <c r="AE304" s="84"/>
      <c r="AF304" s="84"/>
      <c r="AG304" s="84"/>
      <c r="AH304" s="82"/>
      <c r="AI304" s="24"/>
      <c r="AJ304" s="24"/>
      <c r="AK304" s="24"/>
      <c r="AL304" s="43"/>
    </row>
    <row r="305" spans="2:38" s="1" customFormat="1" ht="45" hidden="1" x14ac:dyDescent="0.25">
      <c r="B305" s="44">
        <v>7</v>
      </c>
      <c r="C305" s="261" t="s">
        <v>884</v>
      </c>
      <c r="D305" s="262"/>
      <c r="E305" s="131" t="s">
        <v>885</v>
      </c>
      <c r="F305" s="131" t="s">
        <v>340</v>
      </c>
      <c r="G305" s="131" t="s">
        <v>886</v>
      </c>
      <c r="H305" s="131" t="s">
        <v>848</v>
      </c>
      <c r="I305" s="15"/>
      <c r="J305" s="15"/>
      <c r="K305" s="15" t="s">
        <v>180</v>
      </c>
      <c r="L305" s="15"/>
      <c r="M305" s="15"/>
      <c r="N305" s="84"/>
      <c r="O305" s="84"/>
      <c r="P305" s="84" t="s">
        <v>180</v>
      </c>
      <c r="Q305" s="84"/>
      <c r="R305" s="84"/>
      <c r="S305" s="84" t="s">
        <v>156</v>
      </c>
      <c r="T305" s="92"/>
      <c r="U305" s="139"/>
      <c r="V305" s="95"/>
      <c r="W305" s="15"/>
      <c r="X305" s="15"/>
      <c r="Y305" s="15"/>
      <c r="Z305" s="15"/>
      <c r="AA305" s="15"/>
      <c r="AB305" s="84"/>
      <c r="AC305" s="84"/>
      <c r="AD305" s="84"/>
      <c r="AE305" s="84"/>
      <c r="AF305" s="84"/>
      <c r="AG305" s="84"/>
      <c r="AH305" s="82"/>
      <c r="AI305" s="24"/>
      <c r="AJ305" s="24"/>
      <c r="AK305" s="24"/>
      <c r="AL305" s="43"/>
    </row>
    <row r="306" spans="2:38" s="1" customFormat="1" ht="45" hidden="1" x14ac:dyDescent="0.25">
      <c r="B306" s="44">
        <v>8</v>
      </c>
      <c r="C306" s="261" t="s">
        <v>887</v>
      </c>
      <c r="D306" s="262"/>
      <c r="E306" s="131" t="s">
        <v>888</v>
      </c>
      <c r="F306" s="131" t="s">
        <v>889</v>
      </c>
      <c r="G306" s="131" t="s">
        <v>890</v>
      </c>
      <c r="H306" s="131" t="s">
        <v>848</v>
      </c>
      <c r="I306" s="15"/>
      <c r="J306" s="15" t="s">
        <v>180</v>
      </c>
      <c r="K306" s="15"/>
      <c r="L306" s="15"/>
      <c r="M306" s="15"/>
      <c r="N306" s="84" t="s">
        <v>180</v>
      </c>
      <c r="O306" s="84"/>
      <c r="P306" s="84"/>
      <c r="Q306" s="84"/>
      <c r="R306" s="84"/>
      <c r="S306" s="84" t="s">
        <v>157</v>
      </c>
      <c r="T306" s="92"/>
      <c r="U306" s="139"/>
      <c r="V306" s="95"/>
      <c r="W306" s="15"/>
      <c r="X306" s="15"/>
      <c r="Y306" s="15"/>
      <c r="Z306" s="15"/>
      <c r="AA306" s="15"/>
      <c r="AB306" s="84"/>
      <c r="AC306" s="84"/>
      <c r="AD306" s="84"/>
      <c r="AE306" s="84"/>
      <c r="AF306" s="84"/>
      <c r="AG306" s="84"/>
      <c r="AH306" s="82"/>
      <c r="AI306" s="24"/>
      <c r="AJ306" s="24"/>
      <c r="AK306" s="24"/>
      <c r="AL306" s="43"/>
    </row>
    <row r="307" spans="2:38" s="1" customFormat="1" ht="45" hidden="1" customHeight="1" x14ac:dyDescent="0.25">
      <c r="B307" s="44">
        <v>9</v>
      </c>
      <c r="C307" s="261" t="s">
        <v>891</v>
      </c>
      <c r="D307" s="262"/>
      <c r="E307" s="131" t="s">
        <v>888</v>
      </c>
      <c r="F307" s="131" t="s">
        <v>892</v>
      </c>
      <c r="G307" s="131" t="s">
        <v>893</v>
      </c>
      <c r="H307" s="131" t="s">
        <v>848</v>
      </c>
      <c r="I307" s="15"/>
      <c r="J307" s="15" t="s">
        <v>180</v>
      </c>
      <c r="K307" s="15"/>
      <c r="L307" s="15"/>
      <c r="M307" s="15"/>
      <c r="N307" s="84"/>
      <c r="O307" s="84" t="s">
        <v>180</v>
      </c>
      <c r="P307" s="84"/>
      <c r="Q307" s="84"/>
      <c r="R307" s="84"/>
      <c r="S307" s="84" t="s">
        <v>156</v>
      </c>
      <c r="T307" s="92"/>
      <c r="U307" s="139"/>
      <c r="V307" s="95"/>
      <c r="W307" s="15"/>
      <c r="X307" s="15"/>
      <c r="Y307" s="15"/>
      <c r="Z307" s="15"/>
      <c r="AA307" s="15"/>
      <c r="AB307" s="84"/>
      <c r="AC307" s="84"/>
      <c r="AD307" s="84"/>
      <c r="AE307" s="84"/>
      <c r="AF307" s="84"/>
      <c r="AG307" s="84"/>
      <c r="AH307" s="82"/>
      <c r="AI307" s="24"/>
      <c r="AJ307" s="24"/>
      <c r="AK307" s="24"/>
      <c r="AL307" s="43"/>
    </row>
    <row r="308" spans="2:38" s="1" customFormat="1" ht="15" hidden="1" customHeight="1" x14ac:dyDescent="0.25">
      <c r="B308" s="121" t="s">
        <v>389</v>
      </c>
      <c r="C308" s="133"/>
      <c r="D308" s="134"/>
      <c r="E308" s="135"/>
      <c r="F308" s="135"/>
      <c r="G308" s="135"/>
      <c r="H308" s="135"/>
      <c r="I308" s="136"/>
      <c r="J308" s="136"/>
      <c r="K308" s="136"/>
      <c r="L308" s="136"/>
      <c r="M308" s="136"/>
      <c r="N308" s="136"/>
      <c r="O308" s="136"/>
      <c r="P308" s="136"/>
      <c r="Q308" s="136"/>
      <c r="R308" s="136"/>
      <c r="S308" s="136"/>
      <c r="T308" s="137"/>
      <c r="U308" s="163"/>
      <c r="V308" s="164"/>
      <c r="W308" s="136"/>
      <c r="X308" s="136"/>
      <c r="Y308" s="136"/>
      <c r="Z308" s="136"/>
      <c r="AA308" s="136"/>
      <c r="AB308" s="136"/>
      <c r="AC308" s="136"/>
      <c r="AD308" s="136"/>
      <c r="AE308" s="136"/>
      <c r="AF308" s="136"/>
      <c r="AG308" s="136"/>
      <c r="AH308" s="160"/>
      <c r="AI308" s="161"/>
      <c r="AJ308" s="161"/>
      <c r="AK308" s="161"/>
      <c r="AL308" s="162"/>
    </row>
    <row r="309" spans="2:38" s="1" customFormat="1" ht="45" hidden="1" x14ac:dyDescent="0.25">
      <c r="B309" s="44">
        <v>1</v>
      </c>
      <c r="C309" s="261" t="s">
        <v>894</v>
      </c>
      <c r="D309" s="262"/>
      <c r="E309" s="131" t="s">
        <v>895</v>
      </c>
      <c r="F309" s="131" t="s">
        <v>896</v>
      </c>
      <c r="G309" s="131" t="s">
        <v>897</v>
      </c>
      <c r="H309" s="131" t="s">
        <v>848</v>
      </c>
      <c r="I309" s="15"/>
      <c r="J309" s="15" t="s">
        <v>180</v>
      </c>
      <c r="K309" s="15"/>
      <c r="L309" s="15"/>
      <c r="M309" s="15"/>
      <c r="N309" s="84" t="s">
        <v>180</v>
      </c>
      <c r="O309" s="84"/>
      <c r="P309" s="84"/>
      <c r="Q309" s="84"/>
      <c r="R309" s="84"/>
      <c r="S309" s="84" t="s">
        <v>157</v>
      </c>
      <c r="T309" s="92"/>
      <c r="U309" s="139"/>
      <c r="V309" s="95"/>
      <c r="W309" s="15"/>
      <c r="X309" s="15"/>
      <c r="Y309" s="15"/>
      <c r="Z309" s="15"/>
      <c r="AA309" s="15"/>
      <c r="AB309" s="84"/>
      <c r="AC309" s="84"/>
      <c r="AD309" s="84"/>
      <c r="AE309" s="84"/>
      <c r="AF309" s="84"/>
      <c r="AG309" s="84"/>
      <c r="AH309" s="82"/>
      <c r="AI309" s="24"/>
      <c r="AJ309" s="24"/>
      <c r="AK309" s="24"/>
      <c r="AL309" s="43"/>
    </row>
    <row r="310" spans="2:38" s="1" customFormat="1" ht="15" hidden="1" customHeight="1" x14ac:dyDescent="0.25">
      <c r="B310" s="121" t="s">
        <v>414</v>
      </c>
      <c r="C310" s="133"/>
      <c r="D310" s="134"/>
      <c r="E310" s="135"/>
      <c r="F310" s="135"/>
      <c r="G310" s="135"/>
      <c r="H310" s="135"/>
      <c r="I310" s="136"/>
      <c r="J310" s="136"/>
      <c r="K310" s="136"/>
      <c r="L310" s="136"/>
      <c r="M310" s="136"/>
      <c r="N310" s="136"/>
      <c r="O310" s="136"/>
      <c r="P310" s="136"/>
      <c r="Q310" s="136"/>
      <c r="R310" s="136"/>
      <c r="S310" s="136"/>
      <c r="T310" s="137"/>
      <c r="U310" s="163"/>
      <c r="V310" s="164"/>
      <c r="W310" s="136"/>
      <c r="X310" s="136"/>
      <c r="Y310" s="136"/>
      <c r="Z310" s="136"/>
      <c r="AA310" s="136"/>
      <c r="AB310" s="136"/>
      <c r="AC310" s="136"/>
      <c r="AD310" s="136"/>
      <c r="AE310" s="136"/>
      <c r="AF310" s="136"/>
      <c r="AG310" s="136"/>
      <c r="AH310" s="160"/>
      <c r="AI310" s="161"/>
      <c r="AJ310" s="161"/>
      <c r="AK310" s="161"/>
      <c r="AL310" s="162"/>
    </row>
    <row r="311" spans="2:38" s="1" customFormat="1" ht="15" hidden="1" customHeight="1" x14ac:dyDescent="0.25">
      <c r="B311" s="121" t="s">
        <v>415</v>
      </c>
      <c r="C311" s="133"/>
      <c r="D311" s="134"/>
      <c r="E311" s="135"/>
      <c r="F311" s="135"/>
      <c r="G311" s="135"/>
      <c r="H311" s="135"/>
      <c r="I311" s="136"/>
      <c r="J311" s="136"/>
      <c r="K311" s="136"/>
      <c r="L311" s="136"/>
      <c r="M311" s="136"/>
      <c r="N311" s="136"/>
      <c r="O311" s="136"/>
      <c r="P311" s="136"/>
      <c r="Q311" s="136"/>
      <c r="R311" s="136"/>
      <c r="S311" s="136"/>
      <c r="T311" s="137"/>
      <c r="U311" s="163"/>
      <c r="V311" s="164"/>
      <c r="W311" s="136"/>
      <c r="X311" s="136"/>
      <c r="Y311" s="136"/>
      <c r="Z311" s="136"/>
      <c r="AA311" s="136"/>
      <c r="AB311" s="136"/>
      <c r="AC311" s="136"/>
      <c r="AD311" s="136"/>
      <c r="AE311" s="136"/>
      <c r="AF311" s="136"/>
      <c r="AG311" s="136"/>
      <c r="AH311" s="160"/>
      <c r="AI311" s="161"/>
      <c r="AJ311" s="161"/>
      <c r="AK311" s="161"/>
      <c r="AL311" s="162"/>
    </row>
    <row r="312" spans="2:38" s="1" customFormat="1" ht="45" hidden="1" customHeight="1" x14ac:dyDescent="0.25">
      <c r="B312" s="44">
        <v>1</v>
      </c>
      <c r="C312" s="261" t="s">
        <v>898</v>
      </c>
      <c r="D312" s="262"/>
      <c r="E312" s="142" t="s">
        <v>899</v>
      </c>
      <c r="F312" s="131" t="s">
        <v>900</v>
      </c>
      <c r="G312" s="131" t="s">
        <v>207</v>
      </c>
      <c r="H312" s="131" t="s">
        <v>124</v>
      </c>
      <c r="I312" s="15" t="s">
        <v>180</v>
      </c>
      <c r="J312" s="15"/>
      <c r="K312" s="15"/>
      <c r="L312" s="15"/>
      <c r="M312" s="15"/>
      <c r="N312" s="84"/>
      <c r="O312" s="84"/>
      <c r="P312" s="84" t="s">
        <v>180</v>
      </c>
      <c r="Q312" s="84"/>
      <c r="R312" s="84"/>
      <c r="S312" s="84" t="s">
        <v>157</v>
      </c>
      <c r="T312" s="82" t="s">
        <v>36</v>
      </c>
      <c r="U312" s="139"/>
      <c r="V312" s="95"/>
      <c r="W312" s="15"/>
      <c r="X312" s="15"/>
      <c r="Y312" s="15"/>
      <c r="Z312" s="15"/>
      <c r="AA312" s="15"/>
      <c r="AB312" s="84"/>
      <c r="AC312" s="84"/>
      <c r="AD312" s="84"/>
      <c r="AE312" s="84"/>
      <c r="AF312" s="84"/>
      <c r="AG312" s="84"/>
      <c r="AH312" s="82"/>
      <c r="AI312" s="24"/>
      <c r="AJ312" s="24"/>
      <c r="AK312" s="24"/>
      <c r="AL312" s="43"/>
    </row>
    <row r="313" spans="2:38" s="1" customFormat="1" ht="45" hidden="1" customHeight="1" x14ac:dyDescent="0.25">
      <c r="B313" s="44">
        <v>2</v>
      </c>
      <c r="C313" s="261" t="s">
        <v>901</v>
      </c>
      <c r="D313" s="262"/>
      <c r="E313" s="131" t="s">
        <v>902</v>
      </c>
      <c r="F313" s="131" t="s">
        <v>903</v>
      </c>
      <c r="G313" s="131" t="s">
        <v>207</v>
      </c>
      <c r="H313" s="131" t="s">
        <v>124</v>
      </c>
      <c r="I313" s="15" t="s">
        <v>180</v>
      </c>
      <c r="J313" s="15"/>
      <c r="K313" s="15"/>
      <c r="L313" s="15"/>
      <c r="M313" s="15"/>
      <c r="N313" s="84"/>
      <c r="O313" s="84"/>
      <c r="P313" s="84" t="s">
        <v>180</v>
      </c>
      <c r="Q313" s="84"/>
      <c r="R313" s="84"/>
      <c r="S313" s="84" t="s">
        <v>157</v>
      </c>
      <c r="T313" s="82" t="s">
        <v>36</v>
      </c>
      <c r="U313" s="139"/>
      <c r="V313" s="95"/>
      <c r="W313" s="15"/>
      <c r="X313" s="15"/>
      <c r="Y313" s="15"/>
      <c r="Z313" s="15"/>
      <c r="AA313" s="15"/>
      <c r="AB313" s="84"/>
      <c r="AC313" s="84"/>
      <c r="AD313" s="84"/>
      <c r="AE313" s="84"/>
      <c r="AF313" s="84"/>
      <c r="AG313" s="84"/>
      <c r="AH313" s="82"/>
      <c r="AI313" s="24"/>
      <c r="AJ313" s="24"/>
      <c r="AK313" s="24"/>
      <c r="AL313" s="43"/>
    </row>
    <row r="314" spans="2:38" s="1" customFormat="1" ht="45" hidden="1" customHeight="1" x14ac:dyDescent="0.25">
      <c r="B314" s="44">
        <v>3</v>
      </c>
      <c r="C314" s="261" t="s">
        <v>904</v>
      </c>
      <c r="D314" s="262"/>
      <c r="E314" s="142" t="s">
        <v>905</v>
      </c>
      <c r="F314" s="131" t="s">
        <v>525</v>
      </c>
      <c r="G314" s="131" t="s">
        <v>526</v>
      </c>
      <c r="H314" s="131" t="s">
        <v>124</v>
      </c>
      <c r="I314" s="15" t="s">
        <v>180</v>
      </c>
      <c r="J314" s="15"/>
      <c r="K314" s="15"/>
      <c r="L314" s="15"/>
      <c r="M314" s="15"/>
      <c r="N314" s="84" t="s">
        <v>180</v>
      </c>
      <c r="O314" s="84"/>
      <c r="P314" s="84"/>
      <c r="Q314" s="84"/>
      <c r="R314" s="84"/>
      <c r="S314" s="84" t="s">
        <v>157</v>
      </c>
      <c r="T314" s="82" t="s">
        <v>36</v>
      </c>
      <c r="U314" s="139"/>
      <c r="V314" s="95"/>
      <c r="W314" s="15"/>
      <c r="X314" s="15"/>
      <c r="Y314" s="15"/>
      <c r="Z314" s="15"/>
      <c r="AA314" s="15"/>
      <c r="AB314" s="84"/>
      <c r="AC314" s="84"/>
      <c r="AD314" s="84"/>
      <c r="AE314" s="84"/>
      <c r="AF314" s="84"/>
      <c r="AG314" s="84"/>
      <c r="AH314" s="82"/>
      <c r="AI314" s="24"/>
      <c r="AJ314" s="24"/>
      <c r="AK314" s="24"/>
      <c r="AL314" s="43"/>
    </row>
    <row r="315" spans="2:38" s="1" customFormat="1" ht="45" hidden="1" x14ac:dyDescent="0.25">
      <c r="B315" s="44">
        <v>4</v>
      </c>
      <c r="C315" s="261" t="s">
        <v>906</v>
      </c>
      <c r="D315" s="262"/>
      <c r="E315" s="142" t="s">
        <v>907</v>
      </c>
      <c r="F315" s="131" t="s">
        <v>908</v>
      </c>
      <c r="G315" s="131" t="s">
        <v>909</v>
      </c>
      <c r="H315" s="131" t="s">
        <v>124</v>
      </c>
      <c r="I315" s="15" t="s">
        <v>180</v>
      </c>
      <c r="J315" s="15"/>
      <c r="K315" s="15"/>
      <c r="L315" s="15"/>
      <c r="M315" s="15"/>
      <c r="N315" s="84" t="s">
        <v>180</v>
      </c>
      <c r="O315" s="84"/>
      <c r="P315" s="84"/>
      <c r="Q315" s="84"/>
      <c r="R315" s="84"/>
      <c r="S315" s="84" t="s">
        <v>157</v>
      </c>
      <c r="T315" s="82" t="s">
        <v>36</v>
      </c>
      <c r="U315" s="139"/>
      <c r="V315" s="95"/>
      <c r="W315" s="15"/>
      <c r="X315" s="15"/>
      <c r="Y315" s="15"/>
      <c r="Z315" s="15"/>
      <c r="AA315" s="15"/>
      <c r="AB315" s="84"/>
      <c r="AC315" s="84"/>
      <c r="AD315" s="84"/>
      <c r="AE315" s="84"/>
      <c r="AF315" s="84"/>
      <c r="AG315" s="84"/>
      <c r="AH315" s="82"/>
      <c r="AI315" s="24"/>
      <c r="AJ315" s="24"/>
      <c r="AK315" s="24"/>
      <c r="AL315" s="43"/>
    </row>
    <row r="316" spans="2:38" s="1" customFormat="1" ht="45" hidden="1" customHeight="1" x14ac:dyDescent="0.25">
      <c r="B316" s="44">
        <v>5</v>
      </c>
      <c r="C316" s="261" t="s">
        <v>205</v>
      </c>
      <c r="D316" s="262"/>
      <c r="E316" s="142" t="s">
        <v>910</v>
      </c>
      <c r="F316" s="131" t="s">
        <v>911</v>
      </c>
      <c r="G316" s="131" t="s">
        <v>912</v>
      </c>
      <c r="H316" s="131" t="s">
        <v>124</v>
      </c>
      <c r="I316" s="15"/>
      <c r="J316" s="15" t="s">
        <v>180</v>
      </c>
      <c r="K316" s="15"/>
      <c r="L316" s="15"/>
      <c r="M316" s="15"/>
      <c r="N316" s="84" t="s">
        <v>180</v>
      </c>
      <c r="O316" s="84"/>
      <c r="P316" s="84"/>
      <c r="Q316" s="84"/>
      <c r="R316" s="84"/>
      <c r="S316" s="84" t="s">
        <v>157</v>
      </c>
      <c r="T316" s="82" t="s">
        <v>36</v>
      </c>
      <c r="U316" s="139"/>
      <c r="V316" s="95"/>
      <c r="W316" s="15"/>
      <c r="X316" s="15"/>
      <c r="Y316" s="15"/>
      <c r="Z316" s="15"/>
      <c r="AA316" s="15"/>
      <c r="AB316" s="84"/>
      <c r="AC316" s="84"/>
      <c r="AD316" s="84"/>
      <c r="AE316" s="84"/>
      <c r="AF316" s="84"/>
      <c r="AG316" s="84"/>
      <c r="AH316" s="82"/>
      <c r="AI316" s="24"/>
      <c r="AJ316" s="24"/>
      <c r="AK316" s="24"/>
      <c r="AL316" s="43"/>
    </row>
    <row r="317" spans="2:38" s="1" customFormat="1" ht="45" hidden="1" customHeight="1" x14ac:dyDescent="0.25">
      <c r="B317" s="44">
        <v>6</v>
      </c>
      <c r="C317" s="261" t="s">
        <v>913</v>
      </c>
      <c r="D317" s="262"/>
      <c r="E317" s="142" t="s">
        <v>914</v>
      </c>
      <c r="F317" s="131" t="s">
        <v>915</v>
      </c>
      <c r="G317" s="131" t="s">
        <v>916</v>
      </c>
      <c r="H317" s="131" t="s">
        <v>124</v>
      </c>
      <c r="I317" s="15"/>
      <c r="J317" s="15" t="s">
        <v>180</v>
      </c>
      <c r="K317" s="15"/>
      <c r="L317" s="15"/>
      <c r="M317" s="15"/>
      <c r="N317" s="84" t="s">
        <v>180</v>
      </c>
      <c r="O317" s="84"/>
      <c r="P317" s="84"/>
      <c r="Q317" s="84"/>
      <c r="R317" s="84"/>
      <c r="S317" s="84" t="s">
        <v>157</v>
      </c>
      <c r="T317" s="82" t="s">
        <v>36</v>
      </c>
      <c r="U317" s="139"/>
      <c r="V317" s="95"/>
      <c r="W317" s="15"/>
      <c r="X317" s="15"/>
      <c r="Y317" s="15"/>
      <c r="Z317" s="15"/>
      <c r="AA317" s="15"/>
      <c r="AB317" s="84"/>
      <c r="AC317" s="84"/>
      <c r="AD317" s="84"/>
      <c r="AE317" s="84"/>
      <c r="AF317" s="84"/>
      <c r="AG317" s="84"/>
      <c r="AH317" s="82"/>
      <c r="AI317" s="24"/>
      <c r="AJ317" s="24"/>
      <c r="AK317" s="24"/>
      <c r="AL317" s="43"/>
    </row>
    <row r="318" spans="2:38" s="1" customFormat="1" ht="15" hidden="1" customHeight="1" x14ac:dyDescent="0.25">
      <c r="B318" s="121" t="s">
        <v>437</v>
      </c>
      <c r="C318" s="133"/>
      <c r="D318" s="134"/>
      <c r="E318" s="135"/>
      <c r="F318" s="135"/>
      <c r="G318" s="135"/>
      <c r="H318" s="135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T318" s="137"/>
      <c r="U318" s="163"/>
      <c r="V318" s="164"/>
      <c r="W318" s="136"/>
      <c r="X318" s="136"/>
      <c r="Y318" s="136"/>
      <c r="Z318" s="136"/>
      <c r="AA318" s="136"/>
      <c r="AB318" s="136"/>
      <c r="AC318" s="136"/>
      <c r="AD318" s="136"/>
      <c r="AE318" s="136"/>
      <c r="AF318" s="136"/>
      <c r="AG318" s="136"/>
      <c r="AH318" s="160"/>
      <c r="AI318" s="161"/>
      <c r="AJ318" s="161"/>
      <c r="AK318" s="161"/>
      <c r="AL318" s="162"/>
    </row>
    <row r="319" spans="2:38" s="1" customFormat="1" ht="45" hidden="1" customHeight="1" x14ac:dyDescent="0.25">
      <c r="B319" s="44">
        <v>1</v>
      </c>
      <c r="C319" s="261" t="s">
        <v>917</v>
      </c>
      <c r="D319" s="262"/>
      <c r="E319" s="142" t="s">
        <v>899</v>
      </c>
      <c r="F319" s="131" t="s">
        <v>900</v>
      </c>
      <c r="G319" s="131" t="s">
        <v>207</v>
      </c>
      <c r="H319" s="131" t="s">
        <v>124</v>
      </c>
      <c r="I319" s="15" t="s">
        <v>180</v>
      </c>
      <c r="J319" s="15"/>
      <c r="K319" s="15"/>
      <c r="L319" s="15"/>
      <c r="M319" s="15"/>
      <c r="N319" s="84"/>
      <c r="O319" s="84"/>
      <c r="P319" s="84" t="s">
        <v>180</v>
      </c>
      <c r="Q319" s="84"/>
      <c r="R319" s="84"/>
      <c r="S319" s="84" t="s">
        <v>157</v>
      </c>
      <c r="T319" s="82" t="s">
        <v>36</v>
      </c>
      <c r="U319" s="139"/>
      <c r="V319" s="95"/>
      <c r="W319" s="15"/>
      <c r="X319" s="15"/>
      <c r="Y319" s="15"/>
      <c r="Z319" s="15"/>
      <c r="AA319" s="15"/>
      <c r="AB319" s="84"/>
      <c r="AC319" s="84"/>
      <c r="AD319" s="84"/>
      <c r="AE319" s="84"/>
      <c r="AF319" s="84"/>
      <c r="AG319" s="84"/>
      <c r="AH319" s="82"/>
      <c r="AI319" s="24"/>
      <c r="AJ319" s="24"/>
      <c r="AK319" s="24"/>
      <c r="AL319" s="43"/>
    </row>
    <row r="320" spans="2:38" s="1" customFormat="1" ht="45" hidden="1" customHeight="1" x14ac:dyDescent="0.25">
      <c r="B320" s="44">
        <v>2</v>
      </c>
      <c r="C320" s="261" t="s">
        <v>918</v>
      </c>
      <c r="D320" s="262"/>
      <c r="E320" s="131" t="s">
        <v>902</v>
      </c>
      <c r="F320" s="131" t="s">
        <v>903</v>
      </c>
      <c r="G320" s="131" t="s">
        <v>207</v>
      </c>
      <c r="H320" s="131" t="s">
        <v>124</v>
      </c>
      <c r="I320" s="15" t="s">
        <v>180</v>
      </c>
      <c r="J320" s="15"/>
      <c r="K320" s="15"/>
      <c r="L320" s="15"/>
      <c r="M320" s="15"/>
      <c r="N320" s="84"/>
      <c r="O320" s="84"/>
      <c r="P320" s="84" t="s">
        <v>180</v>
      </c>
      <c r="Q320" s="84"/>
      <c r="R320" s="84"/>
      <c r="S320" s="84" t="s">
        <v>157</v>
      </c>
      <c r="T320" s="82" t="s">
        <v>36</v>
      </c>
      <c r="U320" s="139"/>
      <c r="V320" s="95"/>
      <c r="W320" s="15"/>
      <c r="X320" s="15"/>
      <c r="Y320" s="15"/>
      <c r="Z320" s="15"/>
      <c r="AA320" s="15"/>
      <c r="AB320" s="84"/>
      <c r="AC320" s="84"/>
      <c r="AD320" s="84"/>
      <c r="AE320" s="84"/>
      <c r="AF320" s="84"/>
      <c r="AG320" s="84"/>
      <c r="AH320" s="82"/>
      <c r="AI320" s="24"/>
      <c r="AJ320" s="24"/>
      <c r="AK320" s="24"/>
      <c r="AL320" s="43"/>
    </row>
    <row r="321" spans="2:38" s="1" customFormat="1" ht="45" hidden="1" customHeight="1" x14ac:dyDescent="0.25">
      <c r="B321" s="44">
        <v>3</v>
      </c>
      <c r="C321" s="261" t="s">
        <v>904</v>
      </c>
      <c r="D321" s="262"/>
      <c r="E321" s="142" t="s">
        <v>905</v>
      </c>
      <c r="F321" s="131" t="s">
        <v>525</v>
      </c>
      <c r="G321" s="131" t="s">
        <v>526</v>
      </c>
      <c r="H321" s="131" t="s">
        <v>124</v>
      </c>
      <c r="I321" s="15" t="s">
        <v>180</v>
      </c>
      <c r="J321" s="15"/>
      <c r="K321" s="15"/>
      <c r="L321" s="15"/>
      <c r="M321" s="15"/>
      <c r="N321" s="84" t="s">
        <v>180</v>
      </c>
      <c r="O321" s="84"/>
      <c r="P321" s="84"/>
      <c r="Q321" s="84"/>
      <c r="R321" s="84"/>
      <c r="S321" s="84" t="s">
        <v>157</v>
      </c>
      <c r="T321" s="82" t="s">
        <v>36</v>
      </c>
      <c r="U321" s="139"/>
      <c r="V321" s="95"/>
      <c r="W321" s="15"/>
      <c r="X321" s="15"/>
      <c r="Y321" s="15"/>
      <c r="Z321" s="15"/>
      <c r="AA321" s="15"/>
      <c r="AB321" s="84"/>
      <c r="AC321" s="84"/>
      <c r="AD321" s="84"/>
      <c r="AE321" s="84"/>
      <c r="AF321" s="84"/>
      <c r="AG321" s="84"/>
      <c r="AH321" s="82"/>
      <c r="AI321" s="24"/>
      <c r="AJ321" s="24"/>
      <c r="AK321" s="24"/>
      <c r="AL321" s="43"/>
    </row>
    <row r="322" spans="2:38" s="1" customFormat="1" ht="45" hidden="1" x14ac:dyDescent="0.25">
      <c r="B322" s="44">
        <v>4</v>
      </c>
      <c r="C322" s="261" t="s">
        <v>906</v>
      </c>
      <c r="D322" s="262"/>
      <c r="E322" s="142" t="s">
        <v>907</v>
      </c>
      <c r="F322" s="131" t="s">
        <v>908</v>
      </c>
      <c r="G322" s="131" t="s">
        <v>909</v>
      </c>
      <c r="H322" s="131" t="s">
        <v>124</v>
      </c>
      <c r="I322" s="15" t="s">
        <v>180</v>
      </c>
      <c r="J322" s="15"/>
      <c r="K322" s="15"/>
      <c r="L322" s="15"/>
      <c r="M322" s="15"/>
      <c r="N322" s="84" t="s">
        <v>180</v>
      </c>
      <c r="O322" s="84"/>
      <c r="P322" s="84"/>
      <c r="Q322" s="84"/>
      <c r="R322" s="84"/>
      <c r="S322" s="84" t="s">
        <v>157</v>
      </c>
      <c r="T322" s="82" t="s">
        <v>36</v>
      </c>
      <c r="U322" s="139"/>
      <c r="V322" s="95"/>
      <c r="W322" s="15"/>
      <c r="X322" s="15"/>
      <c r="Y322" s="15"/>
      <c r="Z322" s="15"/>
      <c r="AA322" s="15"/>
      <c r="AB322" s="84"/>
      <c r="AC322" s="84"/>
      <c r="AD322" s="84"/>
      <c r="AE322" s="84"/>
      <c r="AF322" s="84"/>
      <c r="AG322" s="84"/>
      <c r="AH322" s="82"/>
      <c r="AI322" s="24"/>
      <c r="AJ322" s="24"/>
      <c r="AK322" s="24"/>
      <c r="AL322" s="43"/>
    </row>
    <row r="323" spans="2:38" s="1" customFormat="1" ht="45" hidden="1" customHeight="1" x14ac:dyDescent="0.25">
      <c r="B323" s="44">
        <v>5</v>
      </c>
      <c r="C323" s="261" t="s">
        <v>919</v>
      </c>
      <c r="D323" s="262"/>
      <c r="E323" s="131" t="s">
        <v>920</v>
      </c>
      <c r="F323" s="131" t="s">
        <v>921</v>
      </c>
      <c r="G323" s="131" t="s">
        <v>922</v>
      </c>
      <c r="H323" s="131"/>
      <c r="I323" s="15" t="s">
        <v>180</v>
      </c>
      <c r="J323" s="15"/>
      <c r="K323" s="15"/>
      <c r="L323" s="15"/>
      <c r="M323" s="15"/>
      <c r="N323" s="84"/>
      <c r="O323" s="84"/>
      <c r="P323" s="84" t="s">
        <v>180</v>
      </c>
      <c r="Q323" s="84"/>
      <c r="R323" s="84"/>
      <c r="S323" s="84" t="s">
        <v>157</v>
      </c>
      <c r="T323" s="82" t="s">
        <v>36</v>
      </c>
      <c r="U323" s="139"/>
      <c r="V323" s="95"/>
      <c r="W323" s="15"/>
      <c r="X323" s="15"/>
      <c r="Y323" s="15"/>
      <c r="Z323" s="15"/>
      <c r="AA323" s="15"/>
      <c r="AB323" s="84"/>
      <c r="AC323" s="84"/>
      <c r="AD323" s="84"/>
      <c r="AE323" s="84"/>
      <c r="AF323" s="84"/>
      <c r="AG323" s="84"/>
      <c r="AH323" s="82"/>
      <c r="AI323" s="24"/>
      <c r="AJ323" s="24"/>
      <c r="AK323" s="24"/>
      <c r="AL323" s="43"/>
    </row>
    <row r="324" spans="2:38" s="1" customFormat="1" ht="15" hidden="1" customHeight="1" x14ac:dyDescent="0.25">
      <c r="B324" s="121" t="s">
        <v>468</v>
      </c>
      <c r="C324" s="133"/>
      <c r="D324" s="134"/>
      <c r="E324" s="135"/>
      <c r="F324" s="135"/>
      <c r="G324" s="135"/>
      <c r="H324" s="135"/>
      <c r="I324" s="136"/>
      <c r="J324" s="136"/>
      <c r="K324" s="136"/>
      <c r="L324" s="136"/>
      <c r="M324" s="136"/>
      <c r="N324" s="136"/>
      <c r="O324" s="136"/>
      <c r="P324" s="136"/>
      <c r="Q324" s="136"/>
      <c r="R324" s="136"/>
      <c r="S324" s="136"/>
      <c r="T324" s="137"/>
      <c r="U324" s="163"/>
      <c r="V324" s="164"/>
      <c r="W324" s="136"/>
      <c r="X324" s="136"/>
      <c r="Y324" s="136"/>
      <c r="Z324" s="136"/>
      <c r="AA324" s="136"/>
      <c r="AB324" s="136"/>
      <c r="AC324" s="136"/>
      <c r="AD324" s="136"/>
      <c r="AE324" s="136"/>
      <c r="AF324" s="136"/>
      <c r="AG324" s="136"/>
      <c r="AH324" s="160"/>
      <c r="AI324" s="161"/>
      <c r="AJ324" s="161"/>
      <c r="AK324" s="161"/>
      <c r="AL324" s="162"/>
    </row>
    <row r="325" spans="2:38" s="1" customFormat="1" ht="45" hidden="1" customHeight="1" x14ac:dyDescent="0.25">
      <c r="B325" s="44">
        <v>1</v>
      </c>
      <c r="C325" s="261" t="s">
        <v>923</v>
      </c>
      <c r="D325" s="262"/>
      <c r="E325" s="131" t="s">
        <v>924</v>
      </c>
      <c r="F325" s="131" t="s">
        <v>925</v>
      </c>
      <c r="G325" s="131" t="s">
        <v>926</v>
      </c>
      <c r="H325" s="131"/>
      <c r="I325" s="15" t="s">
        <v>180</v>
      </c>
      <c r="J325" s="15"/>
      <c r="K325" s="15"/>
      <c r="L325" s="15"/>
      <c r="M325" s="15"/>
      <c r="N325" s="84"/>
      <c r="O325" s="84"/>
      <c r="P325" s="84" t="s">
        <v>180</v>
      </c>
      <c r="Q325" s="84"/>
      <c r="R325" s="84"/>
      <c r="S325" s="84" t="s">
        <v>157</v>
      </c>
      <c r="T325" s="82" t="s">
        <v>36</v>
      </c>
      <c r="U325" s="139"/>
      <c r="V325" s="95"/>
      <c r="W325" s="15"/>
      <c r="X325" s="15"/>
      <c r="Y325" s="15"/>
      <c r="Z325" s="15"/>
      <c r="AA325" s="15"/>
      <c r="AB325" s="84"/>
      <c r="AC325" s="84"/>
      <c r="AD325" s="84"/>
      <c r="AE325" s="84"/>
      <c r="AF325" s="84"/>
      <c r="AG325" s="84"/>
      <c r="AH325" s="82"/>
      <c r="AI325" s="24"/>
      <c r="AJ325" s="24"/>
      <c r="AK325" s="24"/>
      <c r="AL325" s="43"/>
    </row>
    <row r="326" spans="2:38" s="1" customFormat="1" ht="15" hidden="1" customHeight="1" x14ac:dyDescent="0.25">
      <c r="B326" s="121" t="s">
        <v>493</v>
      </c>
      <c r="C326" s="133"/>
      <c r="D326" s="134"/>
      <c r="E326" s="135"/>
      <c r="F326" s="135"/>
      <c r="G326" s="135"/>
      <c r="H326" s="135"/>
      <c r="I326" s="136"/>
      <c r="J326" s="136"/>
      <c r="K326" s="136"/>
      <c r="L326" s="136"/>
      <c r="M326" s="136"/>
      <c r="N326" s="136"/>
      <c r="O326" s="136"/>
      <c r="P326" s="136"/>
      <c r="Q326" s="136"/>
      <c r="R326" s="136"/>
      <c r="S326" s="136"/>
      <c r="T326" s="137"/>
      <c r="U326" s="163"/>
      <c r="V326" s="164"/>
      <c r="W326" s="136"/>
      <c r="X326" s="136"/>
      <c r="Y326" s="136"/>
      <c r="Z326" s="136"/>
      <c r="AA326" s="136"/>
      <c r="AB326" s="136"/>
      <c r="AC326" s="136"/>
      <c r="AD326" s="136"/>
      <c r="AE326" s="136"/>
      <c r="AF326" s="136"/>
      <c r="AG326" s="136"/>
      <c r="AH326" s="160"/>
      <c r="AI326" s="161"/>
      <c r="AJ326" s="161"/>
      <c r="AK326" s="161"/>
      <c r="AL326" s="162"/>
    </row>
    <row r="327" spans="2:38" s="1" customFormat="1" ht="45" hidden="1" customHeight="1" x14ac:dyDescent="0.25">
      <c r="B327" s="44">
        <v>1</v>
      </c>
      <c r="C327" s="261" t="s">
        <v>927</v>
      </c>
      <c r="D327" s="262"/>
      <c r="E327" s="131" t="s">
        <v>902</v>
      </c>
      <c r="F327" s="131" t="s">
        <v>903</v>
      </c>
      <c r="G327" s="131" t="s">
        <v>207</v>
      </c>
      <c r="H327" s="131" t="s">
        <v>124</v>
      </c>
      <c r="I327" s="15" t="s">
        <v>180</v>
      </c>
      <c r="J327" s="15"/>
      <c r="K327" s="15"/>
      <c r="L327" s="15"/>
      <c r="M327" s="15"/>
      <c r="N327" s="84"/>
      <c r="O327" s="84"/>
      <c r="P327" s="84" t="s">
        <v>180</v>
      </c>
      <c r="Q327" s="84"/>
      <c r="R327" s="84"/>
      <c r="S327" s="84" t="s">
        <v>157</v>
      </c>
      <c r="T327" s="82" t="s">
        <v>36</v>
      </c>
      <c r="U327" s="139"/>
      <c r="V327" s="95"/>
      <c r="W327" s="15"/>
      <c r="X327" s="15"/>
      <c r="Y327" s="15"/>
      <c r="Z327" s="15"/>
      <c r="AA327" s="15"/>
      <c r="AB327" s="84"/>
      <c r="AC327" s="84"/>
      <c r="AD327" s="84"/>
      <c r="AE327" s="84"/>
      <c r="AF327" s="84"/>
      <c r="AG327" s="84"/>
      <c r="AH327" s="82"/>
      <c r="AI327" s="24"/>
      <c r="AJ327" s="24"/>
      <c r="AK327" s="24"/>
      <c r="AL327" s="43"/>
    </row>
    <row r="328" spans="2:38" s="1" customFormat="1" ht="15" hidden="1" customHeight="1" x14ac:dyDescent="0.25">
      <c r="B328" s="121" t="s">
        <v>503</v>
      </c>
      <c r="C328" s="133"/>
      <c r="D328" s="134"/>
      <c r="E328" s="135"/>
      <c r="F328" s="135"/>
      <c r="G328" s="135"/>
      <c r="H328" s="135"/>
      <c r="I328" s="136"/>
      <c r="J328" s="136"/>
      <c r="K328" s="136"/>
      <c r="L328" s="136"/>
      <c r="M328" s="136"/>
      <c r="N328" s="136"/>
      <c r="O328" s="136"/>
      <c r="P328" s="136"/>
      <c r="Q328" s="136"/>
      <c r="R328" s="136"/>
      <c r="S328" s="136"/>
      <c r="T328" s="137"/>
      <c r="U328" s="163"/>
      <c r="V328" s="164"/>
      <c r="W328" s="136"/>
      <c r="X328" s="136"/>
      <c r="Y328" s="136"/>
      <c r="Z328" s="136"/>
      <c r="AA328" s="136"/>
      <c r="AB328" s="136"/>
      <c r="AC328" s="136"/>
      <c r="AD328" s="136"/>
      <c r="AE328" s="136"/>
      <c r="AF328" s="136"/>
      <c r="AG328" s="136"/>
      <c r="AH328" s="160"/>
      <c r="AI328" s="161"/>
      <c r="AJ328" s="161"/>
      <c r="AK328" s="161"/>
      <c r="AL328" s="162"/>
    </row>
    <row r="329" spans="2:38" s="1" customFormat="1" ht="15" hidden="1" customHeight="1" x14ac:dyDescent="0.25">
      <c r="B329" s="121" t="s">
        <v>504</v>
      </c>
      <c r="C329" s="133"/>
      <c r="D329" s="134"/>
      <c r="E329" s="135"/>
      <c r="F329" s="135"/>
      <c r="G329" s="135"/>
      <c r="H329" s="135"/>
      <c r="I329" s="136"/>
      <c r="J329" s="136"/>
      <c r="K329" s="136"/>
      <c r="L329" s="136"/>
      <c r="M329" s="136"/>
      <c r="N329" s="136"/>
      <c r="O329" s="136"/>
      <c r="P329" s="136"/>
      <c r="Q329" s="136"/>
      <c r="R329" s="136"/>
      <c r="S329" s="136"/>
      <c r="T329" s="137"/>
      <c r="U329" s="163"/>
      <c r="V329" s="164"/>
      <c r="W329" s="136"/>
      <c r="X329" s="136"/>
      <c r="Y329" s="136"/>
      <c r="Z329" s="136"/>
      <c r="AA329" s="136"/>
      <c r="AB329" s="136"/>
      <c r="AC329" s="136"/>
      <c r="AD329" s="136"/>
      <c r="AE329" s="136"/>
      <c r="AF329" s="136"/>
      <c r="AG329" s="136"/>
      <c r="AH329" s="160"/>
      <c r="AI329" s="161"/>
      <c r="AJ329" s="161"/>
      <c r="AK329" s="161"/>
      <c r="AL329" s="162"/>
    </row>
    <row r="330" spans="2:38" s="1" customFormat="1" ht="45" hidden="1" customHeight="1" x14ac:dyDescent="0.25">
      <c r="B330" s="44">
        <v>1</v>
      </c>
      <c r="C330" s="261" t="s">
        <v>928</v>
      </c>
      <c r="D330" s="262"/>
      <c r="E330" s="142" t="s">
        <v>929</v>
      </c>
      <c r="F330" s="131" t="s">
        <v>926</v>
      </c>
      <c r="G330" s="131" t="s">
        <v>207</v>
      </c>
      <c r="H330" s="131" t="s">
        <v>124</v>
      </c>
      <c r="I330" s="15" t="s">
        <v>180</v>
      </c>
      <c r="J330" s="15"/>
      <c r="K330" s="15"/>
      <c r="L330" s="15"/>
      <c r="M330" s="15"/>
      <c r="N330" s="84" t="s">
        <v>180</v>
      </c>
      <c r="O330" s="84"/>
      <c r="P330" s="84"/>
      <c r="Q330" s="84"/>
      <c r="R330" s="84"/>
      <c r="S330" s="84" t="s">
        <v>157</v>
      </c>
      <c r="T330" s="82" t="s">
        <v>36</v>
      </c>
      <c r="U330" s="139"/>
      <c r="V330" s="95"/>
      <c r="W330" s="15"/>
      <c r="X330" s="15"/>
      <c r="Y330" s="15"/>
      <c r="Z330" s="15"/>
      <c r="AA330" s="15"/>
      <c r="AB330" s="84"/>
      <c r="AC330" s="84"/>
      <c r="AD330" s="84"/>
      <c r="AE330" s="84"/>
      <c r="AF330" s="84"/>
      <c r="AG330" s="84"/>
      <c r="AH330" s="82"/>
      <c r="AI330" s="24"/>
      <c r="AJ330" s="24"/>
      <c r="AK330" s="24"/>
      <c r="AL330" s="43"/>
    </row>
    <row r="331" spans="2:38" s="1" customFormat="1" ht="45" hidden="1" customHeight="1" x14ac:dyDescent="0.25">
      <c r="B331" s="44">
        <v>2</v>
      </c>
      <c r="C331" s="261" t="s">
        <v>904</v>
      </c>
      <c r="D331" s="262"/>
      <c r="E331" s="142" t="s">
        <v>930</v>
      </c>
      <c r="F331" s="131" t="s">
        <v>525</v>
      </c>
      <c r="G331" s="131" t="s">
        <v>526</v>
      </c>
      <c r="H331" s="131" t="s">
        <v>124</v>
      </c>
      <c r="I331" s="15" t="s">
        <v>180</v>
      </c>
      <c r="J331" s="15"/>
      <c r="K331" s="15"/>
      <c r="L331" s="15"/>
      <c r="M331" s="15"/>
      <c r="N331" s="84" t="s">
        <v>180</v>
      </c>
      <c r="O331" s="84"/>
      <c r="P331" s="84"/>
      <c r="Q331" s="84"/>
      <c r="R331" s="84"/>
      <c r="S331" s="84" t="s">
        <v>157</v>
      </c>
      <c r="T331" s="82" t="s">
        <v>36</v>
      </c>
      <c r="U331" s="139"/>
      <c r="V331" s="95"/>
      <c r="W331" s="15"/>
      <c r="X331" s="15"/>
      <c r="Y331" s="15"/>
      <c r="Z331" s="15"/>
      <c r="AA331" s="15"/>
      <c r="AB331" s="84"/>
      <c r="AC331" s="84"/>
      <c r="AD331" s="84"/>
      <c r="AE331" s="84"/>
      <c r="AF331" s="84"/>
      <c r="AG331" s="84"/>
      <c r="AH331" s="82"/>
      <c r="AI331" s="24"/>
      <c r="AJ331" s="24"/>
      <c r="AK331" s="24"/>
      <c r="AL331" s="43"/>
    </row>
    <row r="332" spans="2:38" s="1" customFormat="1" ht="45" hidden="1" x14ac:dyDescent="0.25">
      <c r="B332" s="44">
        <v>3</v>
      </c>
      <c r="C332" s="261" t="s">
        <v>906</v>
      </c>
      <c r="D332" s="262"/>
      <c r="E332" s="142" t="s">
        <v>907</v>
      </c>
      <c r="F332" s="131" t="s">
        <v>908</v>
      </c>
      <c r="G332" s="131" t="s">
        <v>909</v>
      </c>
      <c r="H332" s="131" t="s">
        <v>124</v>
      </c>
      <c r="I332" s="15" t="s">
        <v>180</v>
      </c>
      <c r="J332" s="15"/>
      <c r="K332" s="15"/>
      <c r="L332" s="15"/>
      <c r="M332" s="15"/>
      <c r="N332" s="84" t="s">
        <v>180</v>
      </c>
      <c r="O332" s="84"/>
      <c r="P332" s="84"/>
      <c r="Q332" s="84"/>
      <c r="R332" s="84"/>
      <c r="S332" s="84" t="s">
        <v>157</v>
      </c>
      <c r="T332" s="82" t="s">
        <v>36</v>
      </c>
      <c r="U332" s="139"/>
      <c r="V332" s="95"/>
      <c r="W332" s="15"/>
      <c r="X332" s="15"/>
      <c r="Y332" s="15"/>
      <c r="Z332" s="15"/>
      <c r="AA332" s="15"/>
      <c r="AB332" s="84"/>
      <c r="AC332" s="84"/>
      <c r="AD332" s="84"/>
      <c r="AE332" s="84"/>
      <c r="AF332" s="84"/>
      <c r="AG332" s="84"/>
      <c r="AH332" s="82"/>
      <c r="AI332" s="24"/>
      <c r="AJ332" s="24"/>
      <c r="AK332" s="24"/>
      <c r="AL332" s="43"/>
    </row>
    <row r="333" spans="2:38" s="1" customFormat="1" ht="45" hidden="1" customHeight="1" x14ac:dyDescent="0.25">
      <c r="B333" s="44">
        <v>4</v>
      </c>
      <c r="C333" s="261" t="s">
        <v>913</v>
      </c>
      <c r="D333" s="262"/>
      <c r="E333" s="142" t="s">
        <v>914</v>
      </c>
      <c r="F333" s="131" t="s">
        <v>915</v>
      </c>
      <c r="G333" s="131" t="s">
        <v>916</v>
      </c>
      <c r="H333" s="131" t="s">
        <v>124</v>
      </c>
      <c r="I333" s="15" t="s">
        <v>180</v>
      </c>
      <c r="J333" s="15"/>
      <c r="K333" s="15"/>
      <c r="L333" s="15"/>
      <c r="M333" s="15"/>
      <c r="N333" s="84" t="s">
        <v>180</v>
      </c>
      <c r="O333" s="84"/>
      <c r="P333" s="84"/>
      <c r="Q333" s="84"/>
      <c r="R333" s="84"/>
      <c r="S333" s="84" t="s">
        <v>157</v>
      </c>
      <c r="T333" s="82" t="s">
        <v>36</v>
      </c>
      <c r="U333" s="139"/>
      <c r="V333" s="95"/>
      <c r="W333" s="15"/>
      <c r="X333" s="15"/>
      <c r="Y333" s="15"/>
      <c r="Z333" s="15"/>
      <c r="AA333" s="15"/>
      <c r="AB333" s="84"/>
      <c r="AC333" s="84"/>
      <c r="AD333" s="84"/>
      <c r="AE333" s="84"/>
      <c r="AF333" s="84"/>
      <c r="AG333" s="84"/>
      <c r="AH333" s="82"/>
      <c r="AI333" s="24"/>
      <c r="AJ333" s="24"/>
      <c r="AK333" s="24"/>
      <c r="AL333" s="43"/>
    </row>
    <row r="334" spans="2:38" s="1" customFormat="1" ht="15" hidden="1" customHeight="1" x14ac:dyDescent="0.25">
      <c r="B334" s="121" t="s">
        <v>507</v>
      </c>
      <c r="C334" s="133"/>
      <c r="D334" s="134"/>
      <c r="E334" s="135"/>
      <c r="F334" s="135"/>
      <c r="G334" s="135"/>
      <c r="H334" s="135"/>
      <c r="I334" s="136"/>
      <c r="J334" s="136"/>
      <c r="K334" s="136"/>
      <c r="L334" s="136"/>
      <c r="M334" s="136"/>
      <c r="N334" s="136"/>
      <c r="O334" s="136"/>
      <c r="P334" s="136"/>
      <c r="Q334" s="136"/>
      <c r="R334" s="136"/>
      <c r="S334" s="136"/>
      <c r="T334" s="137"/>
      <c r="U334" s="163"/>
      <c r="V334" s="164"/>
      <c r="W334" s="136"/>
      <c r="X334" s="136"/>
      <c r="Y334" s="136"/>
      <c r="Z334" s="136"/>
      <c r="AA334" s="136"/>
      <c r="AB334" s="136"/>
      <c r="AC334" s="136"/>
      <c r="AD334" s="136"/>
      <c r="AE334" s="136"/>
      <c r="AF334" s="136"/>
      <c r="AG334" s="136"/>
      <c r="AH334" s="160"/>
      <c r="AI334" s="161"/>
      <c r="AJ334" s="161"/>
      <c r="AK334" s="161"/>
      <c r="AL334" s="162"/>
    </row>
    <row r="335" spans="2:38" s="1" customFormat="1" ht="45" hidden="1" customHeight="1" x14ac:dyDescent="0.25">
      <c r="B335" s="44">
        <v>1</v>
      </c>
      <c r="C335" s="261" t="s">
        <v>931</v>
      </c>
      <c r="D335" s="262"/>
      <c r="E335" s="142" t="s">
        <v>929</v>
      </c>
      <c r="F335" s="131" t="s">
        <v>926</v>
      </c>
      <c r="G335" s="131" t="s">
        <v>207</v>
      </c>
      <c r="H335" s="131" t="s">
        <v>124</v>
      </c>
      <c r="I335" s="15" t="s">
        <v>180</v>
      </c>
      <c r="J335" s="15"/>
      <c r="K335" s="15"/>
      <c r="L335" s="15"/>
      <c r="M335" s="15"/>
      <c r="N335" s="84" t="s">
        <v>180</v>
      </c>
      <c r="O335" s="84"/>
      <c r="P335" s="84"/>
      <c r="Q335" s="84"/>
      <c r="R335" s="84"/>
      <c r="S335" s="84" t="s">
        <v>157</v>
      </c>
      <c r="T335" s="82" t="s">
        <v>36</v>
      </c>
      <c r="U335" s="139"/>
      <c r="V335" s="95"/>
      <c r="W335" s="15"/>
      <c r="X335" s="15"/>
      <c r="Y335" s="15"/>
      <c r="Z335" s="15"/>
      <c r="AA335" s="15"/>
      <c r="AB335" s="84"/>
      <c r="AC335" s="84"/>
      <c r="AD335" s="84"/>
      <c r="AE335" s="84"/>
      <c r="AF335" s="84"/>
      <c r="AG335" s="84"/>
      <c r="AH335" s="82"/>
      <c r="AI335" s="24"/>
      <c r="AJ335" s="24"/>
      <c r="AK335" s="24"/>
      <c r="AL335" s="43"/>
    </row>
    <row r="336" spans="2:38" s="1" customFormat="1" ht="45" hidden="1" customHeight="1" x14ac:dyDescent="0.25">
      <c r="B336" s="44">
        <v>2</v>
      </c>
      <c r="C336" s="261" t="s">
        <v>904</v>
      </c>
      <c r="D336" s="262"/>
      <c r="E336" s="142" t="s">
        <v>930</v>
      </c>
      <c r="F336" s="131" t="s">
        <v>525</v>
      </c>
      <c r="G336" s="131" t="s">
        <v>526</v>
      </c>
      <c r="H336" s="131" t="s">
        <v>124</v>
      </c>
      <c r="I336" s="15" t="s">
        <v>180</v>
      </c>
      <c r="J336" s="15"/>
      <c r="K336" s="15"/>
      <c r="L336" s="15"/>
      <c r="M336" s="15"/>
      <c r="N336" s="84" t="s">
        <v>180</v>
      </c>
      <c r="O336" s="84"/>
      <c r="P336" s="84"/>
      <c r="Q336" s="84"/>
      <c r="R336" s="84"/>
      <c r="S336" s="84" t="s">
        <v>157</v>
      </c>
      <c r="T336" s="82" t="s">
        <v>36</v>
      </c>
      <c r="U336" s="139"/>
      <c r="V336" s="95"/>
      <c r="W336" s="15"/>
      <c r="X336" s="15"/>
      <c r="Y336" s="15"/>
      <c r="Z336" s="15"/>
      <c r="AA336" s="15"/>
      <c r="AB336" s="84"/>
      <c r="AC336" s="84"/>
      <c r="AD336" s="84"/>
      <c r="AE336" s="84"/>
      <c r="AF336" s="84"/>
      <c r="AG336" s="84"/>
      <c r="AH336" s="82"/>
      <c r="AI336" s="24"/>
      <c r="AJ336" s="24"/>
      <c r="AK336" s="24"/>
      <c r="AL336" s="43"/>
    </row>
    <row r="337" spans="2:39" s="1" customFormat="1" ht="45" hidden="1" x14ac:dyDescent="0.25">
      <c r="B337" s="44">
        <v>3</v>
      </c>
      <c r="C337" s="261" t="s">
        <v>906</v>
      </c>
      <c r="D337" s="262"/>
      <c r="E337" s="142" t="s">
        <v>907</v>
      </c>
      <c r="F337" s="131" t="s">
        <v>908</v>
      </c>
      <c r="G337" s="131" t="s">
        <v>932</v>
      </c>
      <c r="H337" s="131" t="s">
        <v>124</v>
      </c>
      <c r="I337" s="15" t="s">
        <v>180</v>
      </c>
      <c r="J337" s="15"/>
      <c r="K337" s="15"/>
      <c r="L337" s="15"/>
      <c r="M337" s="15"/>
      <c r="N337" s="84" t="s">
        <v>180</v>
      </c>
      <c r="O337" s="84"/>
      <c r="P337" s="84"/>
      <c r="Q337" s="84"/>
      <c r="R337" s="84"/>
      <c r="S337" s="84" t="s">
        <v>157</v>
      </c>
      <c r="T337" s="82" t="s">
        <v>36</v>
      </c>
      <c r="U337" s="139"/>
      <c r="V337" s="95"/>
      <c r="W337" s="15"/>
      <c r="X337" s="15"/>
      <c r="Y337" s="15"/>
      <c r="Z337" s="15"/>
      <c r="AA337" s="15"/>
      <c r="AB337" s="84"/>
      <c r="AC337" s="84"/>
      <c r="AD337" s="84"/>
      <c r="AE337" s="84"/>
      <c r="AF337" s="84"/>
      <c r="AG337" s="84"/>
      <c r="AH337" s="82"/>
      <c r="AI337" s="24"/>
      <c r="AJ337" s="24"/>
      <c r="AK337" s="24"/>
      <c r="AL337" s="43"/>
    </row>
    <row r="338" spans="2:39" s="1" customFormat="1" ht="45" hidden="1" customHeight="1" x14ac:dyDescent="0.25">
      <c r="B338" s="44">
        <v>4</v>
      </c>
      <c r="C338" s="261" t="s">
        <v>913</v>
      </c>
      <c r="D338" s="262"/>
      <c r="E338" s="142" t="s">
        <v>914</v>
      </c>
      <c r="F338" s="131" t="s">
        <v>915</v>
      </c>
      <c r="G338" s="131" t="s">
        <v>916</v>
      </c>
      <c r="H338" s="131" t="s">
        <v>124</v>
      </c>
      <c r="I338" s="15" t="s">
        <v>180</v>
      </c>
      <c r="J338" s="15"/>
      <c r="K338" s="15"/>
      <c r="L338" s="15"/>
      <c r="M338" s="15"/>
      <c r="N338" s="84" t="s">
        <v>180</v>
      </c>
      <c r="O338" s="84"/>
      <c r="P338" s="84"/>
      <c r="Q338" s="84"/>
      <c r="R338" s="84"/>
      <c r="S338" s="84" t="s">
        <v>157</v>
      </c>
      <c r="T338" s="82" t="s">
        <v>36</v>
      </c>
      <c r="U338" s="139"/>
      <c r="V338" s="95"/>
      <c r="W338" s="15"/>
      <c r="X338" s="15"/>
      <c r="Y338" s="15"/>
      <c r="Z338" s="15"/>
      <c r="AA338" s="15"/>
      <c r="AB338" s="84"/>
      <c r="AC338" s="84"/>
      <c r="AD338" s="84"/>
      <c r="AE338" s="84"/>
      <c r="AF338" s="84"/>
      <c r="AG338" s="84"/>
      <c r="AH338" s="82"/>
      <c r="AI338" s="24"/>
      <c r="AJ338" s="24"/>
      <c r="AK338" s="24"/>
      <c r="AL338" s="43"/>
    </row>
    <row r="339" spans="2:39" s="1" customFormat="1" ht="15" hidden="1" customHeight="1" x14ac:dyDescent="0.25">
      <c r="B339" s="121" t="s">
        <v>522</v>
      </c>
      <c r="C339" s="133"/>
      <c r="D339" s="134"/>
      <c r="E339" s="135"/>
      <c r="F339" s="135"/>
      <c r="G339" s="135"/>
      <c r="H339" s="135"/>
      <c r="I339" s="136"/>
      <c r="J339" s="136"/>
      <c r="K339" s="136"/>
      <c r="L339" s="136"/>
      <c r="M339" s="136"/>
      <c r="N339" s="136"/>
      <c r="O339" s="136"/>
      <c r="P339" s="136"/>
      <c r="Q339" s="136"/>
      <c r="R339" s="136"/>
      <c r="S339" s="136"/>
      <c r="T339" s="137"/>
      <c r="U339" s="163"/>
      <c r="V339" s="164"/>
      <c r="W339" s="136"/>
      <c r="X339" s="136"/>
      <c r="Y339" s="136"/>
      <c r="Z339" s="136"/>
      <c r="AA339" s="136"/>
      <c r="AB339" s="136"/>
      <c r="AC339" s="136"/>
      <c r="AD339" s="136"/>
      <c r="AE339" s="136"/>
      <c r="AF339" s="136"/>
      <c r="AG339" s="136"/>
      <c r="AH339" s="160"/>
      <c r="AI339" s="161"/>
      <c r="AJ339" s="161"/>
      <c r="AK339" s="161"/>
      <c r="AL339" s="162"/>
    </row>
    <row r="340" spans="2:39" s="1" customFormat="1" ht="45" hidden="1" customHeight="1" x14ac:dyDescent="0.25">
      <c r="B340" s="44">
        <v>1</v>
      </c>
      <c r="C340" s="261" t="s">
        <v>933</v>
      </c>
      <c r="D340" s="262"/>
      <c r="E340" s="142" t="s">
        <v>934</v>
      </c>
      <c r="F340" s="131" t="s">
        <v>935</v>
      </c>
      <c r="G340" s="131" t="s">
        <v>207</v>
      </c>
      <c r="H340" s="131" t="s">
        <v>124</v>
      </c>
      <c r="I340" s="15" t="s">
        <v>180</v>
      </c>
      <c r="J340" s="15"/>
      <c r="K340" s="15"/>
      <c r="L340" s="15"/>
      <c r="M340" s="15"/>
      <c r="N340" s="84" t="s">
        <v>180</v>
      </c>
      <c r="O340" s="84"/>
      <c r="P340" s="84"/>
      <c r="Q340" s="84"/>
      <c r="R340" s="84"/>
      <c r="S340" s="84" t="s">
        <v>157</v>
      </c>
      <c r="T340" s="82" t="s">
        <v>36</v>
      </c>
      <c r="U340" s="139"/>
      <c r="V340" s="95"/>
      <c r="W340" s="15"/>
      <c r="X340" s="15"/>
      <c r="Y340" s="15"/>
      <c r="Z340" s="15"/>
      <c r="AA340" s="15"/>
      <c r="AB340" s="84"/>
      <c r="AC340" s="84"/>
      <c r="AD340" s="84"/>
      <c r="AE340" s="84"/>
      <c r="AF340" s="84"/>
      <c r="AG340" s="84"/>
      <c r="AH340" s="82"/>
      <c r="AI340" s="24"/>
      <c r="AJ340" s="24"/>
      <c r="AK340" s="24"/>
      <c r="AL340" s="43"/>
    </row>
    <row r="341" spans="2:39" s="1" customFormat="1" ht="45" hidden="1" x14ac:dyDescent="0.25">
      <c r="B341" s="44">
        <v>2</v>
      </c>
      <c r="C341" s="261" t="s">
        <v>906</v>
      </c>
      <c r="D341" s="262"/>
      <c r="E341" s="142" t="s">
        <v>907</v>
      </c>
      <c r="F341" s="131" t="s">
        <v>908</v>
      </c>
      <c r="G341" s="131" t="s">
        <v>932</v>
      </c>
      <c r="H341" s="131" t="s">
        <v>124</v>
      </c>
      <c r="I341" s="15" t="s">
        <v>180</v>
      </c>
      <c r="J341" s="15"/>
      <c r="K341" s="15"/>
      <c r="L341" s="15"/>
      <c r="M341" s="15"/>
      <c r="N341" s="84" t="s">
        <v>180</v>
      </c>
      <c r="O341" s="84"/>
      <c r="P341" s="84"/>
      <c r="Q341" s="84"/>
      <c r="R341" s="84"/>
      <c r="S341" s="84" t="s">
        <v>157</v>
      </c>
      <c r="T341" s="82" t="s">
        <v>36</v>
      </c>
      <c r="U341" s="139"/>
      <c r="V341" s="95"/>
      <c r="W341" s="15"/>
      <c r="X341" s="15"/>
      <c r="Y341" s="15"/>
      <c r="Z341" s="15"/>
      <c r="AA341" s="15"/>
      <c r="AB341" s="84"/>
      <c r="AC341" s="84"/>
      <c r="AD341" s="84"/>
      <c r="AE341" s="84"/>
      <c r="AF341" s="84"/>
      <c r="AG341" s="84"/>
      <c r="AH341" s="82"/>
      <c r="AI341" s="24"/>
      <c r="AJ341" s="24"/>
      <c r="AK341" s="24"/>
      <c r="AL341" s="43"/>
    </row>
    <row r="342" spans="2:39" s="1" customFormat="1" ht="45" hidden="1" customHeight="1" x14ac:dyDescent="0.25">
      <c r="B342" s="44">
        <v>3</v>
      </c>
      <c r="C342" s="261" t="s">
        <v>913</v>
      </c>
      <c r="D342" s="262"/>
      <c r="E342" s="142" t="s">
        <v>914</v>
      </c>
      <c r="F342" s="131" t="s">
        <v>915</v>
      </c>
      <c r="G342" s="131" t="s">
        <v>916</v>
      </c>
      <c r="H342" s="131" t="s">
        <v>124</v>
      </c>
      <c r="I342" s="15" t="s">
        <v>180</v>
      </c>
      <c r="J342" s="15"/>
      <c r="K342" s="15"/>
      <c r="L342" s="15"/>
      <c r="M342" s="15"/>
      <c r="N342" s="84" t="s">
        <v>180</v>
      </c>
      <c r="O342" s="84"/>
      <c r="P342" s="84"/>
      <c r="Q342" s="84"/>
      <c r="R342" s="84"/>
      <c r="S342" s="84" t="s">
        <v>157</v>
      </c>
      <c r="T342" s="82" t="s">
        <v>36</v>
      </c>
      <c r="U342" s="139"/>
      <c r="V342" s="95"/>
      <c r="W342" s="15"/>
      <c r="X342" s="15"/>
      <c r="Y342" s="15"/>
      <c r="Z342" s="15"/>
      <c r="AA342" s="15"/>
      <c r="AB342" s="84"/>
      <c r="AC342" s="84"/>
      <c r="AD342" s="84"/>
      <c r="AE342" s="84"/>
      <c r="AF342" s="84"/>
      <c r="AG342" s="84"/>
      <c r="AH342" s="82"/>
      <c r="AI342" s="24"/>
      <c r="AJ342" s="24"/>
      <c r="AK342" s="24"/>
      <c r="AL342" s="43"/>
    </row>
    <row r="343" spans="2:39" x14ac:dyDescent="0.25">
      <c r="B343" s="30"/>
      <c r="C343" s="101"/>
      <c r="D343" s="101"/>
      <c r="E343" s="101"/>
      <c r="F343" s="101"/>
      <c r="G343" s="101"/>
      <c r="H343" s="101"/>
      <c r="I343" s="45"/>
      <c r="J343" s="45"/>
      <c r="K343" s="45"/>
      <c r="L343" s="45"/>
      <c r="M343" s="45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  <c r="AH343" s="31"/>
      <c r="AI343" s="31"/>
      <c r="AJ343" s="31"/>
      <c r="AK343" s="31"/>
      <c r="AL343" s="31"/>
      <c r="AM343" s="63"/>
    </row>
    <row r="344" spans="2:39" hidden="1" x14ac:dyDescent="0.25">
      <c r="B344" s="34"/>
      <c r="C344" s="263" t="s">
        <v>936</v>
      </c>
      <c r="D344" s="263"/>
      <c r="E344" s="263"/>
      <c r="F344" s="263"/>
      <c r="AL344" s="40"/>
    </row>
    <row r="345" spans="2:39" hidden="1" x14ac:dyDescent="0.25">
      <c r="B345" s="34"/>
      <c r="K345" t="s">
        <v>937</v>
      </c>
      <c r="L345"/>
      <c r="N345" s="1"/>
      <c r="O345" s="1"/>
      <c r="P345" s="1"/>
      <c r="Q345" s="1"/>
      <c r="AI345" s="204" t="s">
        <v>30</v>
      </c>
      <c r="AJ345" s="204"/>
      <c r="AK345" s="84" t="s">
        <v>31</v>
      </c>
      <c r="AL345" s="84" t="s">
        <v>32</v>
      </c>
    </row>
    <row r="346" spans="2:39" hidden="1" x14ac:dyDescent="0.25">
      <c r="B346" s="34"/>
      <c r="K346" t="s">
        <v>938</v>
      </c>
      <c r="L346" t="s">
        <v>939</v>
      </c>
      <c r="O346" s="47" t="s">
        <v>33</v>
      </c>
      <c r="P346" s="47"/>
      <c r="Q346" s="47"/>
      <c r="R346" s="47"/>
      <c r="S346" s="47"/>
      <c r="T346" s="47"/>
      <c r="U346" s="47"/>
      <c r="V346" s="47"/>
      <c r="W346" s="47"/>
      <c r="AI346" s="259"/>
      <c r="AJ346" s="259"/>
      <c r="AK346" s="6"/>
      <c r="AL346" s="6"/>
    </row>
    <row r="347" spans="2:39" hidden="1" x14ac:dyDescent="0.25">
      <c r="B347" s="34"/>
      <c r="K347" t="s">
        <v>181</v>
      </c>
      <c r="L347" t="s">
        <v>940</v>
      </c>
      <c r="O347" s="48" t="s">
        <v>34</v>
      </c>
      <c r="P347" s="48"/>
      <c r="Q347" s="48"/>
      <c r="R347" s="48"/>
      <c r="S347" s="48"/>
      <c r="T347" s="48"/>
      <c r="U347" s="48"/>
      <c r="V347" s="48"/>
      <c r="W347" s="48"/>
      <c r="Y347" s="48"/>
      <c r="AI347" s="259"/>
      <c r="AJ347" s="259"/>
      <c r="AK347" s="6"/>
      <c r="AL347" s="6"/>
    </row>
    <row r="348" spans="2:39" hidden="1" x14ac:dyDescent="0.25">
      <c r="B348" s="34"/>
      <c r="K348" t="s">
        <v>186</v>
      </c>
      <c r="L348" t="s">
        <v>941</v>
      </c>
      <c r="O348" s="48" t="s">
        <v>35</v>
      </c>
      <c r="P348" s="48"/>
      <c r="Q348" s="48"/>
      <c r="R348" s="48"/>
      <c r="S348" s="48"/>
      <c r="T348" s="48"/>
      <c r="U348" s="48"/>
      <c r="V348" s="48"/>
      <c r="W348" s="48"/>
      <c r="Y348" s="48"/>
      <c r="AI348" s="259"/>
      <c r="AJ348" s="259"/>
      <c r="AK348" s="6"/>
      <c r="AL348" s="6"/>
    </row>
    <row r="349" spans="2:39" hidden="1" x14ac:dyDescent="0.25">
      <c r="B349" s="34"/>
      <c r="K349" t="s">
        <v>195</v>
      </c>
      <c r="L349" t="s">
        <v>942</v>
      </c>
      <c r="O349" s="48" t="s">
        <v>36</v>
      </c>
      <c r="P349" s="48"/>
      <c r="Q349" s="48"/>
      <c r="R349" s="48"/>
      <c r="S349" s="48"/>
      <c r="T349" s="48"/>
      <c r="U349" s="48"/>
      <c r="V349" s="48"/>
      <c r="W349" s="48"/>
      <c r="Y349" s="48"/>
      <c r="AI349" s="260"/>
      <c r="AJ349" s="260"/>
      <c r="AK349" s="4"/>
      <c r="AL349" s="4"/>
    </row>
    <row r="350" spans="2:39" hidden="1" x14ac:dyDescent="0.25">
      <c r="B350" s="34"/>
      <c r="K350" t="s">
        <v>943</v>
      </c>
      <c r="L350" t="s">
        <v>944</v>
      </c>
      <c r="O350" s="48" t="s">
        <v>37</v>
      </c>
      <c r="P350" s="48"/>
      <c r="Q350" s="48"/>
      <c r="R350" s="48"/>
      <c r="S350" s="48"/>
      <c r="T350" s="48"/>
      <c r="U350" s="48"/>
      <c r="V350" s="48"/>
      <c r="W350" s="48"/>
      <c r="Y350" s="48"/>
      <c r="AI350" s="227"/>
      <c r="AJ350" s="227"/>
      <c r="AK350" s="3"/>
      <c r="AL350" s="3"/>
    </row>
    <row r="351" spans="2:39" hidden="1" x14ac:dyDescent="0.25">
      <c r="B351" s="34"/>
      <c r="AI351" s="227"/>
      <c r="AJ351" s="227"/>
      <c r="AK351" s="3"/>
      <c r="AL351" s="3"/>
    </row>
    <row r="352" spans="2:39" hidden="1" x14ac:dyDescent="0.25">
      <c r="B352" s="35"/>
      <c r="C352" s="112"/>
      <c r="D352" s="112"/>
      <c r="E352" s="112"/>
      <c r="F352" s="112"/>
      <c r="G352" s="112"/>
      <c r="H352" s="112"/>
      <c r="I352" s="167"/>
      <c r="J352" s="167"/>
      <c r="K352" s="167"/>
      <c r="L352" s="167"/>
      <c r="M352" s="167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168"/>
    </row>
    <row r="353" spans="2:38" hidden="1" x14ac:dyDescent="0.25"/>
    <row r="354" spans="2:38" x14ac:dyDescent="0.25">
      <c r="B354" s="11"/>
      <c r="D354" s="212" t="s">
        <v>945</v>
      </c>
      <c r="E354" s="212"/>
      <c r="F354" s="212"/>
      <c r="G354" s="212"/>
      <c r="H354" s="212"/>
      <c r="I354" s="212"/>
      <c r="J354" s="47"/>
      <c r="K354" s="47"/>
      <c r="M354" s="12"/>
      <c r="N354" s="11"/>
      <c r="O354" s="11"/>
    </row>
    <row r="355" spans="2:38" x14ac:dyDescent="0.25">
      <c r="B355" s="11"/>
      <c r="D355" s="212" t="s">
        <v>946</v>
      </c>
      <c r="E355" s="212"/>
      <c r="F355" s="212"/>
      <c r="G355" s="212"/>
      <c r="H355" s="212"/>
      <c r="I355" s="212"/>
      <c r="J355" s="47"/>
      <c r="K355" s="169" t="s">
        <v>38</v>
      </c>
      <c r="L355" s="169"/>
      <c r="M355" s="12"/>
      <c r="N355" s="11"/>
      <c r="O355" s="11"/>
      <c r="AH355" s="255"/>
      <c r="AI355" s="255"/>
      <c r="AJ355" s="255"/>
      <c r="AK355" s="255"/>
      <c r="AL355" s="255"/>
    </row>
    <row r="356" spans="2:38" ht="21" customHeight="1" x14ac:dyDescent="0.25">
      <c r="B356" s="235"/>
      <c r="C356" s="256"/>
      <c r="D356" s="257" t="s">
        <v>48</v>
      </c>
      <c r="E356" s="258"/>
      <c r="F356" s="258"/>
      <c r="G356" s="258"/>
      <c r="H356" s="258"/>
      <c r="I356" s="258"/>
      <c r="J356" s="47"/>
      <c r="K356" s="169"/>
      <c r="L356" s="169"/>
      <c r="M356" s="12"/>
      <c r="N356" s="11"/>
      <c r="O356" s="11"/>
      <c r="Q356" s="170" t="s">
        <v>47</v>
      </c>
      <c r="S356" s="11"/>
      <c r="T356" s="11"/>
      <c r="U356" s="11"/>
    </row>
    <row r="357" spans="2:38" x14ac:dyDescent="0.25">
      <c r="B357" s="237" t="s">
        <v>46</v>
      </c>
      <c r="C357" s="238"/>
      <c r="D357" s="171"/>
      <c r="E357" s="172">
        <v>1</v>
      </c>
      <c r="F357" s="172">
        <v>2</v>
      </c>
      <c r="G357" s="172">
        <v>3</v>
      </c>
      <c r="H357" s="172">
        <v>4</v>
      </c>
      <c r="I357" s="173">
        <v>5</v>
      </c>
      <c r="J357" s="47"/>
      <c r="K357" s="241" t="s">
        <v>39</v>
      </c>
      <c r="L357" s="242"/>
      <c r="M357" s="243"/>
      <c r="N357" s="174" t="s">
        <v>14</v>
      </c>
      <c r="O357" s="175" t="s">
        <v>40</v>
      </c>
      <c r="P357" s="173"/>
      <c r="Q357" t="s">
        <v>33</v>
      </c>
      <c r="R357" s="47"/>
      <c r="S357" s="12"/>
      <c r="T357" s="176"/>
      <c r="U357" s="177"/>
      <c r="V357" s="12"/>
    </row>
    <row r="358" spans="2:38" x14ac:dyDescent="0.25">
      <c r="B358" s="239"/>
      <c r="C358" s="239"/>
      <c r="D358" s="178">
        <v>1</v>
      </c>
      <c r="E358" s="179">
        <v>1</v>
      </c>
      <c r="F358" s="180">
        <v>2</v>
      </c>
      <c r="G358" s="180">
        <v>3</v>
      </c>
      <c r="H358" s="181">
        <v>4</v>
      </c>
      <c r="I358" s="182">
        <v>5</v>
      </c>
      <c r="J358" s="47"/>
      <c r="K358" s="244" t="s">
        <v>41</v>
      </c>
      <c r="L358" s="245"/>
      <c r="M358" s="246"/>
      <c r="N358" s="183" t="s">
        <v>155</v>
      </c>
      <c r="O358" s="175" t="s">
        <v>42</v>
      </c>
      <c r="P358" s="173"/>
      <c r="Q358" t="s">
        <v>34</v>
      </c>
      <c r="R358" s="47"/>
      <c r="S358" s="12"/>
      <c r="T358" s="177"/>
      <c r="U358" s="177"/>
      <c r="V358" s="12"/>
    </row>
    <row r="359" spans="2:38" x14ac:dyDescent="0.25">
      <c r="B359" s="239"/>
      <c r="C359" s="239"/>
      <c r="D359" s="178">
        <v>2</v>
      </c>
      <c r="E359" s="180">
        <v>2</v>
      </c>
      <c r="F359" s="181">
        <v>4</v>
      </c>
      <c r="G359" s="181">
        <v>6</v>
      </c>
      <c r="H359" s="184">
        <v>8</v>
      </c>
      <c r="I359" s="185">
        <v>10</v>
      </c>
      <c r="J359" s="47"/>
      <c r="K359" s="247" t="s">
        <v>43</v>
      </c>
      <c r="L359" s="248"/>
      <c r="M359" s="249"/>
      <c r="N359" s="186" t="s">
        <v>156</v>
      </c>
      <c r="O359" s="175" t="s">
        <v>44</v>
      </c>
      <c r="P359" s="173"/>
      <c r="Q359" t="s">
        <v>35</v>
      </c>
      <c r="T359" s="177"/>
      <c r="U359" s="177"/>
      <c r="V359" s="12"/>
    </row>
    <row r="360" spans="2:38" x14ac:dyDescent="0.25">
      <c r="B360" s="239"/>
      <c r="C360" s="239"/>
      <c r="D360" s="178">
        <v>3</v>
      </c>
      <c r="E360" s="180">
        <v>3</v>
      </c>
      <c r="F360" s="181">
        <v>6</v>
      </c>
      <c r="G360" s="184">
        <v>9</v>
      </c>
      <c r="H360" s="184">
        <v>11</v>
      </c>
      <c r="I360" s="187">
        <v>15</v>
      </c>
      <c r="J360" s="47"/>
      <c r="K360" s="250" t="s">
        <v>45</v>
      </c>
      <c r="L360" s="251"/>
      <c r="M360" s="252"/>
      <c r="N360" s="188" t="s">
        <v>157</v>
      </c>
      <c r="O360" s="189" t="s">
        <v>947</v>
      </c>
      <c r="P360" s="173"/>
      <c r="Q360" t="s">
        <v>36</v>
      </c>
      <c r="T360" s="177"/>
      <c r="U360" s="177"/>
      <c r="V360" s="12"/>
    </row>
    <row r="361" spans="2:38" x14ac:dyDescent="0.25">
      <c r="B361" s="239"/>
      <c r="C361" s="239"/>
      <c r="D361" s="178">
        <v>4</v>
      </c>
      <c r="E361" s="181">
        <v>4</v>
      </c>
      <c r="F361" s="184">
        <v>8</v>
      </c>
      <c r="G361" s="184">
        <v>11</v>
      </c>
      <c r="H361" s="190">
        <v>15</v>
      </c>
      <c r="I361" s="187">
        <v>20</v>
      </c>
      <c r="J361" s="47"/>
      <c r="K361" s="253" t="s">
        <v>49</v>
      </c>
      <c r="L361" s="253"/>
      <c r="M361" s="254"/>
      <c r="N361" s="191" t="s">
        <v>158</v>
      </c>
      <c r="O361" s="233">
        <v>0</v>
      </c>
      <c r="P361" s="234"/>
      <c r="Q361" t="s">
        <v>37</v>
      </c>
      <c r="T361" s="177"/>
      <c r="U361" s="177"/>
      <c r="V361" s="12"/>
      <c r="W361" s="12"/>
      <c r="X361" s="12"/>
      <c r="Y361" s="12"/>
      <c r="Z361" s="12"/>
      <c r="AA361" s="12"/>
      <c r="AB361" s="11"/>
      <c r="AC361" s="11"/>
    </row>
    <row r="362" spans="2:38" x14ac:dyDescent="0.25">
      <c r="B362" s="240"/>
      <c r="C362" s="240"/>
      <c r="D362" s="178">
        <v>5</v>
      </c>
      <c r="E362" s="184">
        <v>5</v>
      </c>
      <c r="F362" s="184">
        <v>10</v>
      </c>
      <c r="G362" s="190">
        <v>15</v>
      </c>
      <c r="H362" s="192">
        <v>20</v>
      </c>
      <c r="I362" s="187">
        <v>25</v>
      </c>
      <c r="J362" s="47"/>
      <c r="K362" s="47"/>
      <c r="M362" s="12"/>
      <c r="N362" s="11"/>
      <c r="O362" s="11"/>
      <c r="S362" s="177"/>
      <c r="T362" s="177"/>
      <c r="U362" s="12"/>
      <c r="V362" s="12"/>
      <c r="W362" s="12"/>
      <c r="X362" s="12"/>
      <c r="Y362" s="12"/>
      <c r="Z362" s="12"/>
      <c r="AA362" s="11"/>
      <c r="AB362" s="11"/>
    </row>
    <row r="363" spans="2:38" x14ac:dyDescent="0.25">
      <c r="B363" s="235"/>
      <c r="C363" s="235"/>
      <c r="J363" s="47"/>
      <c r="K363" s="47"/>
      <c r="M363" s="12"/>
      <c r="N363" s="11"/>
      <c r="O363" s="11"/>
      <c r="S363" s="235"/>
      <c r="T363" s="235"/>
      <c r="U363" s="236"/>
      <c r="V363" s="236"/>
      <c r="W363" s="236"/>
      <c r="X363" s="236"/>
      <c r="Y363" s="236"/>
      <c r="Z363" s="236"/>
      <c r="AA363" s="11"/>
      <c r="AB363" s="11"/>
    </row>
    <row r="364" spans="2:38" x14ac:dyDescent="0.25">
      <c r="B364" s="11"/>
      <c r="C364" s="48"/>
      <c r="D364" s="48"/>
      <c r="E364" s="48"/>
      <c r="F364" s="48"/>
      <c r="G364" s="48"/>
      <c r="H364" s="48"/>
      <c r="I364" s="47"/>
      <c r="J364" s="47"/>
      <c r="K364" s="47"/>
      <c r="M364" s="12"/>
      <c r="N364" s="11"/>
      <c r="O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</row>
    <row r="365" spans="2:38" x14ac:dyDescent="0.25">
      <c r="B365" s="11"/>
      <c r="C365" s="37" t="s">
        <v>948</v>
      </c>
      <c r="D365" s="48"/>
      <c r="E365" s="48"/>
      <c r="F365" s="48"/>
      <c r="G365" s="48"/>
      <c r="H365" s="48"/>
      <c r="I365" s="47"/>
      <c r="J365" s="47"/>
      <c r="K365" s="47"/>
      <c r="M365" s="12"/>
      <c r="N365" s="11"/>
      <c r="O365" s="11"/>
    </row>
    <row r="366" spans="2:38" x14ac:dyDescent="0.25">
      <c r="B366" s="11"/>
      <c r="C366" s="48">
        <v>1</v>
      </c>
      <c r="D366" s="48" t="s">
        <v>949</v>
      </c>
      <c r="E366" s="48"/>
      <c r="F366" s="48"/>
      <c r="G366" s="48"/>
      <c r="H366" s="48"/>
      <c r="I366" s="47"/>
      <c r="J366" s="47"/>
      <c r="K366" s="47"/>
      <c r="M366" s="12"/>
      <c r="N366" s="11"/>
      <c r="O366" s="11"/>
    </row>
    <row r="367" spans="2:38" x14ac:dyDescent="0.25">
      <c r="B367" s="11"/>
      <c r="C367" s="48">
        <v>2</v>
      </c>
      <c r="D367" s="48" t="s">
        <v>950</v>
      </c>
      <c r="E367" s="48"/>
      <c r="F367" s="48"/>
      <c r="G367" s="48"/>
      <c r="H367" s="48"/>
      <c r="I367" s="47"/>
      <c r="J367" s="47"/>
      <c r="K367" s="47"/>
      <c r="M367" s="12"/>
      <c r="N367" s="11"/>
      <c r="O367" s="11"/>
    </row>
    <row r="368" spans="2:38" x14ac:dyDescent="0.25">
      <c r="B368" s="11"/>
      <c r="C368" s="48">
        <v>3</v>
      </c>
      <c r="D368" s="48" t="s">
        <v>951</v>
      </c>
      <c r="E368" s="48"/>
      <c r="F368" s="48"/>
      <c r="G368" s="48"/>
      <c r="H368" s="48"/>
      <c r="I368" s="47"/>
      <c r="J368" s="47"/>
      <c r="K368" s="47"/>
      <c r="M368" s="12"/>
      <c r="N368" s="11"/>
      <c r="O368" s="11"/>
    </row>
    <row r="369" spans="2:15" x14ac:dyDescent="0.25">
      <c r="B369" s="11"/>
      <c r="C369" s="48">
        <v>4</v>
      </c>
      <c r="D369" s="48" t="s">
        <v>952</v>
      </c>
      <c r="E369" s="48"/>
      <c r="F369" s="48"/>
      <c r="G369" s="48"/>
      <c r="H369" s="48"/>
      <c r="I369" s="47"/>
      <c r="J369" s="47"/>
      <c r="K369" s="47"/>
      <c r="M369" s="12"/>
      <c r="N369" s="11"/>
      <c r="O369" s="11"/>
    </row>
    <row r="370" spans="2:15" x14ac:dyDescent="0.25">
      <c r="B370" s="11"/>
      <c r="C370" s="48">
        <v>5</v>
      </c>
      <c r="D370" s="48" t="s">
        <v>953</v>
      </c>
      <c r="E370" s="48"/>
      <c r="F370" s="48"/>
      <c r="G370" s="48"/>
      <c r="H370" s="48"/>
      <c r="I370" s="47"/>
      <c r="J370" s="47"/>
      <c r="K370" s="47"/>
      <c r="M370" s="12"/>
      <c r="N370" s="11"/>
      <c r="O370" s="11"/>
    </row>
    <row r="371" spans="2:15" x14ac:dyDescent="0.25">
      <c r="B371" s="11"/>
      <c r="C371" s="48"/>
      <c r="D371" s="48"/>
      <c r="E371" s="48"/>
      <c r="F371" s="48"/>
      <c r="G371" s="48"/>
      <c r="H371" s="48"/>
      <c r="I371" s="47"/>
      <c r="J371" s="47"/>
      <c r="K371" s="47"/>
      <c r="M371" s="12"/>
      <c r="N371" s="11"/>
      <c r="O371" s="11"/>
    </row>
    <row r="372" spans="2:15" x14ac:dyDescent="0.25">
      <c r="B372" s="11"/>
      <c r="C372" s="37" t="s">
        <v>954</v>
      </c>
      <c r="D372" s="48"/>
      <c r="E372" s="48"/>
      <c r="F372" s="48"/>
      <c r="G372" s="48"/>
      <c r="H372" s="48"/>
      <c r="I372" s="47"/>
      <c r="J372" s="47"/>
      <c r="K372" s="47"/>
      <c r="M372" s="12"/>
      <c r="N372" s="11"/>
      <c r="O372" s="11"/>
    </row>
    <row r="373" spans="2:15" x14ac:dyDescent="0.25">
      <c r="B373" s="11"/>
      <c r="C373" s="48">
        <v>1</v>
      </c>
      <c r="D373" s="48" t="s">
        <v>955</v>
      </c>
      <c r="E373" s="48"/>
      <c r="F373" s="48"/>
      <c r="G373" s="48"/>
      <c r="H373" s="48"/>
      <c r="I373" s="47"/>
      <c r="J373" s="47"/>
      <c r="K373" s="47"/>
      <c r="M373" s="12"/>
      <c r="N373" s="11"/>
      <c r="O373" s="11"/>
    </row>
    <row r="374" spans="2:15" x14ac:dyDescent="0.25">
      <c r="B374" s="11"/>
      <c r="C374" s="48">
        <v>2</v>
      </c>
      <c r="D374" s="48" t="s">
        <v>956</v>
      </c>
      <c r="E374" s="48"/>
      <c r="F374" s="48"/>
      <c r="G374" s="48"/>
      <c r="H374" s="48"/>
      <c r="I374" s="47"/>
      <c r="J374" s="47"/>
      <c r="K374" s="47"/>
      <c r="M374" s="12"/>
      <c r="N374" s="11"/>
      <c r="O374" s="11"/>
    </row>
    <row r="375" spans="2:15" x14ac:dyDescent="0.25">
      <c r="B375" s="11"/>
      <c r="C375" s="48">
        <v>3</v>
      </c>
      <c r="D375" s="48" t="s">
        <v>957</v>
      </c>
      <c r="E375" s="48"/>
      <c r="F375" s="48"/>
      <c r="G375" s="48"/>
      <c r="H375" s="48"/>
      <c r="I375" s="47"/>
      <c r="J375" s="47"/>
      <c r="K375" s="47"/>
      <c r="M375" s="12"/>
      <c r="N375" s="11"/>
      <c r="O375" s="11"/>
    </row>
    <row r="376" spans="2:15" x14ac:dyDescent="0.25">
      <c r="B376" s="11"/>
      <c r="C376" s="48">
        <v>4</v>
      </c>
      <c r="D376" s="48" t="s">
        <v>958</v>
      </c>
      <c r="E376" s="48"/>
      <c r="F376" s="48"/>
      <c r="G376" s="48"/>
      <c r="H376" s="48"/>
      <c r="I376" s="47"/>
      <c r="J376" s="47"/>
      <c r="K376" s="47"/>
      <c r="M376" s="12"/>
      <c r="N376" s="11"/>
      <c r="O376" s="11"/>
    </row>
    <row r="377" spans="2:15" x14ac:dyDescent="0.25">
      <c r="B377" s="11"/>
      <c r="C377" s="48">
        <v>5</v>
      </c>
      <c r="D377" s="48" t="s">
        <v>959</v>
      </c>
      <c r="E377" s="48"/>
      <c r="F377" s="48"/>
      <c r="G377" s="48"/>
      <c r="H377" s="48"/>
      <c r="I377" s="47"/>
      <c r="J377" s="47"/>
      <c r="K377" s="47"/>
      <c r="M377" s="12"/>
      <c r="N377" s="11"/>
      <c r="O377" s="11"/>
    </row>
    <row r="378" spans="2:15" x14ac:dyDescent="0.25">
      <c r="B378" s="11"/>
      <c r="C378" s="193"/>
      <c r="D378" s="193"/>
      <c r="E378" s="193"/>
      <c r="F378" s="193"/>
      <c r="G378" s="193"/>
      <c r="H378" s="193"/>
      <c r="I378" s="12"/>
      <c r="J378" s="12"/>
      <c r="K378" s="12"/>
      <c r="L378" s="12"/>
      <c r="M378" s="12"/>
      <c r="N378" s="11"/>
      <c r="O378" s="11"/>
    </row>
    <row r="379" spans="2:15" x14ac:dyDescent="0.25">
      <c r="B379" s="11"/>
      <c r="C379" s="193"/>
      <c r="D379" s="193"/>
      <c r="E379" s="193"/>
      <c r="F379" s="193"/>
      <c r="G379" s="193"/>
      <c r="H379" s="193"/>
      <c r="I379" s="12"/>
      <c r="J379" s="12"/>
      <c r="K379" s="12"/>
      <c r="L379" s="12"/>
      <c r="M379" s="12"/>
      <c r="N379" s="11"/>
      <c r="O379" s="11"/>
    </row>
  </sheetData>
  <mergeCells count="510">
    <mergeCell ref="B8:B10"/>
    <mergeCell ref="C8:D10"/>
    <mergeCell ref="E8:E10"/>
    <mergeCell ref="F8:F10"/>
    <mergeCell ref="G8:G10"/>
    <mergeCell ref="H8:H10"/>
    <mergeCell ref="AG8:AH9"/>
    <mergeCell ref="AI8:AI10"/>
    <mergeCell ref="AJ8:AJ10"/>
    <mergeCell ref="AK8:AK10"/>
    <mergeCell ref="AL8:AL10"/>
    <mergeCell ref="U11:V11"/>
    <mergeCell ref="I8:M8"/>
    <mergeCell ref="N8:R8"/>
    <mergeCell ref="S8:T9"/>
    <mergeCell ref="U8:V10"/>
    <mergeCell ref="W8:AA8"/>
    <mergeCell ref="AB8:AF8"/>
    <mergeCell ref="C16:D16"/>
    <mergeCell ref="U16:V16"/>
    <mergeCell ref="C17:D17"/>
    <mergeCell ref="U17:V17"/>
    <mergeCell ref="C18:D18"/>
    <mergeCell ref="U18:V18"/>
    <mergeCell ref="U12:V12"/>
    <mergeCell ref="U13:V13"/>
    <mergeCell ref="C14:D14"/>
    <mergeCell ref="U14:V14"/>
    <mergeCell ref="C15:D15"/>
    <mergeCell ref="U15:V15"/>
    <mergeCell ref="U22:V22"/>
    <mergeCell ref="C23:D23"/>
    <mergeCell ref="U23:V23"/>
    <mergeCell ref="C24:D24"/>
    <mergeCell ref="U24:V24"/>
    <mergeCell ref="C25:D25"/>
    <mergeCell ref="U25:V25"/>
    <mergeCell ref="C19:D19"/>
    <mergeCell ref="U19:V19"/>
    <mergeCell ref="C20:D20"/>
    <mergeCell ref="U20:V20"/>
    <mergeCell ref="C21:D21"/>
    <mergeCell ref="U21:V21"/>
    <mergeCell ref="C30:D30"/>
    <mergeCell ref="U30:V30"/>
    <mergeCell ref="C31:D31"/>
    <mergeCell ref="U31:V31"/>
    <mergeCell ref="C32:D32"/>
    <mergeCell ref="U32:V32"/>
    <mergeCell ref="C26:D26"/>
    <mergeCell ref="U26:V26"/>
    <mergeCell ref="U27:V27"/>
    <mergeCell ref="C28:D28"/>
    <mergeCell ref="U28:V28"/>
    <mergeCell ref="C29:D29"/>
    <mergeCell ref="U29:V29"/>
    <mergeCell ref="C36:D36"/>
    <mergeCell ref="U36:V36"/>
    <mergeCell ref="C37:D37"/>
    <mergeCell ref="U37:V37"/>
    <mergeCell ref="U38:V38"/>
    <mergeCell ref="U39:V39"/>
    <mergeCell ref="C33:D33"/>
    <mergeCell ref="U33:V33"/>
    <mergeCell ref="C34:D34"/>
    <mergeCell ref="U34:V34"/>
    <mergeCell ref="C35:D35"/>
    <mergeCell ref="U35:V35"/>
    <mergeCell ref="C43:D43"/>
    <mergeCell ref="U43:V43"/>
    <mergeCell ref="C44:D44"/>
    <mergeCell ref="U44:V44"/>
    <mergeCell ref="C45:D45"/>
    <mergeCell ref="U45:V45"/>
    <mergeCell ref="C40:D40"/>
    <mergeCell ref="U40:V40"/>
    <mergeCell ref="C41:D41"/>
    <mergeCell ref="U41:V41"/>
    <mergeCell ref="C42:D42"/>
    <mergeCell ref="U42:V42"/>
    <mergeCell ref="C49:D49"/>
    <mergeCell ref="U49:V49"/>
    <mergeCell ref="C50:D50"/>
    <mergeCell ref="U50:V50"/>
    <mergeCell ref="U51:V51"/>
    <mergeCell ref="C52:D52"/>
    <mergeCell ref="U52:V52"/>
    <mergeCell ref="C46:D46"/>
    <mergeCell ref="U46:V46"/>
    <mergeCell ref="C47:D47"/>
    <mergeCell ref="U47:V47"/>
    <mergeCell ref="C48:D48"/>
    <mergeCell ref="U48:V48"/>
    <mergeCell ref="C56:D56"/>
    <mergeCell ref="U56:V56"/>
    <mergeCell ref="C57:D57"/>
    <mergeCell ref="U57:V57"/>
    <mergeCell ref="C58:D58"/>
    <mergeCell ref="U58:V58"/>
    <mergeCell ref="C53:D53"/>
    <mergeCell ref="U53:V53"/>
    <mergeCell ref="C54:D54"/>
    <mergeCell ref="U54:V54"/>
    <mergeCell ref="C55:D55"/>
    <mergeCell ref="U55:V55"/>
    <mergeCell ref="C62:D62"/>
    <mergeCell ref="U62:V62"/>
    <mergeCell ref="C63:D63"/>
    <mergeCell ref="U63:V63"/>
    <mergeCell ref="B64:B65"/>
    <mergeCell ref="C64:D65"/>
    <mergeCell ref="U64:V64"/>
    <mergeCell ref="U65:V65"/>
    <mergeCell ref="C59:D59"/>
    <mergeCell ref="U59:V59"/>
    <mergeCell ref="C60:D60"/>
    <mergeCell ref="U60:V60"/>
    <mergeCell ref="C61:D61"/>
    <mergeCell ref="U61:V61"/>
    <mergeCell ref="C69:D69"/>
    <mergeCell ref="U69:V69"/>
    <mergeCell ref="C70:D70"/>
    <mergeCell ref="C71:D71"/>
    <mergeCell ref="C72:D72"/>
    <mergeCell ref="C73:D73"/>
    <mergeCell ref="C66:D66"/>
    <mergeCell ref="U66:V66"/>
    <mergeCell ref="C67:D67"/>
    <mergeCell ref="U67:V67"/>
    <mergeCell ref="C68:D68"/>
    <mergeCell ref="U68:V68"/>
    <mergeCell ref="C80:D80"/>
    <mergeCell ref="C81:D81"/>
    <mergeCell ref="C82:D82"/>
    <mergeCell ref="U83:V83"/>
    <mergeCell ref="C84:D84"/>
    <mergeCell ref="C85:D85"/>
    <mergeCell ref="C74:D74"/>
    <mergeCell ref="C75:D75"/>
    <mergeCell ref="C76:D76"/>
    <mergeCell ref="C77:D77"/>
    <mergeCell ref="C78:D78"/>
    <mergeCell ref="C79:D79"/>
    <mergeCell ref="C93:D93"/>
    <mergeCell ref="U93:V93"/>
    <mergeCell ref="C94:D94"/>
    <mergeCell ref="U94:V94"/>
    <mergeCell ref="C95:D95"/>
    <mergeCell ref="U95:V95"/>
    <mergeCell ref="C86:D86"/>
    <mergeCell ref="C87:D87"/>
    <mergeCell ref="U88:V88"/>
    <mergeCell ref="C89:D90"/>
    <mergeCell ref="B91:AL91"/>
    <mergeCell ref="B92:AL92"/>
    <mergeCell ref="C100:D100"/>
    <mergeCell ref="U100:V100"/>
    <mergeCell ref="C101:D101"/>
    <mergeCell ref="U101:V101"/>
    <mergeCell ref="C102:D102"/>
    <mergeCell ref="U102:V102"/>
    <mergeCell ref="C96:D96"/>
    <mergeCell ref="U96:V96"/>
    <mergeCell ref="B97:AL97"/>
    <mergeCell ref="C98:D98"/>
    <mergeCell ref="U98:V98"/>
    <mergeCell ref="C99:D99"/>
    <mergeCell ref="U99:V99"/>
    <mergeCell ref="C106:D106"/>
    <mergeCell ref="U106:V106"/>
    <mergeCell ref="B107:AL107"/>
    <mergeCell ref="C108:D108"/>
    <mergeCell ref="U108:V108"/>
    <mergeCell ref="C109:D109"/>
    <mergeCell ref="U109:V109"/>
    <mergeCell ref="C103:D103"/>
    <mergeCell ref="U103:V103"/>
    <mergeCell ref="C104:D104"/>
    <mergeCell ref="U104:V104"/>
    <mergeCell ref="C105:D105"/>
    <mergeCell ref="U105:V105"/>
    <mergeCell ref="C113:D113"/>
    <mergeCell ref="U113:V113"/>
    <mergeCell ref="C114:D114"/>
    <mergeCell ref="U114:V114"/>
    <mergeCell ref="C115:D115"/>
    <mergeCell ref="U115:V115"/>
    <mergeCell ref="C110:D110"/>
    <mergeCell ref="U110:V110"/>
    <mergeCell ref="C111:D111"/>
    <mergeCell ref="U111:V111"/>
    <mergeCell ref="C112:D112"/>
    <mergeCell ref="U112:V112"/>
    <mergeCell ref="C120:D120"/>
    <mergeCell ref="U120:V120"/>
    <mergeCell ref="C121:D121"/>
    <mergeCell ref="U121:V121"/>
    <mergeCell ref="U122:V122"/>
    <mergeCell ref="C123:D123"/>
    <mergeCell ref="C116:D116"/>
    <mergeCell ref="U116:V116"/>
    <mergeCell ref="B117:AL117"/>
    <mergeCell ref="C118:D118"/>
    <mergeCell ref="U118:V118"/>
    <mergeCell ref="C119:D119"/>
    <mergeCell ref="U119:V119"/>
    <mergeCell ref="C130:D130"/>
    <mergeCell ref="U131:V131"/>
    <mergeCell ref="U132:V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42:D142"/>
    <mergeCell ref="C143:D143"/>
    <mergeCell ref="U144:V144"/>
    <mergeCell ref="C145:D145"/>
    <mergeCell ref="C146:D146"/>
    <mergeCell ref="C147:D147"/>
    <mergeCell ref="U136:V136"/>
    <mergeCell ref="C137:D137"/>
    <mergeCell ref="C138:D138"/>
    <mergeCell ref="C139:D139"/>
    <mergeCell ref="C140:D140"/>
    <mergeCell ref="C141:D141"/>
    <mergeCell ref="C154:D154"/>
    <mergeCell ref="C155:D155"/>
    <mergeCell ref="C156:D156"/>
    <mergeCell ref="C157:D157"/>
    <mergeCell ref="U158:V158"/>
    <mergeCell ref="U159:V159"/>
    <mergeCell ref="U148:V148"/>
    <mergeCell ref="C149:D149"/>
    <mergeCell ref="B150:B151"/>
    <mergeCell ref="C150:D151"/>
    <mergeCell ref="C152:D152"/>
    <mergeCell ref="C153:D153"/>
    <mergeCell ref="C166:D166"/>
    <mergeCell ref="C167:D167"/>
    <mergeCell ref="C168:D168"/>
    <mergeCell ref="C169:D169"/>
    <mergeCell ref="U170:V170"/>
    <mergeCell ref="C171:D171"/>
    <mergeCell ref="C160:D160"/>
    <mergeCell ref="C161:D161"/>
    <mergeCell ref="C162:D162"/>
    <mergeCell ref="C163:D163"/>
    <mergeCell ref="C164:D164"/>
    <mergeCell ref="C165:D165"/>
    <mergeCell ref="U175:V175"/>
    <mergeCell ref="C176:D176"/>
    <mergeCell ref="C177:D177"/>
    <mergeCell ref="C178:D178"/>
    <mergeCell ref="C179:D179"/>
    <mergeCell ref="U180:V180"/>
    <mergeCell ref="C172:D172"/>
    <mergeCell ref="U172:V172"/>
    <mergeCell ref="C173:D173"/>
    <mergeCell ref="U173:V173"/>
    <mergeCell ref="C174:D174"/>
    <mergeCell ref="U174:V174"/>
    <mergeCell ref="B184:B185"/>
    <mergeCell ref="C184:D185"/>
    <mergeCell ref="E184:E185"/>
    <mergeCell ref="F184:F185"/>
    <mergeCell ref="G184:G185"/>
    <mergeCell ref="T184:T185"/>
    <mergeCell ref="U181:V181"/>
    <mergeCell ref="B182:B183"/>
    <mergeCell ref="C182:D183"/>
    <mergeCell ref="E182:E183"/>
    <mergeCell ref="F182:F183"/>
    <mergeCell ref="G182:G183"/>
    <mergeCell ref="T182:T183"/>
    <mergeCell ref="T189:T191"/>
    <mergeCell ref="H190:H191"/>
    <mergeCell ref="I190:I191"/>
    <mergeCell ref="J190:J191"/>
    <mergeCell ref="K190:K191"/>
    <mergeCell ref="L190:L191"/>
    <mergeCell ref="B186:B188"/>
    <mergeCell ref="C186:D188"/>
    <mergeCell ref="E186:E188"/>
    <mergeCell ref="F186:F188"/>
    <mergeCell ref="G186:G187"/>
    <mergeCell ref="T186:T187"/>
    <mergeCell ref="S190:S191"/>
    <mergeCell ref="B192:B193"/>
    <mergeCell ref="C192:D193"/>
    <mergeCell ref="E192:E193"/>
    <mergeCell ref="G192:G193"/>
    <mergeCell ref="H192:H193"/>
    <mergeCell ref="I192:I193"/>
    <mergeCell ref="J192:J193"/>
    <mergeCell ref="K192:K193"/>
    <mergeCell ref="L192:L193"/>
    <mergeCell ref="M190:M191"/>
    <mergeCell ref="N190:N191"/>
    <mergeCell ref="O190:O191"/>
    <mergeCell ref="P190:P191"/>
    <mergeCell ref="Q190:Q191"/>
    <mergeCell ref="R190:R191"/>
    <mergeCell ref="B189:B191"/>
    <mergeCell ref="C189:D191"/>
    <mergeCell ref="E189:E191"/>
    <mergeCell ref="G189:G191"/>
    <mergeCell ref="U196:V196"/>
    <mergeCell ref="B197:B201"/>
    <mergeCell ref="C197:D201"/>
    <mergeCell ref="E197:E201"/>
    <mergeCell ref="F197:F198"/>
    <mergeCell ref="G197:G198"/>
    <mergeCell ref="M192:M193"/>
    <mergeCell ref="N192:N193"/>
    <mergeCell ref="O192:O193"/>
    <mergeCell ref="P192:P193"/>
    <mergeCell ref="Q192:Q193"/>
    <mergeCell ref="R192:R193"/>
    <mergeCell ref="T197:T201"/>
    <mergeCell ref="F199:F200"/>
    <mergeCell ref="G199:G200"/>
    <mergeCell ref="B202:B204"/>
    <mergeCell ref="C202:D204"/>
    <mergeCell ref="E202:E204"/>
    <mergeCell ref="S192:S193"/>
    <mergeCell ref="T192:T193"/>
    <mergeCell ref="C194:D194"/>
    <mergeCell ref="C195:D195"/>
    <mergeCell ref="U205:V205"/>
    <mergeCell ref="B206:B207"/>
    <mergeCell ref="C206:D207"/>
    <mergeCell ref="E206:E207"/>
    <mergeCell ref="F206:F207"/>
    <mergeCell ref="B208:B210"/>
    <mergeCell ref="C208:D210"/>
    <mergeCell ref="E208:E210"/>
    <mergeCell ref="F208:F210"/>
    <mergeCell ref="G209:G210"/>
    <mergeCell ref="T209:T210"/>
    <mergeCell ref="B211:B213"/>
    <mergeCell ref="C211:D213"/>
    <mergeCell ref="E212:E213"/>
    <mergeCell ref="F212:F213"/>
    <mergeCell ref="B214:B217"/>
    <mergeCell ref="C214:D217"/>
    <mergeCell ref="F214:F215"/>
    <mergeCell ref="E216:E217"/>
    <mergeCell ref="F216:F217"/>
    <mergeCell ref="N209:N210"/>
    <mergeCell ref="O209:O210"/>
    <mergeCell ref="P209:P210"/>
    <mergeCell ref="Q209:Q210"/>
    <mergeCell ref="R209:R210"/>
    <mergeCell ref="S209:S210"/>
    <mergeCell ref="H209:H210"/>
    <mergeCell ref="I209:I210"/>
    <mergeCell ref="J209:J210"/>
    <mergeCell ref="K209:K210"/>
    <mergeCell ref="L209:L210"/>
    <mergeCell ref="M209:M210"/>
    <mergeCell ref="B218:B219"/>
    <mergeCell ref="C218:D219"/>
    <mergeCell ref="E218:E219"/>
    <mergeCell ref="F218:F219"/>
    <mergeCell ref="C220:D220"/>
    <mergeCell ref="B221:B222"/>
    <mergeCell ref="C221:D222"/>
    <mergeCell ref="E221:E222"/>
    <mergeCell ref="F221:F222"/>
    <mergeCell ref="U223:V223"/>
    <mergeCell ref="C224:D224"/>
    <mergeCell ref="C225:D225"/>
    <mergeCell ref="C226:D226"/>
    <mergeCell ref="U227:V227"/>
    <mergeCell ref="B228:B230"/>
    <mergeCell ref="C228:D230"/>
    <mergeCell ref="E228:E230"/>
    <mergeCell ref="F228:F229"/>
    <mergeCell ref="T228:T229"/>
    <mergeCell ref="B239:B240"/>
    <mergeCell ref="C239:D240"/>
    <mergeCell ref="E239:E240"/>
    <mergeCell ref="F239:F240"/>
    <mergeCell ref="B241:B242"/>
    <mergeCell ref="C241:D242"/>
    <mergeCell ref="E241:E242"/>
    <mergeCell ref="C231:D231"/>
    <mergeCell ref="U232:V232"/>
    <mergeCell ref="B233:B236"/>
    <mergeCell ref="C233:D236"/>
    <mergeCell ref="B237:B238"/>
    <mergeCell ref="C237:D238"/>
    <mergeCell ref="E248:E249"/>
    <mergeCell ref="B251:B252"/>
    <mergeCell ref="C251:D252"/>
    <mergeCell ref="B253:B255"/>
    <mergeCell ref="C253:D255"/>
    <mergeCell ref="E253:E255"/>
    <mergeCell ref="B243:B244"/>
    <mergeCell ref="C243:D244"/>
    <mergeCell ref="B245:B247"/>
    <mergeCell ref="C245:D247"/>
    <mergeCell ref="B248:B250"/>
    <mergeCell ref="C248:D250"/>
    <mergeCell ref="C260:D260"/>
    <mergeCell ref="C261:D261"/>
    <mergeCell ref="B262:B263"/>
    <mergeCell ref="C262:D263"/>
    <mergeCell ref="B264:B266"/>
    <mergeCell ref="C264:D266"/>
    <mergeCell ref="U256:V256"/>
    <mergeCell ref="B257:B258"/>
    <mergeCell ref="C257:D258"/>
    <mergeCell ref="E257:E258"/>
    <mergeCell ref="F257:F258"/>
    <mergeCell ref="C259:D259"/>
    <mergeCell ref="C273:D273"/>
    <mergeCell ref="C274:D274"/>
    <mergeCell ref="C275:D275"/>
    <mergeCell ref="C276:D276"/>
    <mergeCell ref="C277:D277"/>
    <mergeCell ref="C278:D278"/>
    <mergeCell ref="B267:B268"/>
    <mergeCell ref="C267:D268"/>
    <mergeCell ref="U269:V269"/>
    <mergeCell ref="C270:D270"/>
    <mergeCell ref="C271:D271"/>
    <mergeCell ref="C272:D272"/>
    <mergeCell ref="U285:V285"/>
    <mergeCell ref="C286:D286"/>
    <mergeCell ref="C287:D287"/>
    <mergeCell ref="C288:D288"/>
    <mergeCell ref="C289:D289"/>
    <mergeCell ref="C279:D279"/>
    <mergeCell ref="C280:D280"/>
    <mergeCell ref="C281:D281"/>
    <mergeCell ref="U282:V282"/>
    <mergeCell ref="U283:V283"/>
    <mergeCell ref="C284:D284"/>
    <mergeCell ref="U284:V284"/>
    <mergeCell ref="B303:B304"/>
    <mergeCell ref="C303:D304"/>
    <mergeCell ref="C292:D292"/>
    <mergeCell ref="C293:D293"/>
    <mergeCell ref="C294:D294"/>
    <mergeCell ref="C295:D295"/>
    <mergeCell ref="C296:D296"/>
    <mergeCell ref="C298:D298"/>
    <mergeCell ref="C285:D285"/>
    <mergeCell ref="C305:D305"/>
    <mergeCell ref="C306:D306"/>
    <mergeCell ref="C307:D307"/>
    <mergeCell ref="C309:D309"/>
    <mergeCell ref="C312:D312"/>
    <mergeCell ref="C313:D313"/>
    <mergeCell ref="C299:D299"/>
    <mergeCell ref="C300:D300"/>
    <mergeCell ref="C301:D301"/>
    <mergeCell ref="C302:D302"/>
    <mergeCell ref="C321:D321"/>
    <mergeCell ref="C322:D322"/>
    <mergeCell ref="C323:D323"/>
    <mergeCell ref="C325:D325"/>
    <mergeCell ref="C327:D327"/>
    <mergeCell ref="C330:D330"/>
    <mergeCell ref="C314:D314"/>
    <mergeCell ref="C315:D315"/>
    <mergeCell ref="C316:D316"/>
    <mergeCell ref="C317:D317"/>
    <mergeCell ref="C319:D319"/>
    <mergeCell ref="C320:D320"/>
    <mergeCell ref="C338:D338"/>
    <mergeCell ref="C340:D340"/>
    <mergeCell ref="C341:D341"/>
    <mergeCell ref="C342:D342"/>
    <mergeCell ref="C344:F344"/>
    <mergeCell ref="AI345:AJ345"/>
    <mergeCell ref="C331:D331"/>
    <mergeCell ref="C332:D332"/>
    <mergeCell ref="C333:D333"/>
    <mergeCell ref="C335:D335"/>
    <mergeCell ref="C336:D336"/>
    <mergeCell ref="C337:D337"/>
    <mergeCell ref="D354:I354"/>
    <mergeCell ref="D355:I355"/>
    <mergeCell ref="AH355:AJ355"/>
    <mergeCell ref="AK355:AL355"/>
    <mergeCell ref="B356:C356"/>
    <mergeCell ref="D356:I356"/>
    <mergeCell ref="AI346:AJ346"/>
    <mergeCell ref="AI347:AJ347"/>
    <mergeCell ref="AI348:AJ348"/>
    <mergeCell ref="AI349:AJ349"/>
    <mergeCell ref="AI350:AJ350"/>
    <mergeCell ref="AI351:AJ351"/>
    <mergeCell ref="O361:P361"/>
    <mergeCell ref="B363:C363"/>
    <mergeCell ref="S363:T363"/>
    <mergeCell ref="U363:Z363"/>
    <mergeCell ref="B357:C362"/>
    <mergeCell ref="K357:M357"/>
    <mergeCell ref="K358:M358"/>
    <mergeCell ref="K359:M359"/>
    <mergeCell ref="K360:M360"/>
    <mergeCell ref="K361:M361"/>
  </mergeCells>
  <pageMargins left="0.12" right="0.19" top="0.75" bottom="0.75" header="0.3" footer="0.3"/>
  <pageSetup scale="6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53"/>
  <sheetViews>
    <sheetView showGridLines="0" zoomScale="55" zoomScaleNormal="55" workbookViewId="0">
      <pane ySplit="10" topLeftCell="A23" activePane="bottomLeft" state="frozen"/>
      <selection pane="bottomLeft" activeCell="H25" sqref="H25"/>
    </sheetView>
  </sheetViews>
  <sheetFormatPr defaultRowHeight="15" x14ac:dyDescent="0.25"/>
  <cols>
    <col min="2" max="2" width="5" customWidth="1"/>
    <col min="3" max="3" width="10.7109375" customWidth="1"/>
    <col min="4" max="4" width="7.85546875" customWidth="1"/>
    <col min="5" max="5" width="15" customWidth="1"/>
    <col min="6" max="7" width="15.140625" customWidth="1"/>
    <col min="8" max="8" width="30" customWidth="1"/>
    <col min="9" max="9" width="6" style="1" customWidth="1"/>
    <col min="10" max="13" width="5.140625" style="1" customWidth="1"/>
    <col min="14" max="18" width="5.140625" customWidth="1"/>
    <col min="19" max="19" width="10.85546875" customWidth="1"/>
    <col min="20" max="20" width="10.85546875" hidden="1" customWidth="1"/>
    <col min="21" max="21" width="11.5703125" customWidth="1"/>
    <col min="22" max="22" width="13.140625" customWidth="1"/>
    <col min="23" max="23" width="28.140625" customWidth="1"/>
    <col min="24" max="33" width="4.42578125" customWidth="1"/>
    <col min="34" max="34" width="11.42578125" bestFit="1" customWidth="1"/>
    <col min="35" max="35" width="9.140625" customWidth="1"/>
    <col min="36" max="36" width="20.85546875" customWidth="1"/>
    <col min="37" max="37" width="11.85546875" customWidth="1"/>
    <col min="38" max="38" width="12.28515625" customWidth="1"/>
    <col min="39" max="39" width="19.140625" customWidth="1"/>
    <col min="40" max="40" width="24.42578125" customWidth="1"/>
    <col min="41" max="41" width="2.140625" customWidth="1"/>
  </cols>
  <sheetData>
    <row r="1" spans="2:40" ht="15" customHeight="1" x14ac:dyDescent="0.25">
      <c r="B1" s="30"/>
      <c r="C1" s="31"/>
      <c r="D1" s="31"/>
      <c r="E1" s="31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3"/>
      <c r="AM1" s="5" t="s">
        <v>0</v>
      </c>
      <c r="AN1" s="5" t="s">
        <v>27</v>
      </c>
    </row>
    <row r="2" spans="2:40" ht="25.5" customHeight="1" x14ac:dyDescent="0.25">
      <c r="B2" s="34"/>
      <c r="E2" s="21"/>
      <c r="F2" s="21"/>
      <c r="G2" s="21"/>
      <c r="H2" s="21"/>
      <c r="I2" s="23" t="s">
        <v>21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19"/>
      <c r="AM2" s="4"/>
      <c r="AN2" s="51">
        <v>44909</v>
      </c>
    </row>
    <row r="3" spans="2:40" ht="18.75" customHeight="1" x14ac:dyDescent="0.25">
      <c r="B3" s="34"/>
      <c r="E3" s="21"/>
      <c r="F3" s="21"/>
      <c r="G3" s="21"/>
      <c r="H3" s="21"/>
      <c r="I3" s="23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81"/>
      <c r="AM3" s="196" t="s">
        <v>167</v>
      </c>
      <c r="AN3" s="50" t="s">
        <v>28</v>
      </c>
    </row>
    <row r="4" spans="2:40" ht="16.5" customHeight="1" x14ac:dyDescent="0.25">
      <c r="B4" s="35"/>
      <c r="C4" s="22"/>
      <c r="D4" s="22"/>
      <c r="E4" s="22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2"/>
      <c r="AL4" s="22"/>
      <c r="AM4" s="197"/>
      <c r="AN4" s="49"/>
    </row>
    <row r="5" spans="2:40" s="2" customFormat="1" x14ac:dyDescent="0.25">
      <c r="B5" s="36" t="s">
        <v>22</v>
      </c>
      <c r="D5" s="2" t="s">
        <v>53</v>
      </c>
      <c r="I5" s="2" t="s">
        <v>26</v>
      </c>
      <c r="J5" s="37"/>
      <c r="K5" s="38"/>
      <c r="L5" s="37" t="s">
        <v>52</v>
      </c>
      <c r="M5" s="38"/>
      <c r="AN5" s="39"/>
    </row>
    <row r="6" spans="2:40" s="2" customFormat="1" x14ac:dyDescent="0.25">
      <c r="B6" s="36" t="s">
        <v>23</v>
      </c>
      <c r="D6" s="2" t="s">
        <v>50</v>
      </c>
      <c r="I6" s="2" t="s">
        <v>25</v>
      </c>
      <c r="J6" s="37"/>
      <c r="K6" s="38"/>
      <c r="L6" s="37" t="s">
        <v>56</v>
      </c>
      <c r="M6" s="38"/>
      <c r="AN6" s="39"/>
    </row>
    <row r="7" spans="2:40" x14ac:dyDescent="0.25">
      <c r="B7" s="34"/>
      <c r="AN7" s="40"/>
    </row>
    <row r="8" spans="2:40" ht="15" customHeight="1" x14ac:dyDescent="0.25">
      <c r="B8" s="212" t="s">
        <v>0</v>
      </c>
      <c r="C8" s="212" t="s">
        <v>24</v>
      </c>
      <c r="D8" s="212"/>
      <c r="E8" s="213" t="s">
        <v>29</v>
      </c>
      <c r="F8" s="210" t="s">
        <v>1</v>
      </c>
      <c r="G8" s="210" t="s">
        <v>2</v>
      </c>
      <c r="H8" s="210" t="s">
        <v>3</v>
      </c>
      <c r="I8" s="209" t="s">
        <v>46</v>
      </c>
      <c r="J8" s="209"/>
      <c r="K8" s="209"/>
      <c r="L8" s="209"/>
      <c r="M8" s="209"/>
      <c r="N8" s="218" t="s">
        <v>48</v>
      </c>
      <c r="O8" s="218"/>
      <c r="P8" s="218"/>
      <c r="Q8" s="218"/>
      <c r="R8" s="218"/>
      <c r="S8" s="219" t="s">
        <v>51</v>
      </c>
      <c r="T8" s="220"/>
      <c r="U8" s="221"/>
      <c r="V8" s="205" t="s">
        <v>15</v>
      </c>
      <c r="W8" s="206"/>
      <c r="X8" s="209" t="s">
        <v>46</v>
      </c>
      <c r="Y8" s="209"/>
      <c r="Z8" s="209"/>
      <c r="AA8" s="209"/>
      <c r="AB8" s="209"/>
      <c r="AC8" s="218" t="s">
        <v>48</v>
      </c>
      <c r="AD8" s="218"/>
      <c r="AE8" s="218"/>
      <c r="AF8" s="218"/>
      <c r="AG8" s="218"/>
      <c r="AH8" s="205" t="s">
        <v>16</v>
      </c>
      <c r="AI8" s="225"/>
      <c r="AJ8" s="206"/>
      <c r="AK8" s="215" t="s">
        <v>17</v>
      </c>
      <c r="AL8" s="215" t="s">
        <v>18</v>
      </c>
      <c r="AM8" s="215" t="s">
        <v>19</v>
      </c>
      <c r="AN8" s="210" t="s">
        <v>20</v>
      </c>
    </row>
    <row r="9" spans="2:40" ht="63.75" x14ac:dyDescent="0.25">
      <c r="B9" s="212"/>
      <c r="C9" s="212"/>
      <c r="D9" s="212"/>
      <c r="E9" s="214"/>
      <c r="F9" s="211"/>
      <c r="G9" s="211"/>
      <c r="H9" s="211"/>
      <c r="I9" s="13" t="s">
        <v>4</v>
      </c>
      <c r="J9" s="13" t="s">
        <v>5</v>
      </c>
      <c r="K9" s="13" t="s">
        <v>6</v>
      </c>
      <c r="L9" s="13" t="s">
        <v>7</v>
      </c>
      <c r="M9" s="13" t="s">
        <v>8</v>
      </c>
      <c r="N9" s="7" t="s">
        <v>9</v>
      </c>
      <c r="O9" s="7" t="s">
        <v>10</v>
      </c>
      <c r="P9" s="7" t="s">
        <v>11</v>
      </c>
      <c r="Q9" s="7" t="s">
        <v>12</v>
      </c>
      <c r="R9" s="7" t="s">
        <v>13</v>
      </c>
      <c r="S9" s="222"/>
      <c r="T9" s="223"/>
      <c r="U9" s="224"/>
      <c r="V9" s="207"/>
      <c r="W9" s="208"/>
      <c r="X9" s="13" t="s">
        <v>4</v>
      </c>
      <c r="Y9" s="13" t="s">
        <v>5</v>
      </c>
      <c r="Z9" s="13" t="s">
        <v>6</v>
      </c>
      <c r="AA9" s="13" t="s">
        <v>7</v>
      </c>
      <c r="AB9" s="13" t="s">
        <v>8</v>
      </c>
      <c r="AC9" s="7" t="s">
        <v>9</v>
      </c>
      <c r="AD9" s="7" t="s">
        <v>10</v>
      </c>
      <c r="AE9" s="7" t="s">
        <v>11</v>
      </c>
      <c r="AF9" s="7" t="s">
        <v>12</v>
      </c>
      <c r="AG9" s="7" t="s">
        <v>13</v>
      </c>
      <c r="AH9" s="207"/>
      <c r="AI9" s="226"/>
      <c r="AJ9" s="208"/>
      <c r="AK9" s="215"/>
      <c r="AL9" s="215"/>
      <c r="AM9" s="215"/>
      <c r="AN9" s="211"/>
    </row>
    <row r="10" spans="2:40" ht="31.5" customHeight="1" x14ac:dyDescent="0.25">
      <c r="B10" s="213"/>
      <c r="C10" s="213"/>
      <c r="D10" s="213"/>
      <c r="E10" s="214"/>
      <c r="F10" s="211"/>
      <c r="G10" s="211"/>
      <c r="H10" s="211"/>
      <c r="I10" s="25">
        <v>1</v>
      </c>
      <c r="J10" s="25">
        <v>2</v>
      </c>
      <c r="K10" s="25">
        <v>3</v>
      </c>
      <c r="L10" s="25">
        <v>4</v>
      </c>
      <c r="M10" s="25">
        <v>5</v>
      </c>
      <c r="N10" s="87">
        <v>1</v>
      </c>
      <c r="O10" s="87">
        <v>2</v>
      </c>
      <c r="P10" s="87">
        <v>3</v>
      </c>
      <c r="Q10" s="87">
        <v>4</v>
      </c>
      <c r="R10" s="87">
        <v>5</v>
      </c>
      <c r="S10" s="85" t="s">
        <v>38</v>
      </c>
      <c r="T10" s="85" t="s">
        <v>159</v>
      </c>
      <c r="U10" s="85" t="s">
        <v>47</v>
      </c>
      <c r="V10" s="207"/>
      <c r="W10" s="208"/>
      <c r="X10" s="25">
        <v>1</v>
      </c>
      <c r="Y10" s="25">
        <v>2</v>
      </c>
      <c r="Z10" s="25">
        <v>3</v>
      </c>
      <c r="AA10" s="25">
        <v>4</v>
      </c>
      <c r="AB10" s="25">
        <v>5</v>
      </c>
      <c r="AC10" s="87">
        <v>1</v>
      </c>
      <c r="AD10" s="87">
        <v>2</v>
      </c>
      <c r="AE10" s="87">
        <v>3</v>
      </c>
      <c r="AF10" s="87">
        <v>4</v>
      </c>
      <c r="AG10" s="87">
        <v>5</v>
      </c>
      <c r="AH10" s="85" t="s">
        <v>38</v>
      </c>
      <c r="AI10" s="85" t="s">
        <v>159</v>
      </c>
      <c r="AJ10" s="85" t="s">
        <v>47</v>
      </c>
      <c r="AK10" s="216"/>
      <c r="AL10" s="216"/>
      <c r="AM10" s="216"/>
      <c r="AN10" s="211"/>
    </row>
    <row r="11" spans="2:40" x14ac:dyDescent="0.25">
      <c r="B11" s="41" t="s">
        <v>54</v>
      </c>
      <c r="C11" s="26"/>
      <c r="D11" s="26"/>
      <c r="E11" s="26"/>
      <c r="F11" s="27"/>
      <c r="G11" s="27"/>
      <c r="H11" s="27"/>
      <c r="I11" s="28"/>
      <c r="J11" s="28"/>
      <c r="K11" s="28"/>
      <c r="L11" s="28"/>
      <c r="M11" s="28"/>
      <c r="N11" s="26"/>
      <c r="O11" s="26"/>
      <c r="P11" s="26"/>
      <c r="Q11" s="26"/>
      <c r="R11" s="26"/>
      <c r="S11" s="27"/>
      <c r="T11" s="27"/>
      <c r="U11" s="27"/>
      <c r="V11" s="26"/>
      <c r="W11" s="26"/>
      <c r="X11" s="28"/>
      <c r="Y11" s="28"/>
      <c r="Z11" s="28"/>
      <c r="AA11" s="28"/>
      <c r="AB11" s="28"/>
      <c r="AC11" s="26"/>
      <c r="AD11" s="26"/>
      <c r="AE11" s="26"/>
      <c r="AF11" s="26"/>
      <c r="AG11" s="26"/>
      <c r="AH11" s="27"/>
      <c r="AI11" s="27"/>
      <c r="AJ11" s="27"/>
      <c r="AK11" s="29"/>
      <c r="AL11" s="88"/>
      <c r="AM11" s="88"/>
      <c r="AN11" s="42"/>
    </row>
    <row r="12" spans="2:40" s="1" customFormat="1" ht="105" x14ac:dyDescent="0.25">
      <c r="B12" s="8">
        <v>1</v>
      </c>
      <c r="C12" s="217" t="s">
        <v>57</v>
      </c>
      <c r="D12" s="217"/>
      <c r="E12" s="89" t="s">
        <v>58</v>
      </c>
      <c r="F12" s="89" t="s">
        <v>59</v>
      </c>
      <c r="G12" s="89" t="s">
        <v>60</v>
      </c>
      <c r="H12" s="89" t="s">
        <v>61</v>
      </c>
      <c r="I12" s="14"/>
      <c r="J12" s="14"/>
      <c r="K12" s="14">
        <v>3</v>
      </c>
      <c r="L12" s="14"/>
      <c r="M12" s="14"/>
      <c r="N12" s="8"/>
      <c r="O12" s="8">
        <v>2</v>
      </c>
      <c r="P12" s="8"/>
      <c r="Q12" s="8"/>
      <c r="R12" s="8"/>
      <c r="S12" s="53" t="str">
        <f>IF(T12&gt;=15,"E",IF(T12&gt;=8,"HR",IF(T12&gt;=4,"MR",IF(T12&gt;=2,"LR","SR"))))</f>
        <v>MR</v>
      </c>
      <c r="T12" s="53">
        <f>SUM(I12:M12)*SUM(N12:R12)</f>
        <v>6</v>
      </c>
      <c r="U12" s="82" t="str">
        <f>VLOOKUP(S12,REMARK!$B$4:$E$9,4,FALSE)</f>
        <v>Secara periodik dimonitor (Sebulan Sekali)</v>
      </c>
      <c r="V12" s="195" t="s">
        <v>75</v>
      </c>
      <c r="W12" s="195"/>
      <c r="X12" s="16"/>
      <c r="Y12" s="14">
        <v>2</v>
      </c>
      <c r="Z12" s="14"/>
      <c r="AA12" s="14"/>
      <c r="AB12" s="14"/>
      <c r="AC12" s="8">
        <v>1</v>
      </c>
      <c r="AD12" s="8"/>
      <c r="AE12" s="8"/>
      <c r="AF12" s="8"/>
      <c r="AG12" s="8"/>
      <c r="AH12" s="53" t="str">
        <f>IF(AI12&gt;=15,"E",IF(AI12&gt;=8,"HR",IF(AI12&gt;=4,"MR",IF(AI12&gt;=2,"LR","SR"))))</f>
        <v>LR</v>
      </c>
      <c r="AI12" s="53">
        <f>SUM(X12:AB12)*SUM(AC12:AG12)</f>
        <v>2</v>
      </c>
      <c r="AJ12" s="82" t="str">
        <f>VLOOKUP(AH12,REMARK!$B$4:$E$9,4,FALSE)</f>
        <v>Sesekali dimonitor (Setiap enam bulan sekali)</v>
      </c>
      <c r="AK12" s="82" t="s">
        <v>166</v>
      </c>
      <c r="AL12" s="82" t="s">
        <v>166</v>
      </c>
      <c r="AM12" s="82" t="s">
        <v>166</v>
      </c>
      <c r="AN12" s="8" t="s">
        <v>78</v>
      </c>
    </row>
    <row r="13" spans="2:40" s="1" customFormat="1" ht="105" x14ac:dyDescent="0.25">
      <c r="B13" s="84">
        <v>2</v>
      </c>
      <c r="C13" s="194" t="s">
        <v>69</v>
      </c>
      <c r="D13" s="194"/>
      <c r="E13" s="82" t="s">
        <v>62</v>
      </c>
      <c r="F13" s="82" t="s">
        <v>63</v>
      </c>
      <c r="G13" s="82" t="s">
        <v>64</v>
      </c>
      <c r="H13" s="84" t="s">
        <v>104</v>
      </c>
      <c r="I13" s="15"/>
      <c r="J13" s="15"/>
      <c r="K13" s="15">
        <v>3</v>
      </c>
      <c r="L13" s="15"/>
      <c r="M13" s="15"/>
      <c r="N13" s="84"/>
      <c r="O13" s="84">
        <v>2</v>
      </c>
      <c r="P13" s="84"/>
      <c r="Q13" s="84"/>
      <c r="R13" s="84"/>
      <c r="S13" s="53" t="str">
        <f t="shared" ref="S13:S21" si="0">IF(T13&gt;=15,"E",IF(T13&gt;=8,"HR",IF(T13&gt;=4,"MR",IF(T13&gt;=2,"LR","SR"))))</f>
        <v>MR</v>
      </c>
      <c r="T13" s="53">
        <f t="shared" ref="T13:T28" si="1">SUM(I13:M13)*SUM(N13:R13)</f>
        <v>6</v>
      </c>
      <c r="U13" s="82" t="str">
        <f>VLOOKUP(S13,REMARK!$B$4:$E$9,4,FALSE)</f>
        <v>Secara periodik dimonitor (Sebulan Sekali)</v>
      </c>
      <c r="V13" s="195" t="s">
        <v>77</v>
      </c>
      <c r="W13" s="195"/>
      <c r="X13" s="15"/>
      <c r="Y13" s="15">
        <v>2</v>
      </c>
      <c r="Z13" s="15"/>
      <c r="AA13" s="15"/>
      <c r="AB13" s="15"/>
      <c r="AC13" s="84">
        <v>1</v>
      </c>
      <c r="AD13" s="84"/>
      <c r="AE13" s="84"/>
      <c r="AF13" s="84"/>
      <c r="AG13" s="84"/>
      <c r="AH13" s="53" t="str">
        <f t="shared" ref="AH13:AH28" si="2">IF(AI13&gt;=15,"E",IF(AI13&gt;=8,"HR",IF(AI13&gt;=4,"MR",IF(AI13&gt;=2,"LR","SR"))))</f>
        <v>LR</v>
      </c>
      <c r="AI13" s="53">
        <f t="shared" ref="AI13:AI28" si="3">SUM(X13:AB13)*SUM(AC13:AG13)</f>
        <v>2</v>
      </c>
      <c r="AJ13" s="82" t="str">
        <f>VLOOKUP(AH13,REMARK!$B$4:$E$9,4,FALSE)</f>
        <v>Sesekali dimonitor (Setiap enam bulan sekali)</v>
      </c>
      <c r="AK13" s="82" t="s">
        <v>166</v>
      </c>
      <c r="AL13" s="82" t="s">
        <v>166</v>
      </c>
      <c r="AM13" s="82" t="s">
        <v>166</v>
      </c>
      <c r="AN13" s="82" t="s">
        <v>79</v>
      </c>
    </row>
    <row r="14" spans="2:40" s="1" customFormat="1" ht="105" x14ac:dyDescent="0.25">
      <c r="B14" s="8">
        <v>3</v>
      </c>
      <c r="C14" s="194" t="s">
        <v>70</v>
      </c>
      <c r="D14" s="194"/>
      <c r="E14" s="82" t="s">
        <v>65</v>
      </c>
      <c r="F14" s="82" t="s">
        <v>66</v>
      </c>
      <c r="G14" s="82" t="s">
        <v>67</v>
      </c>
      <c r="H14" s="82" t="s">
        <v>68</v>
      </c>
      <c r="I14" s="15"/>
      <c r="J14" s="15"/>
      <c r="K14" s="15">
        <v>3</v>
      </c>
      <c r="L14" s="15"/>
      <c r="M14" s="15"/>
      <c r="N14" s="84"/>
      <c r="O14" s="84">
        <v>2</v>
      </c>
      <c r="P14" s="84"/>
      <c r="Q14" s="84"/>
      <c r="R14" s="84"/>
      <c r="S14" s="53" t="str">
        <f t="shared" si="0"/>
        <v>MR</v>
      </c>
      <c r="T14" s="53">
        <f t="shared" si="1"/>
        <v>6</v>
      </c>
      <c r="U14" s="82" t="str">
        <f>VLOOKUP(S14,REMARK!$B$4:$E$9,4,FALSE)</f>
        <v>Secara periodik dimonitor (Sebulan Sekali)</v>
      </c>
      <c r="V14" s="195" t="s">
        <v>76</v>
      </c>
      <c r="W14" s="195"/>
      <c r="X14" s="15"/>
      <c r="Y14" s="15">
        <v>2</v>
      </c>
      <c r="Z14" s="15"/>
      <c r="AA14" s="15"/>
      <c r="AB14" s="15"/>
      <c r="AC14" s="84">
        <v>1</v>
      </c>
      <c r="AD14" s="84"/>
      <c r="AE14" s="84"/>
      <c r="AF14" s="84"/>
      <c r="AG14" s="84"/>
      <c r="AH14" s="53" t="str">
        <f t="shared" si="2"/>
        <v>LR</v>
      </c>
      <c r="AI14" s="53">
        <f t="shared" si="3"/>
        <v>2</v>
      </c>
      <c r="AJ14" s="82" t="str">
        <f>VLOOKUP(AH14,REMARK!$B$4:$E$9,4,FALSE)</f>
        <v>Sesekali dimonitor (Setiap enam bulan sekali)</v>
      </c>
      <c r="AK14" s="82" t="s">
        <v>166</v>
      </c>
      <c r="AL14" s="82" t="s">
        <v>166</v>
      </c>
      <c r="AM14" s="82" t="s">
        <v>166</v>
      </c>
      <c r="AN14" s="82" t="s">
        <v>79</v>
      </c>
    </row>
    <row r="15" spans="2:40" s="1" customFormat="1" ht="105" x14ac:dyDescent="0.25">
      <c r="B15" s="84">
        <v>4</v>
      </c>
      <c r="C15" s="194" t="s">
        <v>71</v>
      </c>
      <c r="D15" s="204"/>
      <c r="E15" s="82" t="s">
        <v>72</v>
      </c>
      <c r="F15" s="82" t="s">
        <v>74</v>
      </c>
      <c r="G15" s="82" t="s">
        <v>73</v>
      </c>
      <c r="H15" s="82" t="s">
        <v>110</v>
      </c>
      <c r="I15" s="15"/>
      <c r="J15" s="15"/>
      <c r="K15" s="15">
        <v>3</v>
      </c>
      <c r="L15" s="15"/>
      <c r="M15" s="15"/>
      <c r="N15" s="84"/>
      <c r="O15" s="84"/>
      <c r="P15" s="84">
        <v>3</v>
      </c>
      <c r="Q15" s="84"/>
      <c r="R15" s="84"/>
      <c r="S15" s="53" t="str">
        <f t="shared" si="0"/>
        <v>HR</v>
      </c>
      <c r="T15" s="53">
        <f t="shared" si="1"/>
        <v>9</v>
      </c>
      <c r="U15" s="82" t="str">
        <f>VLOOKUP(S15,REMARK!$B$4:$E$9,4,FALSE)</f>
        <v>Harus Selalu dimonitoring (Semingu Sekali)</v>
      </c>
      <c r="V15" s="195" t="s">
        <v>81</v>
      </c>
      <c r="W15" s="195"/>
      <c r="X15" s="15"/>
      <c r="Y15" s="15">
        <v>2</v>
      </c>
      <c r="Z15" s="15"/>
      <c r="AA15" s="15"/>
      <c r="AB15" s="15"/>
      <c r="AC15" s="84">
        <v>1</v>
      </c>
      <c r="AD15" s="84"/>
      <c r="AE15" s="84"/>
      <c r="AF15" s="84"/>
      <c r="AG15" s="84"/>
      <c r="AH15" s="53" t="str">
        <f t="shared" si="2"/>
        <v>LR</v>
      </c>
      <c r="AI15" s="53">
        <f t="shared" si="3"/>
        <v>2</v>
      </c>
      <c r="AJ15" s="82" t="str">
        <f>VLOOKUP(AH15,REMARK!$B$4:$E$9,4,FALSE)</f>
        <v>Sesekali dimonitor (Setiap enam bulan sekali)</v>
      </c>
      <c r="AK15" s="82" t="s">
        <v>166</v>
      </c>
      <c r="AL15" s="82" t="s">
        <v>166</v>
      </c>
      <c r="AM15" s="82" t="s">
        <v>166</v>
      </c>
      <c r="AN15" s="84" t="s">
        <v>80</v>
      </c>
    </row>
    <row r="16" spans="2:40" s="1" customFormat="1" ht="105" x14ac:dyDescent="0.25">
      <c r="B16" s="8">
        <v>5</v>
      </c>
      <c r="C16" s="194" t="s">
        <v>82</v>
      </c>
      <c r="D16" s="194"/>
      <c r="E16" s="82" t="s">
        <v>83</v>
      </c>
      <c r="F16" s="82" t="s">
        <v>84</v>
      </c>
      <c r="G16" s="82" t="s">
        <v>85</v>
      </c>
      <c r="H16" s="82" t="s">
        <v>86</v>
      </c>
      <c r="I16" s="15"/>
      <c r="J16" s="15">
        <v>2</v>
      </c>
      <c r="K16" s="15"/>
      <c r="L16" s="15"/>
      <c r="M16" s="15"/>
      <c r="N16" s="84"/>
      <c r="O16" s="84"/>
      <c r="P16" s="84"/>
      <c r="Q16" s="84">
        <v>4</v>
      </c>
      <c r="R16" s="84"/>
      <c r="S16" s="53" t="str">
        <f t="shared" si="0"/>
        <v>HR</v>
      </c>
      <c r="T16" s="53">
        <f t="shared" si="1"/>
        <v>8</v>
      </c>
      <c r="U16" s="82" t="str">
        <f>VLOOKUP(S16,REMARK!$B$4:$E$9,4,FALSE)</f>
        <v>Harus Selalu dimonitoring (Semingu Sekali)</v>
      </c>
      <c r="V16" s="195" t="s">
        <v>87</v>
      </c>
      <c r="W16" s="195"/>
      <c r="X16" s="15">
        <v>1</v>
      </c>
      <c r="Y16" s="15"/>
      <c r="Z16" s="15"/>
      <c r="AA16" s="15"/>
      <c r="AB16" s="15"/>
      <c r="AC16" s="84">
        <v>1</v>
      </c>
      <c r="AD16" s="84"/>
      <c r="AE16" s="84"/>
      <c r="AF16" s="84"/>
      <c r="AG16" s="84"/>
      <c r="AH16" s="53" t="str">
        <f t="shared" si="2"/>
        <v>SR</v>
      </c>
      <c r="AI16" s="53">
        <f t="shared" si="3"/>
        <v>1</v>
      </c>
      <c r="AJ16" s="82" t="str">
        <f>VLOOKUP(AH16,REMARK!$B$4:$E$9,4,FALSE)</f>
        <v>Tidak perlu tindakan khusus</v>
      </c>
      <c r="AK16" s="82" t="s">
        <v>166</v>
      </c>
      <c r="AL16" s="82" t="s">
        <v>166</v>
      </c>
      <c r="AM16" s="82" t="s">
        <v>166</v>
      </c>
      <c r="AN16" s="82" t="s">
        <v>88</v>
      </c>
    </row>
    <row r="17" spans="2:40" s="1" customFormat="1" ht="105" x14ac:dyDescent="0.25">
      <c r="B17" s="84">
        <v>6</v>
      </c>
      <c r="C17" s="194" t="s">
        <v>89</v>
      </c>
      <c r="D17" s="194"/>
      <c r="E17" s="82" t="s">
        <v>90</v>
      </c>
      <c r="F17" s="82" t="s">
        <v>91</v>
      </c>
      <c r="G17" s="82" t="s">
        <v>92</v>
      </c>
      <c r="H17" s="84" t="s">
        <v>104</v>
      </c>
      <c r="I17" s="15"/>
      <c r="J17" s="15">
        <v>2</v>
      </c>
      <c r="K17" s="15"/>
      <c r="L17" s="15"/>
      <c r="M17" s="15"/>
      <c r="N17" s="84"/>
      <c r="O17" s="84">
        <v>2</v>
      </c>
      <c r="P17" s="84"/>
      <c r="Q17" s="84"/>
      <c r="R17" s="84"/>
      <c r="S17" s="53" t="str">
        <f t="shared" si="0"/>
        <v>MR</v>
      </c>
      <c r="T17" s="53">
        <f t="shared" si="1"/>
        <v>4</v>
      </c>
      <c r="U17" s="82" t="str">
        <f>VLOOKUP(S17,REMARK!$B$4:$E$9,4,FALSE)</f>
        <v>Secara periodik dimonitor (Sebulan Sekali)</v>
      </c>
      <c r="V17" s="195" t="s">
        <v>93</v>
      </c>
      <c r="W17" s="195"/>
      <c r="X17" s="15">
        <v>1</v>
      </c>
      <c r="Y17" s="15"/>
      <c r="Z17" s="15"/>
      <c r="AA17" s="15"/>
      <c r="AB17" s="15"/>
      <c r="AC17" s="84">
        <v>1</v>
      </c>
      <c r="AD17" s="84"/>
      <c r="AE17" s="84"/>
      <c r="AF17" s="84"/>
      <c r="AG17" s="84"/>
      <c r="AH17" s="53" t="str">
        <f t="shared" si="2"/>
        <v>SR</v>
      </c>
      <c r="AI17" s="53">
        <f t="shared" si="3"/>
        <v>1</v>
      </c>
      <c r="AJ17" s="82" t="str">
        <f>VLOOKUP(AH17,REMARK!$B$4:$E$9,4,FALSE)</f>
        <v>Tidak perlu tindakan khusus</v>
      </c>
      <c r="AK17" s="82" t="s">
        <v>166</v>
      </c>
      <c r="AL17" s="82" t="s">
        <v>166</v>
      </c>
      <c r="AM17" s="82" t="s">
        <v>166</v>
      </c>
      <c r="AN17" s="84" t="s">
        <v>94</v>
      </c>
    </row>
    <row r="18" spans="2:40" s="1" customFormat="1" ht="105" x14ac:dyDescent="0.25">
      <c r="B18" s="8">
        <v>7</v>
      </c>
      <c r="C18" s="194" t="s">
        <v>95</v>
      </c>
      <c r="D18" s="194"/>
      <c r="E18" s="82" t="s">
        <v>96</v>
      </c>
      <c r="F18" s="82" t="s">
        <v>161</v>
      </c>
      <c r="G18" s="82" t="s">
        <v>97</v>
      </c>
      <c r="H18" s="84" t="s">
        <v>104</v>
      </c>
      <c r="I18" s="15">
        <v>1</v>
      </c>
      <c r="J18" s="15"/>
      <c r="K18" s="15"/>
      <c r="L18" s="15"/>
      <c r="M18" s="15"/>
      <c r="N18" s="84">
        <v>1</v>
      </c>
      <c r="O18" s="84"/>
      <c r="P18" s="84"/>
      <c r="Q18" s="84"/>
      <c r="R18" s="84"/>
      <c r="S18" s="53" t="str">
        <f t="shared" si="0"/>
        <v>SR</v>
      </c>
      <c r="T18" s="53">
        <f t="shared" si="1"/>
        <v>1</v>
      </c>
      <c r="U18" s="82" t="str">
        <f>VLOOKUP(S18,REMARK!$B$4:$E$9,4,FALSE)</f>
        <v>Tidak perlu tindakan khusus</v>
      </c>
      <c r="V18" s="195" t="s">
        <v>98</v>
      </c>
      <c r="W18" s="195"/>
      <c r="X18" s="15">
        <v>1</v>
      </c>
      <c r="Y18" s="15"/>
      <c r="Z18" s="15"/>
      <c r="AA18" s="15"/>
      <c r="AB18" s="15"/>
      <c r="AC18" s="84">
        <v>1</v>
      </c>
      <c r="AD18" s="84"/>
      <c r="AE18" s="84"/>
      <c r="AF18" s="84"/>
      <c r="AG18" s="84"/>
      <c r="AH18" s="53" t="str">
        <f t="shared" si="2"/>
        <v>SR</v>
      </c>
      <c r="AI18" s="53">
        <f t="shared" si="3"/>
        <v>1</v>
      </c>
      <c r="AJ18" s="82" t="str">
        <f>VLOOKUP(AH18,REMARK!$B$4:$E$9,4,FALSE)</f>
        <v>Tidak perlu tindakan khusus</v>
      </c>
      <c r="AK18" s="82" t="s">
        <v>166</v>
      </c>
      <c r="AL18" s="82" t="s">
        <v>166</v>
      </c>
      <c r="AM18" s="82" t="s">
        <v>166</v>
      </c>
      <c r="AN18" s="82" t="s">
        <v>99</v>
      </c>
    </row>
    <row r="19" spans="2:40" s="1" customFormat="1" ht="105" x14ac:dyDescent="0.25">
      <c r="B19" s="84">
        <v>8</v>
      </c>
      <c r="C19" s="194" t="s">
        <v>100</v>
      </c>
      <c r="D19" s="194"/>
      <c r="E19" s="82" t="s">
        <v>101</v>
      </c>
      <c r="F19" s="82" t="s">
        <v>102</v>
      </c>
      <c r="G19" s="82" t="s">
        <v>103</v>
      </c>
      <c r="H19" s="84" t="s">
        <v>104</v>
      </c>
      <c r="I19" s="15"/>
      <c r="J19" s="15"/>
      <c r="K19" s="15">
        <v>3</v>
      </c>
      <c r="L19" s="15"/>
      <c r="M19" s="15"/>
      <c r="N19" s="84"/>
      <c r="O19" s="84">
        <v>2</v>
      </c>
      <c r="P19" s="84"/>
      <c r="Q19" s="84"/>
      <c r="R19" s="84"/>
      <c r="S19" s="53" t="str">
        <f t="shared" si="0"/>
        <v>MR</v>
      </c>
      <c r="T19" s="53">
        <f t="shared" si="1"/>
        <v>6</v>
      </c>
      <c r="U19" s="82" t="str">
        <f>VLOOKUP(S19,REMARK!$B$4:$E$9,4,FALSE)</f>
        <v>Secara periodik dimonitor (Sebulan Sekali)</v>
      </c>
      <c r="V19" s="195" t="s">
        <v>105</v>
      </c>
      <c r="W19" s="195"/>
      <c r="X19" s="15"/>
      <c r="Y19" s="15">
        <v>2</v>
      </c>
      <c r="Z19" s="15"/>
      <c r="AA19" s="15"/>
      <c r="AB19" s="15"/>
      <c r="AC19" s="84">
        <v>1</v>
      </c>
      <c r="AD19" s="84"/>
      <c r="AE19" s="84"/>
      <c r="AF19" s="84"/>
      <c r="AG19" s="84"/>
      <c r="AH19" s="53" t="str">
        <f t="shared" si="2"/>
        <v>LR</v>
      </c>
      <c r="AI19" s="53">
        <f t="shared" si="3"/>
        <v>2</v>
      </c>
      <c r="AJ19" s="82" t="str">
        <f>VLOOKUP(AH19,REMARK!$B$4:$E$9,4,FALSE)</f>
        <v>Sesekali dimonitor (Setiap enam bulan sekali)</v>
      </c>
      <c r="AK19" s="82" t="s">
        <v>166</v>
      </c>
      <c r="AL19" s="82" t="s">
        <v>166</v>
      </c>
      <c r="AM19" s="82" t="s">
        <v>166</v>
      </c>
      <c r="AN19" s="82" t="s">
        <v>107</v>
      </c>
    </row>
    <row r="20" spans="2:40" s="1" customFormat="1" ht="105" x14ac:dyDescent="0.25">
      <c r="B20" s="44">
        <v>9</v>
      </c>
      <c r="C20" s="229" t="s">
        <v>144</v>
      </c>
      <c r="D20" s="230"/>
      <c r="E20" s="82" t="s">
        <v>145</v>
      </c>
      <c r="F20" s="82" t="s">
        <v>146</v>
      </c>
      <c r="G20" s="82" t="s">
        <v>147</v>
      </c>
      <c r="H20" s="84" t="s">
        <v>104</v>
      </c>
      <c r="I20" s="15"/>
      <c r="J20" s="15"/>
      <c r="K20" s="15">
        <v>3</v>
      </c>
      <c r="L20" s="15"/>
      <c r="M20" s="15"/>
      <c r="N20" s="84"/>
      <c r="O20" s="84">
        <v>2</v>
      </c>
      <c r="P20" s="84"/>
      <c r="Q20" s="84"/>
      <c r="R20" s="84"/>
      <c r="S20" s="53" t="str">
        <f t="shared" si="0"/>
        <v>MR</v>
      </c>
      <c r="T20" s="53">
        <f t="shared" si="1"/>
        <v>6</v>
      </c>
      <c r="U20" s="82" t="str">
        <f>VLOOKUP(S20,REMARK!$B$4:$E$9,4,FALSE)</f>
        <v>Secara periodik dimonitor (Sebulan Sekali)</v>
      </c>
      <c r="V20" s="231" t="s">
        <v>148</v>
      </c>
      <c r="W20" s="232"/>
      <c r="X20" s="15"/>
      <c r="Y20" s="15">
        <v>2</v>
      </c>
      <c r="Z20" s="15"/>
      <c r="AA20" s="15"/>
      <c r="AB20" s="15"/>
      <c r="AC20" s="84">
        <v>1</v>
      </c>
      <c r="AD20" s="84"/>
      <c r="AE20" s="84"/>
      <c r="AF20" s="84"/>
      <c r="AG20" s="84"/>
      <c r="AH20" s="53" t="str">
        <f t="shared" si="2"/>
        <v>LR</v>
      </c>
      <c r="AI20" s="53">
        <f t="shared" si="3"/>
        <v>2</v>
      </c>
      <c r="AJ20" s="82" t="str">
        <f>VLOOKUP(AH20,REMARK!$B$4:$E$9,4,FALSE)</f>
        <v>Sesekali dimonitor (Setiap enam bulan sekali)</v>
      </c>
      <c r="AK20" s="82" t="s">
        <v>166</v>
      </c>
      <c r="AL20" s="82" t="s">
        <v>166</v>
      </c>
      <c r="AM20" s="82" t="s">
        <v>166</v>
      </c>
      <c r="AN20" s="93" t="s">
        <v>149</v>
      </c>
    </row>
    <row r="21" spans="2:40" s="1" customFormat="1" ht="105" x14ac:dyDescent="0.25">
      <c r="B21" s="44">
        <v>10</v>
      </c>
      <c r="C21" s="229" t="s">
        <v>150</v>
      </c>
      <c r="D21" s="230"/>
      <c r="E21" s="82" t="s">
        <v>152</v>
      </c>
      <c r="F21" s="82" t="s">
        <v>151</v>
      </c>
      <c r="G21" s="82" t="s">
        <v>153</v>
      </c>
      <c r="H21" s="82" t="s">
        <v>68</v>
      </c>
      <c r="I21" s="15"/>
      <c r="J21" s="15"/>
      <c r="K21" s="15">
        <v>3</v>
      </c>
      <c r="L21" s="15"/>
      <c r="M21" s="15"/>
      <c r="N21" s="84"/>
      <c r="O21" s="84">
        <v>2</v>
      </c>
      <c r="P21" s="84"/>
      <c r="Q21" s="84"/>
      <c r="R21" s="84"/>
      <c r="S21" s="53" t="str">
        <f t="shared" si="0"/>
        <v>MR</v>
      </c>
      <c r="T21" s="53">
        <f t="shared" si="1"/>
        <v>6</v>
      </c>
      <c r="U21" s="82" t="str">
        <f>VLOOKUP(S21,REMARK!$B$4:$E$9,4,FALSE)</f>
        <v>Secara periodik dimonitor (Sebulan Sekali)</v>
      </c>
      <c r="V21" s="231" t="s">
        <v>162</v>
      </c>
      <c r="W21" s="232"/>
      <c r="X21" s="15"/>
      <c r="Y21" s="15">
        <v>2</v>
      </c>
      <c r="Z21" s="15"/>
      <c r="AA21" s="15"/>
      <c r="AB21" s="15"/>
      <c r="AC21" s="84">
        <v>1</v>
      </c>
      <c r="AD21" s="84"/>
      <c r="AE21" s="84"/>
      <c r="AF21" s="84"/>
      <c r="AG21" s="84"/>
      <c r="AH21" s="53" t="str">
        <f t="shared" si="2"/>
        <v>LR</v>
      </c>
      <c r="AI21" s="53">
        <f t="shared" si="3"/>
        <v>2</v>
      </c>
      <c r="AJ21" s="82" t="str">
        <f>VLOOKUP(AH21,REMARK!$B$4:$E$9,4,FALSE)</f>
        <v>Sesekali dimonitor (Setiap enam bulan sekali)</v>
      </c>
      <c r="AK21" s="82" t="s">
        <v>166</v>
      </c>
      <c r="AL21" s="82" t="s">
        <v>166</v>
      </c>
      <c r="AM21" s="82" t="s">
        <v>166</v>
      </c>
      <c r="AN21" s="93" t="s">
        <v>154</v>
      </c>
    </row>
    <row r="22" spans="2:40" s="1" customFormat="1" ht="18.75" x14ac:dyDescent="0.25">
      <c r="B22" s="41" t="s">
        <v>55</v>
      </c>
      <c r="C22" s="92"/>
      <c r="D22" s="93"/>
      <c r="E22" s="82"/>
      <c r="F22" s="82"/>
      <c r="G22" s="82"/>
      <c r="H22" s="84"/>
      <c r="I22" s="15"/>
      <c r="J22" s="15"/>
      <c r="K22" s="15"/>
      <c r="L22" s="15"/>
      <c r="M22" s="15"/>
      <c r="N22" s="84"/>
      <c r="O22" s="84"/>
      <c r="P22" s="84"/>
      <c r="Q22" s="84"/>
      <c r="R22" s="84"/>
      <c r="S22" s="53"/>
      <c r="T22" s="53"/>
      <c r="U22" s="84"/>
      <c r="V22" s="94"/>
      <c r="W22" s="95"/>
      <c r="X22" s="15"/>
      <c r="Y22" s="15"/>
      <c r="Z22" s="15"/>
      <c r="AA22" s="15"/>
      <c r="AB22" s="15"/>
      <c r="AC22" s="84"/>
      <c r="AD22" s="84"/>
      <c r="AE22" s="84"/>
      <c r="AF22" s="84"/>
      <c r="AG22" s="84"/>
      <c r="AH22" s="53"/>
      <c r="AI22" s="53"/>
      <c r="AJ22" s="82"/>
      <c r="AK22" s="24"/>
      <c r="AL22" s="24"/>
      <c r="AM22" s="24"/>
      <c r="AN22" s="43"/>
    </row>
    <row r="23" spans="2:40" s="1" customFormat="1" ht="105" x14ac:dyDescent="0.25">
      <c r="B23" s="44">
        <v>11</v>
      </c>
      <c r="C23" s="229" t="s">
        <v>111</v>
      </c>
      <c r="D23" s="230"/>
      <c r="E23" s="82" t="s">
        <v>72</v>
      </c>
      <c r="F23" s="82" t="s">
        <v>108</v>
      </c>
      <c r="G23" s="82" t="s">
        <v>109</v>
      </c>
      <c r="H23" s="82" t="s">
        <v>123</v>
      </c>
      <c r="I23" s="15"/>
      <c r="J23" s="15">
        <v>2</v>
      </c>
      <c r="K23" s="15"/>
      <c r="L23" s="15"/>
      <c r="M23" s="15"/>
      <c r="N23" s="84">
        <v>1</v>
      </c>
      <c r="O23" s="84"/>
      <c r="P23" s="84"/>
      <c r="Q23" s="84"/>
      <c r="R23" s="84"/>
      <c r="S23" s="53" t="str">
        <f>IF(T23&gt;=15,"E",IF(T23&gt;=8,"HR",IF(T23&gt;=4,"MR",IF(T23&gt;=2,"LR","SR"))))</f>
        <v>LR</v>
      </c>
      <c r="T23" s="53">
        <f t="shared" si="1"/>
        <v>2</v>
      </c>
      <c r="U23" s="82" t="str">
        <f>VLOOKUP(S23,REMARK!$B$4:$E$9,4,FALSE)</f>
        <v>Sesekali dimonitor (Setiap enam bulan sekali)</v>
      </c>
      <c r="V23" s="195" t="s">
        <v>112</v>
      </c>
      <c r="W23" s="195"/>
      <c r="X23" s="15">
        <v>1</v>
      </c>
      <c r="Y23" s="15"/>
      <c r="Z23" s="15"/>
      <c r="AA23" s="15"/>
      <c r="AB23" s="15"/>
      <c r="AC23" s="84">
        <v>1</v>
      </c>
      <c r="AD23" s="84"/>
      <c r="AE23" s="84"/>
      <c r="AF23" s="84"/>
      <c r="AG23" s="84"/>
      <c r="AH23" s="53" t="str">
        <f t="shared" si="2"/>
        <v>SR</v>
      </c>
      <c r="AI23" s="53">
        <f t="shared" si="3"/>
        <v>1</v>
      </c>
      <c r="AJ23" s="82" t="str">
        <f>VLOOKUP(AH23,REMARK!$B$4:$E$9,4,FALSE)</f>
        <v>Tidak perlu tindakan khusus</v>
      </c>
      <c r="AK23" s="82" t="s">
        <v>166</v>
      </c>
      <c r="AL23" s="82" t="s">
        <v>166</v>
      </c>
      <c r="AM23" s="82" t="s">
        <v>166</v>
      </c>
      <c r="AN23" s="43" t="s">
        <v>113</v>
      </c>
    </row>
    <row r="24" spans="2:40" s="1" customFormat="1" ht="105" x14ac:dyDescent="0.25">
      <c r="B24" s="44">
        <v>12</v>
      </c>
      <c r="C24" s="229" t="s">
        <v>114</v>
      </c>
      <c r="D24" s="230"/>
      <c r="E24" s="82" t="s">
        <v>116</v>
      </c>
      <c r="F24" s="82" t="s">
        <v>115</v>
      </c>
      <c r="G24" s="82" t="s">
        <v>85</v>
      </c>
      <c r="H24" s="82" t="s">
        <v>123</v>
      </c>
      <c r="I24" s="15"/>
      <c r="J24" s="15"/>
      <c r="K24" s="15">
        <v>3</v>
      </c>
      <c r="L24" s="15"/>
      <c r="M24" s="15"/>
      <c r="N24" s="84"/>
      <c r="O24" s="84"/>
      <c r="P24" s="84"/>
      <c r="Q24" s="84">
        <v>4</v>
      </c>
      <c r="R24" s="84"/>
      <c r="S24" s="53" t="str">
        <f t="shared" ref="S24:S28" si="4">IF(T24&gt;=15,"E",IF(T24&gt;=8,"HR",IF(T24&gt;=4,"MR",IF(T24&gt;=2,"LR","SR"))))</f>
        <v>HR</v>
      </c>
      <c r="T24" s="53">
        <f t="shared" si="1"/>
        <v>12</v>
      </c>
      <c r="U24" s="82" t="str">
        <f>VLOOKUP(S24,REMARK!$B$4:$E$9,4,FALSE)</f>
        <v>Harus Selalu dimonitoring (Semingu Sekali)</v>
      </c>
      <c r="V24" s="195" t="s">
        <v>117</v>
      </c>
      <c r="W24" s="195"/>
      <c r="X24" s="15"/>
      <c r="Y24" s="15">
        <v>2</v>
      </c>
      <c r="Z24" s="15"/>
      <c r="AA24" s="15"/>
      <c r="AB24" s="15"/>
      <c r="AC24" s="84">
        <v>1</v>
      </c>
      <c r="AD24" s="84"/>
      <c r="AE24" s="84"/>
      <c r="AF24" s="84"/>
      <c r="AG24" s="84"/>
      <c r="AH24" s="53" t="str">
        <f t="shared" si="2"/>
        <v>LR</v>
      </c>
      <c r="AI24" s="53">
        <f t="shared" si="3"/>
        <v>2</v>
      </c>
      <c r="AJ24" s="82" t="str">
        <f>VLOOKUP(AH24,REMARK!$B$4:$E$9,4,FALSE)</f>
        <v>Sesekali dimonitor (Setiap enam bulan sekali)</v>
      </c>
      <c r="AK24" s="82" t="s">
        <v>166</v>
      </c>
      <c r="AL24" s="82" t="s">
        <v>166</v>
      </c>
      <c r="AM24" s="82" t="s">
        <v>166</v>
      </c>
      <c r="AN24" s="93" t="s">
        <v>118</v>
      </c>
    </row>
    <row r="25" spans="2:40" s="1" customFormat="1" ht="105" x14ac:dyDescent="0.25">
      <c r="B25" s="44">
        <v>13</v>
      </c>
      <c r="C25" s="229" t="s">
        <v>119</v>
      </c>
      <c r="D25" s="230"/>
      <c r="E25" s="82" t="s">
        <v>120</v>
      </c>
      <c r="F25" s="82" t="s">
        <v>121</v>
      </c>
      <c r="G25" s="82" t="s">
        <v>122</v>
      </c>
      <c r="H25" s="82" t="s">
        <v>124</v>
      </c>
      <c r="I25" s="15"/>
      <c r="J25" s="15">
        <v>2</v>
      </c>
      <c r="K25" s="15"/>
      <c r="L25" s="15"/>
      <c r="M25" s="15"/>
      <c r="N25" s="84"/>
      <c r="O25" s="84"/>
      <c r="P25" s="84">
        <v>3</v>
      </c>
      <c r="Q25" s="84"/>
      <c r="R25" s="84"/>
      <c r="S25" s="53" t="str">
        <f t="shared" si="4"/>
        <v>MR</v>
      </c>
      <c r="T25" s="53">
        <f t="shared" si="1"/>
        <v>6</v>
      </c>
      <c r="U25" s="82" t="str">
        <f>VLOOKUP(S25,REMARK!$B$4:$E$9,4,FALSE)</f>
        <v>Secara periodik dimonitor (Sebulan Sekali)</v>
      </c>
      <c r="V25" s="195" t="s">
        <v>125</v>
      </c>
      <c r="W25" s="195"/>
      <c r="X25" s="15">
        <v>1</v>
      </c>
      <c r="Y25" s="15"/>
      <c r="Z25" s="15"/>
      <c r="AA25" s="15"/>
      <c r="AB25" s="15"/>
      <c r="AC25" s="84">
        <v>1</v>
      </c>
      <c r="AD25" s="84"/>
      <c r="AE25" s="84"/>
      <c r="AF25" s="84"/>
      <c r="AG25" s="84"/>
      <c r="AH25" s="53" t="str">
        <f t="shared" si="2"/>
        <v>SR</v>
      </c>
      <c r="AI25" s="53">
        <f t="shared" si="3"/>
        <v>1</v>
      </c>
      <c r="AJ25" s="82" t="str">
        <f>VLOOKUP(AH25,REMARK!$B$4:$E$9,4,FALSE)</f>
        <v>Tidak perlu tindakan khusus</v>
      </c>
      <c r="AK25" s="82" t="s">
        <v>166</v>
      </c>
      <c r="AL25" s="82" t="s">
        <v>166</v>
      </c>
      <c r="AM25" s="82" t="s">
        <v>166</v>
      </c>
      <c r="AN25" s="93" t="s">
        <v>126</v>
      </c>
    </row>
    <row r="26" spans="2:40" s="1" customFormat="1" ht="105" x14ac:dyDescent="0.25">
      <c r="B26" s="44">
        <v>14</v>
      </c>
      <c r="C26" s="229" t="s">
        <v>127</v>
      </c>
      <c r="D26" s="230"/>
      <c r="E26" s="82" t="s">
        <v>128</v>
      </c>
      <c r="F26" s="82" t="s">
        <v>129</v>
      </c>
      <c r="G26" s="82" t="s">
        <v>130</v>
      </c>
      <c r="H26" s="82" t="s">
        <v>124</v>
      </c>
      <c r="I26" s="15">
        <v>1</v>
      </c>
      <c r="J26" s="15"/>
      <c r="K26" s="15"/>
      <c r="L26" s="15"/>
      <c r="M26" s="15"/>
      <c r="N26" s="84"/>
      <c r="O26" s="84">
        <v>2</v>
      </c>
      <c r="P26" s="84"/>
      <c r="Q26" s="84"/>
      <c r="R26" s="84"/>
      <c r="S26" s="53" t="str">
        <f t="shared" si="4"/>
        <v>LR</v>
      </c>
      <c r="T26" s="53">
        <f t="shared" si="1"/>
        <v>2</v>
      </c>
      <c r="U26" s="82" t="str">
        <f>VLOOKUP(S26,REMARK!$B$4:$E$9,4,FALSE)</f>
        <v>Sesekali dimonitor (Setiap enam bulan sekali)</v>
      </c>
      <c r="V26" s="195" t="s">
        <v>131</v>
      </c>
      <c r="W26" s="195"/>
      <c r="X26" s="15">
        <v>1</v>
      </c>
      <c r="Y26" s="15"/>
      <c r="Z26" s="15"/>
      <c r="AA26" s="15"/>
      <c r="AB26" s="15"/>
      <c r="AC26" s="84">
        <v>1</v>
      </c>
      <c r="AD26" s="84"/>
      <c r="AE26" s="84"/>
      <c r="AF26" s="84"/>
      <c r="AG26" s="84"/>
      <c r="AH26" s="53" t="str">
        <f t="shared" si="2"/>
        <v>SR</v>
      </c>
      <c r="AI26" s="53">
        <f t="shared" si="3"/>
        <v>1</v>
      </c>
      <c r="AJ26" s="82" t="str">
        <f>VLOOKUP(AH26,REMARK!$B$4:$E$9,4,FALSE)</f>
        <v>Tidak perlu tindakan khusus</v>
      </c>
      <c r="AK26" s="82" t="s">
        <v>166</v>
      </c>
      <c r="AL26" s="82" t="s">
        <v>166</v>
      </c>
      <c r="AM26" s="82" t="s">
        <v>166</v>
      </c>
      <c r="AN26" s="52" t="s">
        <v>106</v>
      </c>
    </row>
    <row r="27" spans="2:40" s="1" customFormat="1" ht="105" x14ac:dyDescent="0.25">
      <c r="B27" s="44">
        <v>15</v>
      </c>
      <c r="C27" s="229" t="s">
        <v>138</v>
      </c>
      <c r="D27" s="230"/>
      <c r="E27" s="82" t="s">
        <v>139</v>
      </c>
      <c r="F27" s="82" t="s">
        <v>140</v>
      </c>
      <c r="G27" s="82" t="s">
        <v>141</v>
      </c>
      <c r="H27" s="82" t="s">
        <v>124</v>
      </c>
      <c r="I27" s="15">
        <v>1</v>
      </c>
      <c r="J27" s="15"/>
      <c r="K27" s="15"/>
      <c r="L27" s="15"/>
      <c r="M27" s="15"/>
      <c r="N27" s="84">
        <v>1</v>
      </c>
      <c r="O27" s="84"/>
      <c r="P27" s="84"/>
      <c r="Q27" s="84"/>
      <c r="R27" s="84"/>
      <c r="S27" s="53" t="str">
        <f t="shared" si="4"/>
        <v>SR</v>
      </c>
      <c r="T27" s="53">
        <f t="shared" si="1"/>
        <v>1</v>
      </c>
      <c r="U27" s="82" t="str">
        <f>VLOOKUP(S27,REMARK!$B$4:$E$9,4,FALSE)</f>
        <v>Tidak perlu tindakan khusus</v>
      </c>
      <c r="V27" s="231" t="s">
        <v>142</v>
      </c>
      <c r="W27" s="232"/>
      <c r="X27" s="15">
        <v>1</v>
      </c>
      <c r="Y27" s="15"/>
      <c r="Z27" s="15"/>
      <c r="AA27" s="15"/>
      <c r="AB27" s="15"/>
      <c r="AC27" s="84">
        <v>1</v>
      </c>
      <c r="AD27" s="84"/>
      <c r="AE27" s="84"/>
      <c r="AF27" s="84"/>
      <c r="AG27" s="84"/>
      <c r="AH27" s="53" t="str">
        <f t="shared" si="2"/>
        <v>SR</v>
      </c>
      <c r="AI27" s="53">
        <f t="shared" si="3"/>
        <v>1</v>
      </c>
      <c r="AJ27" s="82" t="str">
        <f>VLOOKUP(AH27,REMARK!$B$4:$E$9,4,FALSE)</f>
        <v>Tidak perlu tindakan khusus</v>
      </c>
      <c r="AK27" s="82" t="s">
        <v>166</v>
      </c>
      <c r="AL27" s="82" t="s">
        <v>166</v>
      </c>
      <c r="AM27" s="82" t="s">
        <v>166</v>
      </c>
      <c r="AN27" s="43" t="s">
        <v>143</v>
      </c>
    </row>
    <row r="28" spans="2:40" s="1" customFormat="1" ht="105" x14ac:dyDescent="0.25">
      <c r="B28" s="44">
        <v>16</v>
      </c>
      <c r="C28" s="229" t="s">
        <v>133</v>
      </c>
      <c r="D28" s="230"/>
      <c r="E28" s="82" t="s">
        <v>132</v>
      </c>
      <c r="F28" s="82" t="s">
        <v>134</v>
      </c>
      <c r="G28" s="82" t="s">
        <v>135</v>
      </c>
      <c r="H28" s="82" t="s">
        <v>124</v>
      </c>
      <c r="I28" s="15"/>
      <c r="J28" s="15">
        <v>2</v>
      </c>
      <c r="K28" s="15"/>
      <c r="L28" s="15"/>
      <c r="M28" s="15"/>
      <c r="N28" s="84"/>
      <c r="O28" s="84">
        <v>2</v>
      </c>
      <c r="P28" s="84"/>
      <c r="Q28" s="84"/>
      <c r="R28" s="84"/>
      <c r="S28" s="53" t="str">
        <f t="shared" si="4"/>
        <v>MR</v>
      </c>
      <c r="T28" s="53">
        <f t="shared" si="1"/>
        <v>4</v>
      </c>
      <c r="U28" s="82" t="str">
        <f>VLOOKUP(S28,REMARK!$B$4:$E$9,4,FALSE)</f>
        <v>Secara periodik dimonitor (Sebulan Sekali)</v>
      </c>
      <c r="V28" s="195" t="s">
        <v>136</v>
      </c>
      <c r="W28" s="195"/>
      <c r="X28" s="15">
        <v>1</v>
      </c>
      <c r="Y28" s="15"/>
      <c r="Z28" s="15"/>
      <c r="AA28" s="15"/>
      <c r="AB28" s="15"/>
      <c r="AC28" s="84">
        <v>1</v>
      </c>
      <c r="AD28" s="84"/>
      <c r="AE28" s="84"/>
      <c r="AF28" s="84"/>
      <c r="AG28" s="84"/>
      <c r="AH28" s="53" t="str">
        <f t="shared" si="2"/>
        <v>SR</v>
      </c>
      <c r="AI28" s="53">
        <f t="shared" si="3"/>
        <v>1</v>
      </c>
      <c r="AJ28" s="82" t="str">
        <f>VLOOKUP(AH28,REMARK!$B$4:$E$9,4,FALSE)</f>
        <v>Tidak perlu tindakan khusus</v>
      </c>
      <c r="AK28" s="82" t="s">
        <v>166</v>
      </c>
      <c r="AL28" s="82" t="s">
        <v>166</v>
      </c>
      <c r="AM28" s="82" t="s">
        <v>166</v>
      </c>
      <c r="AN28" s="93" t="s">
        <v>137</v>
      </c>
    </row>
    <row r="29" spans="2:40" x14ac:dyDescent="0.25">
      <c r="B29" s="31"/>
      <c r="C29" s="31"/>
      <c r="D29" s="31"/>
      <c r="E29" s="31"/>
      <c r="F29" s="31"/>
      <c r="G29" s="31"/>
      <c r="H29" s="31"/>
      <c r="I29" s="45"/>
      <c r="J29" s="45"/>
      <c r="K29" s="45"/>
      <c r="L29" s="45"/>
      <c r="M29" s="45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46"/>
    </row>
    <row r="30" spans="2:40" x14ac:dyDescent="0.25">
      <c r="B30" s="63"/>
      <c r="C30" s="228"/>
      <c r="D30" s="228"/>
      <c r="E30" s="228"/>
      <c r="F30" s="228"/>
      <c r="AN30" s="40"/>
    </row>
    <row r="31" spans="2:40" x14ac:dyDescent="0.25">
      <c r="B31" s="63"/>
      <c r="K31"/>
      <c r="L31"/>
      <c r="N31" s="1"/>
      <c r="O31" s="1"/>
      <c r="P31" s="1"/>
      <c r="Q31" s="1"/>
      <c r="AK31" s="204" t="s">
        <v>30</v>
      </c>
      <c r="AL31" s="204"/>
      <c r="AM31" s="84" t="s">
        <v>31</v>
      </c>
      <c r="AN31" s="84" t="s">
        <v>32</v>
      </c>
    </row>
    <row r="32" spans="2:40" x14ac:dyDescent="0.25">
      <c r="B32" s="63"/>
      <c r="K32"/>
      <c r="L32"/>
      <c r="P32" s="48"/>
      <c r="Q32" s="48"/>
      <c r="R32" s="48"/>
      <c r="S32" s="48"/>
      <c r="T32" s="48"/>
      <c r="U32" s="48"/>
      <c r="V32" s="48"/>
      <c r="W32" s="48"/>
      <c r="X32" s="48"/>
      <c r="Z32" s="48"/>
      <c r="AK32" s="198"/>
      <c r="AL32" s="199"/>
      <c r="AM32" s="6"/>
      <c r="AN32" s="6"/>
    </row>
    <row r="33" spans="2:40" x14ac:dyDescent="0.25">
      <c r="B33" s="63"/>
      <c r="K33"/>
      <c r="L33"/>
      <c r="P33" s="48"/>
      <c r="Q33" s="48"/>
      <c r="R33" s="48"/>
      <c r="S33" s="48"/>
      <c r="T33" s="48"/>
      <c r="U33" s="48"/>
      <c r="V33" s="48"/>
      <c r="W33" s="48"/>
      <c r="X33" s="48"/>
      <c r="Z33" s="48"/>
      <c r="AK33" s="200"/>
      <c r="AL33" s="201"/>
      <c r="AM33" s="6"/>
      <c r="AN33" s="6"/>
    </row>
    <row r="34" spans="2:40" x14ac:dyDescent="0.25">
      <c r="B34" s="63"/>
      <c r="K34"/>
      <c r="L34"/>
      <c r="P34" s="48"/>
      <c r="Q34" s="48"/>
      <c r="R34" s="48"/>
      <c r="S34" s="48"/>
      <c r="T34" s="48"/>
      <c r="U34" s="48"/>
      <c r="V34" s="48"/>
      <c r="W34" s="48"/>
      <c r="X34" s="48"/>
      <c r="Z34" s="48"/>
      <c r="AK34" s="200"/>
      <c r="AL34" s="201"/>
      <c r="AM34" s="6"/>
      <c r="AN34" s="6"/>
    </row>
    <row r="35" spans="2:40" ht="21.75" customHeight="1" x14ac:dyDescent="0.25">
      <c r="B35" s="63"/>
      <c r="K35"/>
      <c r="L35"/>
      <c r="P35" s="48"/>
      <c r="Q35" s="48"/>
      <c r="R35" s="48"/>
      <c r="S35" s="48"/>
      <c r="T35" s="48"/>
      <c r="U35" s="48"/>
      <c r="V35" s="48"/>
      <c r="W35" s="48"/>
      <c r="X35" s="48"/>
      <c r="Z35" s="48"/>
      <c r="AK35" s="200"/>
      <c r="AL35" s="201"/>
      <c r="AM35" s="6"/>
      <c r="AN35" s="6"/>
    </row>
    <row r="36" spans="2:40" x14ac:dyDescent="0.25">
      <c r="B36" s="63"/>
      <c r="K36"/>
      <c r="L36"/>
      <c r="P36" s="48"/>
      <c r="Q36" s="48"/>
      <c r="R36" s="48"/>
      <c r="S36" s="48"/>
      <c r="T36" s="48"/>
      <c r="U36" s="48"/>
      <c r="V36" s="48"/>
      <c r="W36" s="48"/>
      <c r="X36" s="48"/>
      <c r="Z36" s="48"/>
      <c r="AK36" s="202"/>
      <c r="AL36" s="203"/>
      <c r="AM36" s="4"/>
      <c r="AN36" s="4"/>
    </row>
    <row r="37" spans="2:40" x14ac:dyDescent="0.25">
      <c r="B37" s="63"/>
      <c r="K37"/>
      <c r="L37"/>
      <c r="P37" s="48"/>
      <c r="Q37" s="48"/>
      <c r="R37" s="48"/>
      <c r="S37" s="48"/>
      <c r="T37" s="48"/>
      <c r="U37" s="48"/>
      <c r="V37" s="48"/>
      <c r="W37" s="48"/>
      <c r="X37" s="48"/>
      <c r="Z37" s="48"/>
      <c r="AK37" s="227" t="s">
        <v>163</v>
      </c>
      <c r="AL37" s="227"/>
      <c r="AM37" s="91" t="s">
        <v>164</v>
      </c>
      <c r="AN37" s="91" t="s">
        <v>165</v>
      </c>
    </row>
    <row r="38" spans="2:40" x14ac:dyDescent="0.25">
      <c r="B38" s="63"/>
      <c r="AK38" s="227"/>
      <c r="AL38" s="227"/>
      <c r="AM38" s="3"/>
      <c r="AN38" s="3"/>
    </row>
    <row r="39" spans="2:40" x14ac:dyDescent="0.25">
      <c r="B39" s="11"/>
      <c r="C39" s="9"/>
      <c r="D39" s="9"/>
      <c r="E39" s="9"/>
      <c r="F39" s="9"/>
      <c r="G39" s="9"/>
      <c r="H39" s="9"/>
      <c r="I39" s="9"/>
      <c r="J39" s="9"/>
      <c r="K39" s="9"/>
      <c r="L39" s="10"/>
      <c r="M39" s="12"/>
      <c r="N39" s="11"/>
      <c r="O39" s="11"/>
    </row>
    <row r="40" spans="2:40" x14ac:dyDescent="0.25">
      <c r="B40" s="11"/>
      <c r="C40" s="9"/>
      <c r="D40" s="9"/>
      <c r="E40" s="9"/>
      <c r="F40" s="9"/>
      <c r="G40" s="9"/>
      <c r="H40" s="9"/>
      <c r="I40" s="9"/>
      <c r="J40" s="9"/>
      <c r="K40" s="9"/>
      <c r="L40" s="10"/>
      <c r="M40" s="12"/>
      <c r="N40" s="11"/>
      <c r="O40" s="11"/>
    </row>
    <row r="41" spans="2:40" x14ac:dyDescent="0.25">
      <c r="B41" s="11"/>
      <c r="C41" s="9"/>
      <c r="D41" s="9"/>
      <c r="E41" s="9"/>
      <c r="F41" s="9"/>
      <c r="G41" s="9"/>
      <c r="H41" s="9"/>
      <c r="I41" s="9"/>
      <c r="J41" s="9"/>
      <c r="K41" s="9"/>
      <c r="L41" s="10"/>
      <c r="M41" s="12"/>
      <c r="N41" s="11"/>
      <c r="O41" s="11"/>
    </row>
    <row r="42" spans="2:40" x14ac:dyDescent="0.25">
      <c r="B42" s="11"/>
      <c r="C42" s="9"/>
      <c r="D42" s="9"/>
      <c r="E42" s="9"/>
      <c r="F42" s="9"/>
      <c r="G42" s="9"/>
      <c r="H42" s="9"/>
      <c r="I42" s="9"/>
      <c r="J42" s="9"/>
      <c r="K42" s="9"/>
      <c r="L42" s="10"/>
      <c r="M42" s="12"/>
      <c r="N42" s="11"/>
      <c r="O42" s="11"/>
    </row>
    <row r="43" spans="2:40" x14ac:dyDescent="0.25">
      <c r="B43" s="11"/>
      <c r="C43" s="9"/>
      <c r="D43" s="9"/>
      <c r="E43" s="9"/>
      <c r="F43" s="9"/>
      <c r="G43" s="9"/>
      <c r="H43" s="9"/>
      <c r="I43" s="9"/>
      <c r="J43" s="9"/>
      <c r="K43" s="9"/>
      <c r="L43" s="10"/>
      <c r="M43" s="12"/>
      <c r="N43" s="11"/>
      <c r="O43" s="11"/>
    </row>
    <row r="44" spans="2:40" x14ac:dyDescent="0.25">
      <c r="B44" s="11"/>
      <c r="C44" s="9"/>
      <c r="D44" s="9"/>
      <c r="E44" s="9"/>
      <c r="F44" s="9"/>
      <c r="G44" s="9"/>
      <c r="H44" s="9"/>
      <c r="I44" s="9"/>
      <c r="J44" s="9"/>
      <c r="K44" s="9"/>
      <c r="L44" s="10"/>
      <c r="M44" s="12"/>
      <c r="N44" s="11"/>
      <c r="O44" s="11"/>
    </row>
    <row r="45" spans="2:40" ht="6" customHeight="1" x14ac:dyDescent="0.25">
      <c r="B45" s="11"/>
      <c r="C45" s="9"/>
      <c r="D45" s="9"/>
      <c r="E45" s="9"/>
      <c r="F45" s="9"/>
      <c r="G45" s="9"/>
      <c r="H45" s="9"/>
      <c r="I45" s="9"/>
      <c r="J45" s="9"/>
      <c r="K45" s="9"/>
      <c r="L45" s="10"/>
      <c r="M45" s="12"/>
      <c r="N45" s="11"/>
      <c r="O45" s="11"/>
    </row>
    <row r="46" spans="2:40" x14ac:dyDescent="0.25">
      <c r="B46" s="11"/>
      <c r="C46" s="9"/>
      <c r="D46" s="9"/>
      <c r="E46" s="9"/>
      <c r="F46" s="9"/>
      <c r="G46" s="9"/>
      <c r="H46" s="9"/>
      <c r="I46" s="9"/>
      <c r="J46" s="9"/>
      <c r="K46" s="9"/>
      <c r="L46" s="10"/>
      <c r="M46" s="12"/>
      <c r="N46" s="11"/>
      <c r="O46" s="11"/>
    </row>
    <row r="47" spans="2:40" x14ac:dyDescent="0.25">
      <c r="B47" s="11"/>
      <c r="C47" s="9"/>
      <c r="D47" s="9"/>
      <c r="E47" s="9"/>
      <c r="F47" s="9"/>
      <c r="G47" s="9"/>
      <c r="H47" s="9"/>
      <c r="I47" s="9"/>
      <c r="J47" s="9"/>
      <c r="K47" s="9"/>
      <c r="L47" s="10"/>
      <c r="M47" s="12"/>
      <c r="N47" s="11"/>
      <c r="O47" s="11"/>
    </row>
    <row r="48" spans="2:40" x14ac:dyDescent="0.25">
      <c r="B48" s="11"/>
      <c r="C48" s="9"/>
      <c r="D48" s="9"/>
      <c r="E48" s="9"/>
      <c r="F48" s="9"/>
      <c r="G48" s="9"/>
      <c r="H48" s="9"/>
      <c r="I48" s="9"/>
      <c r="J48" s="9"/>
      <c r="K48" s="9"/>
      <c r="L48" s="10"/>
      <c r="M48" s="12"/>
      <c r="N48" s="11"/>
      <c r="O48" s="11"/>
    </row>
    <row r="49" spans="2:15" x14ac:dyDescent="0.25">
      <c r="B49" s="11"/>
      <c r="C49" s="9"/>
      <c r="D49" s="9"/>
      <c r="E49" s="9"/>
      <c r="F49" s="9"/>
      <c r="G49" s="9"/>
      <c r="H49" s="9"/>
      <c r="I49" s="9"/>
      <c r="J49" s="9"/>
      <c r="K49" s="9"/>
      <c r="L49" s="10"/>
      <c r="M49" s="12"/>
      <c r="N49" s="11"/>
      <c r="O49" s="11"/>
    </row>
    <row r="50" spans="2:15" x14ac:dyDescent="0.25">
      <c r="B50" s="11"/>
      <c r="C50" s="9"/>
      <c r="D50" s="9"/>
      <c r="E50" s="9"/>
      <c r="F50" s="9"/>
      <c r="G50" s="9"/>
      <c r="H50" s="9"/>
      <c r="I50" s="9"/>
      <c r="J50" s="9"/>
      <c r="K50" s="9"/>
      <c r="L50" s="10"/>
      <c r="M50" s="12"/>
      <c r="N50" s="11"/>
      <c r="O50" s="11"/>
    </row>
    <row r="51" spans="2:15" x14ac:dyDescent="0.25">
      <c r="B51" s="11"/>
      <c r="C51" s="9"/>
      <c r="D51" s="9"/>
      <c r="E51" s="9"/>
      <c r="F51" s="9"/>
      <c r="G51" s="9"/>
      <c r="H51" s="9"/>
      <c r="I51" s="9"/>
      <c r="J51" s="9"/>
      <c r="K51" s="9"/>
      <c r="L51" s="10"/>
      <c r="M51" s="12"/>
      <c r="N51" s="11"/>
      <c r="O51" s="11"/>
    </row>
    <row r="52" spans="2:15" x14ac:dyDescent="0.25">
      <c r="B52" s="11"/>
      <c r="C52" s="11"/>
      <c r="D52" s="11"/>
      <c r="E52" s="11"/>
      <c r="F52" s="11"/>
      <c r="G52" s="11"/>
      <c r="H52" s="11"/>
      <c r="I52" s="12"/>
      <c r="J52" s="12"/>
      <c r="K52" s="12"/>
      <c r="L52" s="12"/>
      <c r="M52" s="12"/>
      <c r="N52" s="11"/>
      <c r="O52" s="11"/>
    </row>
    <row r="53" spans="2:15" x14ac:dyDescent="0.25">
      <c r="B53" s="11"/>
      <c r="C53" s="11"/>
      <c r="D53" s="11"/>
      <c r="E53" s="11"/>
      <c r="F53" s="11"/>
      <c r="G53" s="11"/>
      <c r="H53" s="11"/>
      <c r="I53" s="12"/>
      <c r="J53" s="12"/>
      <c r="K53" s="12"/>
      <c r="L53" s="12"/>
      <c r="M53" s="12"/>
      <c r="N53" s="11"/>
      <c r="O53" s="11"/>
    </row>
  </sheetData>
  <mergeCells count="55">
    <mergeCell ref="AM3:AM4"/>
    <mergeCell ref="B8:B10"/>
    <mergeCell ref="C8:D10"/>
    <mergeCell ref="E8:E10"/>
    <mergeCell ref="F8:F10"/>
    <mergeCell ref="G8:G10"/>
    <mergeCell ref="H8:H10"/>
    <mergeCell ref="I8:M8"/>
    <mergeCell ref="N8:R8"/>
    <mergeCell ref="S8:U9"/>
    <mergeCell ref="AM8:AM10"/>
    <mergeCell ref="AN8:AN10"/>
    <mergeCell ref="C12:D12"/>
    <mergeCell ref="V12:W12"/>
    <mergeCell ref="C13:D13"/>
    <mergeCell ref="V13:W13"/>
    <mergeCell ref="V8:W10"/>
    <mergeCell ref="X8:AB8"/>
    <mergeCell ref="AC8:AG8"/>
    <mergeCell ref="AH8:AJ9"/>
    <mergeCell ref="AK8:AK10"/>
    <mergeCell ref="AL8:AL10"/>
    <mergeCell ref="C14:D14"/>
    <mergeCell ref="V14:W14"/>
    <mergeCell ref="C15:D15"/>
    <mergeCell ref="V15:W15"/>
    <mergeCell ref="C16:D16"/>
    <mergeCell ref="V16:W16"/>
    <mergeCell ref="C17:D17"/>
    <mergeCell ref="V17:W17"/>
    <mergeCell ref="C18:D18"/>
    <mergeCell ref="V18:W18"/>
    <mergeCell ref="C19:D19"/>
    <mergeCell ref="V19:W19"/>
    <mergeCell ref="C20:D20"/>
    <mergeCell ref="V20:W20"/>
    <mergeCell ref="C21:D21"/>
    <mergeCell ref="V21:W21"/>
    <mergeCell ref="C23:D23"/>
    <mergeCell ref="V23:W23"/>
    <mergeCell ref="C24:D24"/>
    <mergeCell ref="V24:W24"/>
    <mergeCell ref="C25:D25"/>
    <mergeCell ref="V25:W25"/>
    <mergeCell ref="C26:D26"/>
    <mergeCell ref="V26:W26"/>
    <mergeCell ref="AK32:AL36"/>
    <mergeCell ref="AK37:AL37"/>
    <mergeCell ref="AK38:AL38"/>
    <mergeCell ref="C27:D27"/>
    <mergeCell ref="V27:W27"/>
    <mergeCell ref="C28:D28"/>
    <mergeCell ref="V28:W28"/>
    <mergeCell ref="C30:F30"/>
    <mergeCell ref="AK31:AL31"/>
  </mergeCells>
  <conditionalFormatting sqref="I12:T28 X12:AI28">
    <cfRule type="cellIs" dxfId="12" priority="13" operator="equal">
      <formula>VL</formula>
    </cfRule>
  </conditionalFormatting>
  <conditionalFormatting sqref="S12:T28 AH12:AI28">
    <cfRule type="cellIs" dxfId="11" priority="8" operator="equal">
      <formula>"VL"</formula>
    </cfRule>
    <cfRule type="cellIs" dxfId="10" priority="9" operator="equal">
      <formula>"VH"</formula>
    </cfRule>
    <cfRule type="cellIs" dxfId="9" priority="10" operator="equal">
      <formula>"H"</formula>
    </cfRule>
    <cfRule type="cellIs" dxfId="8" priority="11" operator="equal">
      <formula>"M"</formula>
    </cfRule>
    <cfRule type="cellIs" dxfId="7" priority="12" operator="equal">
      <formula>"L"</formula>
    </cfRule>
  </conditionalFormatting>
  <conditionalFormatting sqref="I12:M28 X12:AB28">
    <cfRule type="cellIs" dxfId="6" priority="7" operator="greaterThan">
      <formula>0</formula>
    </cfRule>
  </conditionalFormatting>
  <conditionalFormatting sqref="N12:R28 AC12:AG28">
    <cfRule type="cellIs" dxfId="5" priority="6" operator="greaterThan">
      <formula>0</formula>
    </cfRule>
  </conditionalFormatting>
  <conditionalFormatting sqref="S12:S28 AH12:AH28">
    <cfRule type="cellIs" dxfId="4" priority="1" operator="equal">
      <formula>"E"</formula>
    </cfRule>
    <cfRule type="cellIs" dxfId="3" priority="2" operator="equal">
      <formula>"HR"</formula>
    </cfRule>
    <cfRule type="cellIs" dxfId="2" priority="3" operator="equal">
      <formula>"MR"</formula>
    </cfRule>
    <cfRule type="cellIs" dxfId="1" priority="4" operator="equal">
      <formula>"LR"</formula>
    </cfRule>
    <cfRule type="cellIs" dxfId="0" priority="5" operator="equal">
      <formula>"SR"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5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D9"/>
  <sheetViews>
    <sheetView workbookViewId="0">
      <selection activeCell="E21" sqref="E21"/>
    </sheetView>
  </sheetViews>
  <sheetFormatPr defaultRowHeight="15" x14ac:dyDescent="0.25"/>
  <cols>
    <col min="3" max="3" width="12.5703125" bestFit="1" customWidth="1"/>
    <col min="4" max="4" width="9.140625" style="56"/>
    <col min="5" max="5" width="65.28515625" bestFit="1" customWidth="1"/>
  </cols>
  <sheetData>
    <row r="3" spans="2:30" x14ac:dyDescent="0.25">
      <c r="B3" s="63"/>
      <c r="C3" s="64"/>
      <c r="D3" s="70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</row>
    <row r="4" spans="2:30" s="47" customFormat="1" ht="24" customHeight="1" x14ac:dyDescent="0.25">
      <c r="B4" s="80">
        <v>1</v>
      </c>
      <c r="C4" s="71">
        <v>2</v>
      </c>
      <c r="D4" s="71">
        <v>3</v>
      </c>
      <c r="E4" s="71">
        <v>4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</row>
    <row r="5" spans="2:30" x14ac:dyDescent="0.25">
      <c r="B5" s="57" t="s">
        <v>14</v>
      </c>
      <c r="C5" s="72" t="s">
        <v>39</v>
      </c>
      <c r="D5" s="54" t="s">
        <v>40</v>
      </c>
      <c r="E5" s="58" t="s">
        <v>33</v>
      </c>
      <c r="F5" s="66"/>
      <c r="G5" s="67"/>
      <c r="H5" s="68"/>
      <c r="I5" s="67"/>
      <c r="J5" s="67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</row>
    <row r="6" spans="2:30" x14ac:dyDescent="0.25">
      <c r="B6" s="59" t="s">
        <v>155</v>
      </c>
      <c r="C6" s="73" t="s">
        <v>41</v>
      </c>
      <c r="D6" s="54" t="s">
        <v>42</v>
      </c>
      <c r="E6" s="74" t="s">
        <v>34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</row>
    <row r="7" spans="2:30" x14ac:dyDescent="0.25">
      <c r="B7" s="60" t="s">
        <v>156</v>
      </c>
      <c r="C7" s="75" t="s">
        <v>43</v>
      </c>
      <c r="D7" s="54" t="s">
        <v>44</v>
      </c>
      <c r="E7" s="74" t="s">
        <v>35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</row>
    <row r="8" spans="2:30" x14ac:dyDescent="0.25">
      <c r="B8" s="61" t="s">
        <v>157</v>
      </c>
      <c r="C8" s="76" t="s">
        <v>45</v>
      </c>
      <c r="D8" s="77" t="s">
        <v>160</v>
      </c>
      <c r="E8" s="74" t="s">
        <v>36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</row>
    <row r="9" spans="2:30" x14ac:dyDescent="0.25">
      <c r="B9" s="62" t="s">
        <v>158</v>
      </c>
      <c r="C9" s="78" t="s">
        <v>49</v>
      </c>
      <c r="D9" s="79">
        <v>1</v>
      </c>
      <c r="E9" s="74" t="s">
        <v>37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MERGER HIRAC</vt:lpstr>
      <vt:lpstr>ENG</vt:lpstr>
      <vt:lpstr>MSD</vt:lpstr>
      <vt:lpstr>REMARK</vt:lpstr>
      <vt:lpstr>ENG!Print_Area</vt:lpstr>
      <vt:lpstr>'MERGER HIRAC'!Print_Area</vt:lpstr>
      <vt:lpstr>MSD!Print_Area</vt:lpstr>
      <vt:lpstr>'MERGER HIRAC'!Print_Titles</vt:lpstr>
      <vt:lpstr>MSD!Print_Titles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Gatria G. Rochmano</cp:lastModifiedBy>
  <cp:lastPrinted>2023-07-05T02:28:33Z</cp:lastPrinted>
  <dcterms:created xsi:type="dcterms:W3CDTF">2018-07-27T03:04:23Z</dcterms:created>
  <dcterms:modified xsi:type="dcterms:W3CDTF">2023-07-05T02:28:35Z</dcterms:modified>
</cp:coreProperties>
</file>