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SISTEM MANAJEMEN\2. SMT ISO\6. AUDIT INTERNAL SISTEM MANAJEMEN  ISO\2024\01. Kuartal-1\04. ANALISA RESIKO MUTU, HIRADC dan SASARAN MUTU-K3 TH.2024\1. RISIKO MUTU\"/>
    </mc:Choice>
  </mc:AlternateContent>
  <xr:revisionPtr revIDLastSave="0" documentId="13_ncr:1_{6A2D59A5-9C68-41DC-99EF-28AE4749F2C3}" xr6:coauthVersionLast="47" xr6:coauthVersionMax="47" xr10:uidLastSave="{00000000-0000-0000-0000-000000000000}"/>
  <bookViews>
    <workbookView xWindow="-110" yWindow="-110" windowWidth="19420" windowHeight="10300" xr2:uid="{0B9CF858-B48F-4597-A476-F0D6A25C6CA4}"/>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Sarmut!$B$1:$O$44</definedName>
    <definedName name="_xlnm.Print_Titles" localSheetId="0">Sarmut!$8:$8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2" l="1"/>
  <c r="J13" i="2" s="1"/>
  <c r="I10" i="2"/>
  <c r="J10" i="2" s="1"/>
  <c r="I11" i="2"/>
  <c r="J11" i="2" s="1"/>
  <c r="I12" i="2"/>
  <c r="J12" i="2" s="1"/>
  <c r="I14" i="2"/>
  <c r="J14" i="2" s="1"/>
  <c r="I15" i="2"/>
  <c r="J15" i="2" s="1"/>
  <c r="I16" i="2"/>
  <c r="J16" i="2" s="1"/>
  <c r="I9" i="2"/>
  <c r="J9" i="2" s="1"/>
</calcChain>
</file>

<file path=xl/sharedStrings.xml><?xml version="1.0" encoding="utf-8"?>
<sst xmlns="http://schemas.openxmlformats.org/spreadsheetml/2006/main" count="121" uniqueCount="111">
  <si>
    <t>Version / Revision</t>
  </si>
  <si>
    <t>Issue Date</t>
  </si>
  <si>
    <t>Pages</t>
  </si>
  <si>
    <t>PIC</t>
  </si>
  <si>
    <t>No</t>
  </si>
  <si>
    <t>Prob</t>
  </si>
  <si>
    <t>Dampak</t>
  </si>
  <si>
    <t>Status Resiko</t>
  </si>
  <si>
    <t>EVALUASI
SMT I 2024</t>
  </si>
  <si>
    <t>EVALUASI
SMT II 2024</t>
  </si>
  <si>
    <t>1</t>
  </si>
  <si>
    <t>Hasil yang Diharapkan</t>
  </si>
  <si>
    <t>Resiko (Risk)</t>
  </si>
  <si>
    <t>Opportunity (Peluang)</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</si>
  <si>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</si>
  <si>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</si>
  <si>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</si>
  <si>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</si>
  <si>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</si>
  <si>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</si>
  <si>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</si>
  <si>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</si>
  <si>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</si>
  <si>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</si>
  <si>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</si>
  <si>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</si>
  <si>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</si>
  <si>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</si>
  <si>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</si>
  <si>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</si>
  <si>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</si>
  <si>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</si>
  <si>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</si>
  <si>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</si>
  <si>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</si>
  <si>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</si>
  <si>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</si>
  <si>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SCM</t>
  </si>
  <si>
    <t>PRODUKSI</t>
  </si>
  <si>
    <t>QC</t>
  </si>
  <si>
    <t>R&amp;D</t>
  </si>
  <si>
    <t>ENGINEERING</t>
  </si>
  <si>
    <t>Sasaran Mutu/Target yang akan dicapai
(Kuantitatif)</t>
  </si>
  <si>
    <t xml:space="preserve">Referensi Document No : MR.P.6. Pengendalian Resiko &amp; Peluang		</t>
  </si>
  <si>
    <t>Rating Status 
(rumus otomatis)</t>
  </si>
  <si>
    <t>Proses</t>
  </si>
  <si>
    <t>Agung T</t>
  </si>
  <si>
    <t>CMS</t>
  </si>
  <si>
    <t>95% budget</t>
  </si>
  <si>
    <t>Cost Efisiensi di bagian CMS</t>
  </si>
  <si>
    <t>Tidak terjadi selisih stok baik di gudang meterial, WIP dan barang jadi</t>
  </si>
  <si>
    <t>Terjadi selisih stok baik di Gudang material, WIP dan barang jadi</t>
  </si>
  <si>
    <t>Penurunan Domestic Waste</t>
  </si>
  <si>
    <t>Penurunan jumlah domistik waste dengan melakukan penerapan 5S</t>
  </si>
  <si>
    <t>Domistik waste melebihi dari yang ditetapkan</t>
  </si>
  <si>
    <t>Pengumpulan dan evaluasi semua BSC departemen dari sistem aplikasi</t>
  </si>
  <si>
    <t xml:space="preserve">1. Pengisian menggunakan sistem aplikasi tidak ada kendala
2. Semua BSC terkumpul sebelum tanggal batas waktu pengumpulan 
3. Evaluasi sudah dilakukan pada semua departemen terkait ketidak tercapaian target pada beberapa point BSC yang punya pengaruh significant. </t>
  </si>
  <si>
    <t xml:space="preserve">1. Kendala pada pengisian BSC menggunakan sistem aplikasi 
2. Semua BSC terkumpul melebihi batas waktu pengumpulan 
3. Belum semua departemen dilakukan Evaluasi terkait ketidak tercapaian target pada beberapa point BSC yang punya pengaruh significant. </t>
  </si>
  <si>
    <t xml:space="preserve">1. Perbaikan sistem aplikasi 
2. Semua BSC terkumpul melebihi batas waktu pengumpulan 
3. Belum semua departemen dilakukan Evaluasi terkait ketidak tercapaian target pada beberapa point BSC yang punya pengaruh significant. </t>
  </si>
  <si>
    <t>Pemanfaat Domistik waste (re use)</t>
  </si>
  <si>
    <t>Perbaikan cara kerja operator pemegang stok aktual dan stok SAP</t>
  </si>
  <si>
    <t>Closing temuan Audit internal Sistem manajemen terintegrasi</t>
  </si>
  <si>
    <t>Semua temuan audit internal dapat di Close sesuai dengan waktu penyelesaian yang dijanjikan oleh auditee dan Rapat tinjauan dapat terlaksana sesuai jadwal</t>
  </si>
  <si>
    <t>Tidak semua temuan close sesuai dengan batas waktu yang dijanjikan mengakibatkan tinjauan manajemen mundur dari jadwal</t>
  </si>
  <si>
    <t xml:space="preserve">Temuan audit dan tindakan perbaikan yang tepat dapat memperbaiki kinerja proses </t>
  </si>
  <si>
    <t>Pelaksanaan Audit Internal Sistem manejemen terintegrasi</t>
  </si>
  <si>
    <t>CMS &amp; Internal Audit Tim</t>
  </si>
  <si>
    <t>Pelaksanaan Audit Internal sistem manajemen terintegrasi dilaksanakan sesuai dengan Rencana Umum Audit dan  jadwal yang sudah ditetapkan</t>
  </si>
  <si>
    <r>
      <t xml:space="preserve"> </t>
    </r>
    <r>
      <rPr>
        <sz val="11"/>
        <color theme="1"/>
        <rFont val="Calibri"/>
        <family val="2"/>
        <scheme val="minor"/>
      </rPr>
      <t>Audit internal sistem manajemen dilakukan tidak sesuai dengan jadwal</t>
    </r>
  </si>
  <si>
    <t>Menaikkan kemampuan personil audit yang terlibat</t>
  </si>
  <si>
    <t>Pemilihan vendor baru yang lebih murah dengan kualitas dan pelayanan yang lebih baik atau minimal sama</t>
  </si>
  <si>
    <t>Rapat tinjauan manajemen</t>
  </si>
  <si>
    <t>Materi rapat dan pelaksaan rapat dilakukan tepat jadwal</t>
  </si>
  <si>
    <t>Materi rapat tinjauan tidak selesai sesuai jadwal sehingga meeting mundur atau tidak terlaksana</t>
  </si>
  <si>
    <t>Perbaikan sistem proses mengacu pada keputusan manajemen</t>
  </si>
  <si>
    <t>Kesiapan saat pelaksanaan audit eksternal sistem manajemen</t>
  </si>
  <si>
    <t>Tidak adanya temuan minor karena semua departemen yang diaudit sudah siap</t>
  </si>
  <si>
    <t>Perbaikan sistem proses dilapangan</t>
  </si>
  <si>
    <t>1. Ketidakdisiplinan personel dalam administrasi di  sistem SAP
2. Ketidakdisiplinan personil dalam pengisian stok manual
. Mutasi barang tanpa dibarengi dengan dokumen dan mutasi pada sistem SAP</t>
  </si>
  <si>
    <t>1. Melakukan stok opname sampling antara aktual dengan sistem dengan frekwensi lebih sering dan jumlah sample yang cukup
2. Melakukan evaluasi penyebab dan sosialisasi perbaikan dengan atasan personel atau departemen yang berwenang</t>
  </si>
  <si>
    <t>Personel di bagian CMS tidak patuh pada aturan 5S dan aturan lain terkait kebersihan</t>
  </si>
  <si>
    <t>Selalu mengingatkan dalam mentoring  dan coaching tentang standar 5S dan kebersihan</t>
  </si>
  <si>
    <t>0 temuan 5 S</t>
  </si>
  <si>
    <t>1. Keterlambatan pengumpulan/ pengisian BSC dan evaluasi dari tiap2 departemen.
2. Keterlambatan review realisasi BSC
3. Keterlambatan pembuatan laporan dalam sistem aplikasi</t>
  </si>
  <si>
    <t>1. Adanya kesibukan baik auditee maupun auditor
2. tidak cukupnya waktu yang sudah dialokasikan
3. Komunikasi yang tidak efektif oleh auditor mengakibatkan proses audit tidak efisien dari segi waktu</t>
  </si>
  <si>
    <t>1. Informasi lebih awal jika ada perubahan jadwal baik dari suditor atau auditee
2. Melakukan re schedule jadwal yang sudah ditetapkan atas dasar kesepakatan untuk penambahan waktu
3. Pelatihan dan coaching untuk menambah kemampuan auditor</t>
  </si>
  <si>
    <t>1. Kesibukan dari auditee sehingga tidak bisa menyelesaikan sesuai janji
2. Adanya faktor kesulitan saat pelaksanaan dilapangan</t>
  </si>
  <si>
    <t>1. Data pendukung untuk materi audit kurang lengkap atau tidak didapat sesuai waktu
2. Penyusunan dan konsultasi materi rapat lebih dari waktu yang ditargetkan</t>
  </si>
  <si>
    <t xml:space="preserve">1. Selalu mengingatkan dan memantau tindakan penyelesaian dari auditee
2. Membantu auditee dengan memberikan advise terkait rencana tindakan perbaikan  </t>
  </si>
  <si>
    <t>1. Ketidaktersediaan atau Ketidaksiapan dalam penyediaan dokumen bukti pelaksanaan
2. Ketidakmampuan dalam memberi penjelasan karena kurang persiapan</t>
  </si>
  <si>
    <t>1. Review bersama kesiapan dari tiap departemen sebelum pelaksanaan audit eksternal 
2. Pada saat pelaksanaan audit hanya melibatkan personel yang betul-betul faham proses dan dokumen di departemen</t>
  </si>
  <si>
    <t>3x/ tahun</t>
  </si>
  <si>
    <t>2x/ tahun</t>
  </si>
  <si>
    <t>0 temuan</t>
  </si>
  <si>
    <t xml:space="preserve">Cost yang dikeluarkan melebihi budget </t>
  </si>
  <si>
    <t>Cost yang dikeluarkan di bagian CMS tidak melebihi budget yang sudah ditetapkan atau minimal sama</t>
  </si>
  <si>
    <t xml:space="preserve">Tidak siap menyebabkan temuan minor </t>
  </si>
  <si>
    <t>Audit eksternal SNI Bed Sucofindo (29-30 April) 2024, 4 temuan minor</t>
  </si>
  <si>
    <t xml:space="preserve">1. Koordinasi lebih baik dengan bagian yang menyediakan data untuk bisa memberikan data yang diperlukan secepat mungkin.
2. Lebih fokus dalam menyusun materi dan lebih aktif dalam konsultasi </t>
  </si>
  <si>
    <t>Tinjauan manajemen semester ke-1 tahun 2024 tanggal 4 juli 2024</t>
  </si>
  <si>
    <t>1. Mengingatkan ke setiap  departemen jauh-jauh hari dari batas waktu untuk mengumpulkan BSC.
2. Langsung melakukan evaluasi terhadap setiap BSC yang masuk
3. Evaluasi jika ada masalah dengan sistem aplikasi untuk memudahkan</t>
  </si>
  <si>
    <t>Kuartal ke-1 dilaksanakan pada 21 Mei s.d 3 Juni 2024</t>
  </si>
  <si>
    <t>100% Aplikasi
100% tepat waktu (dibawah tanggal 15)</t>
  </si>
  <si>
    <t>100% sudah melalui aplikasi
6,25% tepat waktu</t>
  </si>
  <si>
    <t>1. Cost melebihi budget disebabkan oleh adanya kenaikan harga 
2. Terjadinya penggantian vendor dengan harga yang lebih tinggi dari vendor lama</t>
  </si>
  <si>
    <t>1. Ppenggunaan budget yang tidak terpakai sebelumnya
2. Mencari Vendor dengan harga yang lebih murah</t>
  </si>
  <si>
    <t>Sti Nur Aisyah</t>
  </si>
  <si>
    <t>Selisih Sampling Opname Rp. 4.188.604</t>
  </si>
  <si>
    <t>0 Selisih sampling (100% Stok Sistem sama dengan aktual )</t>
  </si>
  <si>
    <t>Monitoring selisih stok di gudang material, WIP dan barang Jadi secara sampling</t>
  </si>
  <si>
    <t>Realisasi Budget 61,2% dengan pengeluaran Rp 77.788.700
dari Budget 127.050.000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</si>
</sst>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xf numFmtId="0" fontId="1" fillId="0" borderId="0"/>
  </cellStyleXfs>
  <cellXfs count="45">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9" fontId="2" fillId="0" borderId="3" xfId="1" applyNumberFormat="1" applyFont="1" applyBorder="1" applyAlignment="1">
      <alignment horizontal="center" vertical="center"/>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top" wrapText="1"/>
    </xf>
    <xf numFmtId="0" fontId="2" fillId="0" borderId="3" xfId="0" applyFont="1" applyBorder="1" applyAlignment="1">
      <alignment horizontal="center" vertical="center"/>
    </xf>
    <xf numFmtId="0" fontId="0" fillId="0" borderId="3" xfId="1" applyFont="1" applyBorder="1" applyAlignment="1">
      <alignment horizontal="left" vertical="center" wrapText="1"/>
    </xf>
    <xf numFmtId="0" fontId="2" fillId="0" borderId="3" xfId="0" applyFont="1" applyBorder="1" applyAlignment="1">
      <alignment horizontal="left" vertical="center" wrapText="1"/>
    </xf>
    <xf numFmtId="9" fontId="2" fillId="0" borderId="3" xfId="1" applyNumberFormat="1" applyFont="1" applyBorder="1" applyAlignment="1">
      <alignment horizontal="center" vertical="center" wrapText="1"/>
    </xf>
    <xf numFmtId="0" fontId="2" fillId="0" borderId="3" xfId="0" applyFont="1" applyBorder="1" applyAlignment="1">
      <alignment horizontal="center" vertical="center" wrapText="1"/>
    </xf>
    <xf numFmtId="0" fontId="8" fillId="0" borderId="3" xfId="1" applyFont="1" applyBorder="1" applyAlignment="1">
      <alignment horizontal="center" vertical="center"/>
    </xf>
    <xf numFmtId="14" fontId="8" fillId="0" borderId="3" xfId="1" applyNumberFormat="1" applyFont="1" applyBorder="1" applyAlignment="1">
      <alignment horizontal="left" vertical="center"/>
    </xf>
    <xf numFmtId="0" fontId="4" fillId="0" borderId="0" xfId="1" applyAlignment="1">
      <alignment horizontal="center"/>
    </xf>
    <xf numFmtId="0" fontId="4" fillId="2" borderId="5"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cellXfs>
  <cellStyles count="3">
    <cellStyle name="Normal" xfId="0" builtinId="0"/>
    <cellStyle name="Normal 2" xfId="1" xr:uid="{4C8A7854-0FA2-42AD-8463-83D2F1DC1065}"/>
    <cellStyle name="Normal 2 2" xfId="2" xr:uid="{8BD8AE9B-2463-4C7C-A650-82163A72822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122465</xdr:colOff>
      <xdr:row>20</xdr:row>
      <xdr:rowOff>81644</xdr:rowOff>
    </xdr:from>
    <xdr:to>
      <xdr:col>4</xdr:col>
      <xdr:colOff>571501</xdr:colOff>
      <xdr:row>34</xdr:row>
      <xdr:rowOff>167746</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568059" y="-384444"/>
          <a:ext cx="803311" cy="1801720"/>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4</xdr:col>
      <xdr:colOff>1155801</xdr:colOff>
      <xdr:row>20</xdr:row>
      <xdr:rowOff>21469</xdr:rowOff>
    </xdr:from>
    <xdr:to>
      <xdr:col>9</xdr:col>
      <xdr:colOff>530678</xdr:colOff>
      <xdr:row>48</xdr:row>
      <xdr:rowOff>13607</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twoCellAnchor editAs="oneCell">
    <xdr:from>
      <xdr:col>5</xdr:col>
      <xdr:colOff>466686</xdr:colOff>
      <xdr:row>4</xdr:row>
      <xdr:rowOff>15300</xdr:rowOff>
    </xdr:from>
    <xdr:to>
      <xdr:col>5</xdr:col>
      <xdr:colOff>1247047</xdr:colOff>
      <xdr:row>4</xdr:row>
      <xdr:rowOff>512589</xdr:rowOff>
    </xdr:to>
    <xdr:pic>
      <xdr:nvPicPr>
        <xdr:cNvPr id="5" name="Picture 4">
          <a:extLst>
            <a:ext uri="{FF2B5EF4-FFF2-40B4-BE49-F238E27FC236}">
              <a16:creationId xmlns:a16="http://schemas.microsoft.com/office/drawing/2014/main" id="{CBDBB093-96DD-4781-AA8C-1E10B423B04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08493" y="1384758"/>
          <a:ext cx="780361" cy="4972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7BFF-329F-45EA-B97C-D14E41EAA392}">
  <sheetPr>
    <tabColor theme="1"/>
  </sheetPr>
  <dimension ref="A1:U55"/>
  <sheetViews>
    <sheetView showGridLines="0" tabSelected="1" topLeftCell="L1" zoomScale="99" zoomScaleNormal="99" workbookViewId="0">
      <selection activeCell="P9" sqref="P9"/>
    </sheetView>
  </sheetViews>
  <sheetFormatPr defaultColWidth="9.1796875" defaultRowHeight="14.5" x14ac:dyDescent="0.35"/>
  <cols>
    <col min="1" max="1" width="4.54296875" style="1" customWidth="1"/>
    <col min="2" max="2" width="24" style="1" customWidth="1"/>
    <col min="3" max="3" width="14.7265625" style="1" customWidth="1"/>
    <col min="4" max="4" width="24.453125" style="1" customWidth="1"/>
    <col min="5" max="6" width="24.54296875" style="1" customWidth="1"/>
    <col min="7" max="7" width="12.81640625" style="1" customWidth="1"/>
    <col min="8" max="8" width="12.26953125" style="1" customWidth="1"/>
    <col min="9" max="9" width="13.54296875" style="1" customWidth="1"/>
    <col min="10" max="10" width="23.81640625" style="1" customWidth="1"/>
    <col min="11" max="11" width="23.26953125" style="1" customWidth="1"/>
    <col min="12" max="12" width="42.1796875" style="1" customWidth="1"/>
    <col min="13" max="13" width="26.1796875" style="1" customWidth="1"/>
    <col min="14" max="14" width="1.453125" style="1" customWidth="1"/>
    <col min="15" max="15" width="22.26953125" style="1" customWidth="1"/>
    <col min="16" max="16" width="22.1796875" style="1" customWidth="1"/>
    <col min="17" max="20" width="9.1796875" style="1"/>
    <col min="21" max="21" width="33.54296875" style="1" hidden="1" customWidth="1"/>
    <col min="22" max="16384" width="9.1796875" style="1"/>
  </cols>
  <sheetData>
    <row r="1" spans="1:21" ht="41.25" customHeight="1" x14ac:dyDescent="0.35">
      <c r="A1" s="31"/>
      <c r="B1" s="32"/>
      <c r="C1" s="40" t="s">
        <v>20</v>
      </c>
      <c r="D1" s="40"/>
      <c r="E1" s="40"/>
      <c r="F1" s="40"/>
      <c r="G1" s="40"/>
      <c r="H1" s="40"/>
      <c r="I1" s="40"/>
      <c r="J1" s="40"/>
      <c r="K1" s="40"/>
      <c r="L1" s="40"/>
      <c r="M1" s="40"/>
      <c r="U1" s="1" t="s">
        <v>27</v>
      </c>
    </row>
    <row r="2" spans="1:21" ht="21.75" customHeight="1" x14ac:dyDescent="0.35">
      <c r="A2" s="33"/>
      <c r="B2" s="34"/>
      <c r="C2" s="37" t="s">
        <v>18</v>
      </c>
      <c r="D2" s="37"/>
      <c r="E2" s="41" t="s">
        <v>27</v>
      </c>
      <c r="F2" s="41"/>
      <c r="G2" s="41"/>
      <c r="H2" s="41"/>
      <c r="I2" s="41"/>
      <c r="J2" s="42" t="s">
        <v>43</v>
      </c>
      <c r="K2" s="42"/>
      <c r="L2" s="42"/>
      <c r="M2" s="42"/>
      <c r="U2" s="1" t="s">
        <v>28</v>
      </c>
    </row>
    <row r="3" spans="1:21" ht="25.5" customHeight="1" x14ac:dyDescent="0.35">
      <c r="A3" s="35"/>
      <c r="B3" s="36"/>
      <c r="C3" s="37"/>
      <c r="D3" s="37"/>
      <c r="E3" s="41"/>
      <c r="F3" s="41"/>
      <c r="G3" s="41"/>
      <c r="H3" s="41"/>
      <c r="I3" s="41"/>
      <c r="J3" s="42"/>
      <c r="K3" s="42"/>
      <c r="L3" s="42"/>
      <c r="M3" s="42"/>
      <c r="U3" s="1" t="s">
        <v>29</v>
      </c>
    </row>
    <row r="4" spans="1:21" ht="20.25" customHeight="1" x14ac:dyDescent="0.35">
      <c r="A4" s="38" t="s">
        <v>26</v>
      </c>
      <c r="B4" s="39"/>
      <c r="C4" s="13" t="s">
        <v>23</v>
      </c>
      <c r="D4" s="13" t="s">
        <v>24</v>
      </c>
      <c r="E4" s="13" t="s">
        <v>19</v>
      </c>
      <c r="F4" s="13" t="s">
        <v>23</v>
      </c>
      <c r="G4" s="37" t="s">
        <v>25</v>
      </c>
      <c r="H4" s="37"/>
      <c r="I4" s="37"/>
      <c r="J4" s="12" t="s">
        <v>0</v>
      </c>
      <c r="K4" s="9" t="s">
        <v>22</v>
      </c>
      <c r="L4" s="9" t="s">
        <v>1</v>
      </c>
      <c r="M4" s="9" t="s">
        <v>2</v>
      </c>
      <c r="U4" s="1" t="s">
        <v>30</v>
      </c>
    </row>
    <row r="5" spans="1:21" ht="44.25" customHeight="1" x14ac:dyDescent="0.35">
      <c r="A5" s="28" t="s">
        <v>106</v>
      </c>
      <c r="B5" s="28"/>
      <c r="C5" s="3"/>
      <c r="D5" s="3"/>
      <c r="E5" s="3" t="s">
        <v>46</v>
      </c>
      <c r="F5" s="3"/>
      <c r="G5" s="29"/>
      <c r="H5" s="29"/>
      <c r="I5" s="29"/>
      <c r="J5" s="14" t="s">
        <v>10</v>
      </c>
      <c r="K5" s="14" t="s">
        <v>21</v>
      </c>
      <c r="L5" s="15">
        <v>45455</v>
      </c>
      <c r="M5" s="14" t="s">
        <v>10</v>
      </c>
      <c r="U5" s="1" t="s">
        <v>31</v>
      </c>
    </row>
    <row r="6" spans="1:21" ht="10.5" customHeight="1" x14ac:dyDescent="0.35">
      <c r="A6" s="30"/>
      <c r="B6" s="30"/>
      <c r="U6" s="1" t="s">
        <v>32</v>
      </c>
    </row>
    <row r="7" spans="1:21" s="11" customFormat="1" ht="16.5" customHeight="1" x14ac:dyDescent="0.35">
      <c r="A7" s="44" t="s">
        <v>4</v>
      </c>
      <c r="B7" s="43" t="s">
        <v>45</v>
      </c>
      <c r="C7" s="43" t="s">
        <v>3</v>
      </c>
      <c r="D7" s="43" t="s">
        <v>11</v>
      </c>
      <c r="E7" s="43" t="s">
        <v>12</v>
      </c>
      <c r="F7" s="43" t="s">
        <v>13</v>
      </c>
      <c r="G7" s="44" t="s">
        <v>14</v>
      </c>
      <c r="H7" s="44"/>
      <c r="I7" s="44"/>
      <c r="J7" s="44"/>
      <c r="K7" s="44" t="s">
        <v>15</v>
      </c>
      <c r="L7" s="44"/>
      <c r="M7" s="43" t="s">
        <v>42</v>
      </c>
      <c r="O7" s="43" t="s">
        <v>8</v>
      </c>
      <c r="P7" s="43" t="s">
        <v>9</v>
      </c>
      <c r="U7" s="11" t="s">
        <v>33</v>
      </c>
    </row>
    <row r="8" spans="1:21" s="10" customFormat="1" ht="33.75" customHeight="1" x14ac:dyDescent="0.35">
      <c r="A8" s="44"/>
      <c r="B8" s="43"/>
      <c r="C8" s="43"/>
      <c r="D8" s="43"/>
      <c r="E8" s="43"/>
      <c r="F8" s="43"/>
      <c r="G8" s="4" t="s">
        <v>5</v>
      </c>
      <c r="H8" s="4" t="s">
        <v>6</v>
      </c>
      <c r="I8" s="4" t="s">
        <v>7</v>
      </c>
      <c r="J8" s="4" t="s">
        <v>44</v>
      </c>
      <c r="K8" s="4" t="s">
        <v>16</v>
      </c>
      <c r="L8" s="2" t="s">
        <v>17</v>
      </c>
      <c r="M8" s="44"/>
      <c r="O8" s="43"/>
      <c r="P8" s="43"/>
      <c r="U8" s="10" t="s">
        <v>34</v>
      </c>
    </row>
    <row r="9" spans="1:21" ht="101.5" x14ac:dyDescent="0.35">
      <c r="A9" s="5">
        <v>1</v>
      </c>
      <c r="B9" s="20" t="s">
        <v>49</v>
      </c>
      <c r="C9" s="4" t="s">
        <v>47</v>
      </c>
      <c r="D9" s="20" t="s">
        <v>95</v>
      </c>
      <c r="E9" s="20" t="s">
        <v>94</v>
      </c>
      <c r="F9" s="24" t="s">
        <v>70</v>
      </c>
      <c r="G9" s="21">
        <v>2</v>
      </c>
      <c r="H9" s="21">
        <v>2</v>
      </c>
      <c r="I9" s="7">
        <f>G9*H9</f>
        <v>4</v>
      </c>
      <c r="J9" s="19" t="str">
        <f>IF(I9&lt;3,"Tidak Signifikan",IF(AND(I9&gt;=3,I9&lt;=4),"Rendah",IF(AND(I9&gt;=5,I9&lt;=9),"Moderat",IF(AND(I9&gt;=10,I9&lt;=14),"Tinggi","Katastropik"))))</f>
        <v>Rendah</v>
      </c>
      <c r="K9" s="22" t="s">
        <v>104</v>
      </c>
      <c r="L9" s="22" t="s">
        <v>105</v>
      </c>
      <c r="M9" s="23" t="s">
        <v>48</v>
      </c>
      <c r="O9" s="4" t="s">
        <v>110</v>
      </c>
      <c r="P9" s="4"/>
      <c r="U9" s="1" t="s">
        <v>35</v>
      </c>
    </row>
    <row r="10" spans="1:21" ht="145" x14ac:dyDescent="0.35">
      <c r="A10" s="5">
        <v>2</v>
      </c>
      <c r="B10" s="20" t="s">
        <v>109</v>
      </c>
      <c r="C10" s="4" t="s">
        <v>47</v>
      </c>
      <c r="D10" s="20" t="s">
        <v>50</v>
      </c>
      <c r="E10" s="20" t="s">
        <v>51</v>
      </c>
      <c r="F10" s="6" t="s">
        <v>60</v>
      </c>
      <c r="G10" s="21">
        <v>3</v>
      </c>
      <c r="H10" s="21">
        <v>4</v>
      </c>
      <c r="I10" s="7">
        <f t="shared" ref="I10:I16" si="0">G10*H10</f>
        <v>12</v>
      </c>
      <c r="J10" s="19" t="str">
        <f t="shared" ref="J10:J16" si="1">IF(I10&lt;3,"Tidak Signifikan",IF(AND(I10&gt;=3,I10&lt;=4),"Rendah",IF(AND(I10&gt;=5,I10&lt;=9),"Moderat",IF(AND(I10&gt;=10,I10&lt;=14),"Tinggi","Katastropik"))))</f>
        <v>Tinggi</v>
      </c>
      <c r="K10" s="22" t="s">
        <v>78</v>
      </c>
      <c r="L10" s="22" t="s">
        <v>79</v>
      </c>
      <c r="M10" s="27" t="s">
        <v>108</v>
      </c>
      <c r="O10" s="4" t="s">
        <v>107</v>
      </c>
      <c r="P10" s="4"/>
      <c r="U10" s="1" t="s">
        <v>36</v>
      </c>
    </row>
    <row r="11" spans="1:21" ht="58" x14ac:dyDescent="0.35">
      <c r="A11" s="5">
        <v>3</v>
      </c>
      <c r="B11" s="20" t="s">
        <v>52</v>
      </c>
      <c r="C11" s="4" t="s">
        <v>47</v>
      </c>
      <c r="D11" s="20" t="s">
        <v>53</v>
      </c>
      <c r="E11" s="6" t="s">
        <v>54</v>
      </c>
      <c r="F11" s="6" t="s">
        <v>59</v>
      </c>
      <c r="G11" s="21">
        <v>1</v>
      </c>
      <c r="H11" s="21">
        <v>3</v>
      </c>
      <c r="I11" s="7">
        <f t="shared" si="0"/>
        <v>3</v>
      </c>
      <c r="J11" s="19" t="str">
        <f t="shared" si="1"/>
        <v>Rendah</v>
      </c>
      <c r="K11" s="20" t="s">
        <v>80</v>
      </c>
      <c r="L11" s="20" t="s">
        <v>81</v>
      </c>
      <c r="M11" s="2" t="s">
        <v>82</v>
      </c>
      <c r="O11" s="4" t="s">
        <v>93</v>
      </c>
      <c r="P11" s="4"/>
      <c r="U11" s="1" t="s">
        <v>37</v>
      </c>
    </row>
    <row r="12" spans="1:21" ht="174" x14ac:dyDescent="0.35">
      <c r="A12" s="5">
        <v>4</v>
      </c>
      <c r="B12" s="20" t="s">
        <v>55</v>
      </c>
      <c r="C12" s="4" t="s">
        <v>47</v>
      </c>
      <c r="D12" s="20" t="s">
        <v>56</v>
      </c>
      <c r="E12" s="20" t="s">
        <v>57</v>
      </c>
      <c r="F12" s="20" t="s">
        <v>58</v>
      </c>
      <c r="G12" s="21">
        <v>2</v>
      </c>
      <c r="H12" s="21">
        <v>4</v>
      </c>
      <c r="I12" s="7">
        <f t="shared" si="0"/>
        <v>8</v>
      </c>
      <c r="J12" s="19" t="str">
        <f t="shared" si="1"/>
        <v>Moderat</v>
      </c>
      <c r="K12" s="20" t="s">
        <v>83</v>
      </c>
      <c r="L12" s="20" t="s">
        <v>100</v>
      </c>
      <c r="M12" s="26" t="s">
        <v>102</v>
      </c>
      <c r="O12" s="4" t="s">
        <v>103</v>
      </c>
      <c r="P12" s="4"/>
      <c r="U12" s="1" t="s">
        <v>38</v>
      </c>
    </row>
    <row r="13" spans="1:21" ht="130.5" x14ac:dyDescent="0.35">
      <c r="A13" s="5">
        <v>5</v>
      </c>
      <c r="B13" s="20" t="s">
        <v>65</v>
      </c>
      <c r="C13" s="4" t="s">
        <v>66</v>
      </c>
      <c r="D13" s="20" t="s">
        <v>67</v>
      </c>
      <c r="E13" s="25" t="s">
        <v>68</v>
      </c>
      <c r="F13" s="20" t="s">
        <v>69</v>
      </c>
      <c r="G13" s="21">
        <v>3</v>
      </c>
      <c r="H13" s="21">
        <v>3</v>
      </c>
      <c r="I13" s="7">
        <f t="shared" ref="I13" si="2">G13*H13</f>
        <v>9</v>
      </c>
      <c r="J13" s="19" t="str">
        <f t="shared" ref="J13" si="3">IF(I13&lt;3,"Tidak Signifikan",IF(AND(I13&gt;=3,I13&lt;=4),"Rendah",IF(AND(I13&gt;=5,I13&lt;=9),"Moderat",IF(AND(I13&gt;=10,I13&lt;=14),"Tinggi","Katastropik"))))</f>
        <v>Moderat</v>
      </c>
      <c r="K13" s="20" t="s">
        <v>84</v>
      </c>
      <c r="L13" s="20" t="s">
        <v>85</v>
      </c>
      <c r="M13" s="8" t="s">
        <v>91</v>
      </c>
      <c r="O13" s="4" t="s">
        <v>101</v>
      </c>
      <c r="P13" s="4"/>
    </row>
    <row r="14" spans="1:21" ht="101.5" x14ac:dyDescent="0.35">
      <c r="A14" s="5">
        <v>6</v>
      </c>
      <c r="B14" s="20" t="s">
        <v>61</v>
      </c>
      <c r="C14" s="4" t="s">
        <v>66</v>
      </c>
      <c r="D14" s="20" t="s">
        <v>62</v>
      </c>
      <c r="E14" s="20" t="s">
        <v>63</v>
      </c>
      <c r="F14" s="6" t="s">
        <v>64</v>
      </c>
      <c r="G14" s="7">
        <v>3</v>
      </c>
      <c r="H14" s="7">
        <v>3</v>
      </c>
      <c r="I14" s="7">
        <f t="shared" si="0"/>
        <v>9</v>
      </c>
      <c r="J14" s="19" t="str">
        <f t="shared" si="1"/>
        <v>Moderat</v>
      </c>
      <c r="K14" s="20" t="s">
        <v>86</v>
      </c>
      <c r="L14" s="20" t="s">
        <v>88</v>
      </c>
      <c r="M14" s="8">
        <v>1</v>
      </c>
      <c r="O14" s="26">
        <v>1</v>
      </c>
      <c r="P14" s="4"/>
      <c r="U14" s="1" t="s">
        <v>39</v>
      </c>
    </row>
    <row r="15" spans="1:21" ht="116" x14ac:dyDescent="0.35">
      <c r="A15" s="5">
        <v>7</v>
      </c>
      <c r="B15" s="6" t="s">
        <v>71</v>
      </c>
      <c r="C15" s="4" t="s">
        <v>47</v>
      </c>
      <c r="D15" s="6" t="s">
        <v>72</v>
      </c>
      <c r="E15" s="6" t="s">
        <v>73</v>
      </c>
      <c r="F15" s="6" t="s">
        <v>74</v>
      </c>
      <c r="G15" s="7">
        <v>3</v>
      </c>
      <c r="H15" s="7">
        <v>2</v>
      </c>
      <c r="I15" s="7">
        <f t="shared" si="0"/>
        <v>6</v>
      </c>
      <c r="J15" s="19" t="str">
        <f t="shared" si="1"/>
        <v>Moderat</v>
      </c>
      <c r="K15" s="6" t="s">
        <v>87</v>
      </c>
      <c r="L15" s="6" t="s">
        <v>98</v>
      </c>
      <c r="M15" s="8" t="s">
        <v>92</v>
      </c>
      <c r="O15" s="4" t="s">
        <v>99</v>
      </c>
      <c r="P15" s="4"/>
      <c r="U15" s="1" t="s">
        <v>40</v>
      </c>
    </row>
    <row r="16" spans="1:21" ht="116" x14ac:dyDescent="0.35">
      <c r="A16" s="5">
        <v>8</v>
      </c>
      <c r="B16" s="20" t="s">
        <v>75</v>
      </c>
      <c r="C16" s="4" t="s">
        <v>47</v>
      </c>
      <c r="D16" s="20" t="s">
        <v>76</v>
      </c>
      <c r="E16" s="20" t="s">
        <v>96</v>
      </c>
      <c r="F16" s="6" t="s">
        <v>77</v>
      </c>
      <c r="G16" s="7">
        <v>2</v>
      </c>
      <c r="H16" s="7">
        <v>4</v>
      </c>
      <c r="I16" s="7">
        <f t="shared" si="0"/>
        <v>8</v>
      </c>
      <c r="J16" s="19" t="str">
        <f t="shared" si="1"/>
        <v>Moderat</v>
      </c>
      <c r="K16" s="20" t="s">
        <v>89</v>
      </c>
      <c r="L16" s="20" t="s">
        <v>90</v>
      </c>
      <c r="M16" s="2" t="s">
        <v>93</v>
      </c>
      <c r="O16" s="4" t="s">
        <v>97</v>
      </c>
      <c r="P16" s="4"/>
      <c r="U16" s="1" t="s">
        <v>41</v>
      </c>
    </row>
    <row r="22" spans="11:11" x14ac:dyDescent="0.35">
      <c r="K22" s="18"/>
    </row>
    <row r="37" spans="11:11" x14ac:dyDescent="0.35">
      <c r="K37" s="16"/>
    </row>
    <row r="45" spans="11:11" x14ac:dyDescent="0.35">
      <c r="K45" s="17"/>
    </row>
    <row r="46" spans="11:11" x14ac:dyDescent="0.35">
      <c r="K46" s="16"/>
    </row>
    <row r="47" spans="11:11" x14ac:dyDescent="0.35">
      <c r="K47" s="16"/>
    </row>
    <row r="48" spans="11:11" x14ac:dyDescent="0.35">
      <c r="K48" s="16"/>
    </row>
    <row r="49" spans="11:11" x14ac:dyDescent="0.35">
      <c r="K49" s="16"/>
    </row>
    <row r="50" spans="11:11" x14ac:dyDescent="0.35">
      <c r="K50" s="16"/>
    </row>
    <row r="51" spans="11:11" x14ac:dyDescent="0.35">
      <c r="K51" s="16"/>
    </row>
    <row r="52" spans="11:11" x14ac:dyDescent="0.35">
      <c r="K52" s="16"/>
    </row>
    <row r="53" spans="11:11" x14ac:dyDescent="0.35">
      <c r="K53" s="16"/>
    </row>
    <row r="54" spans="11:11" x14ac:dyDescent="0.35">
      <c r="K54" s="16"/>
    </row>
    <row r="55" spans="11:11" x14ac:dyDescent="0.35">
      <c r="K55" s="16"/>
    </row>
  </sheetData>
  <mergeCells count="21">
    <mergeCell ref="P7:P8"/>
    <mergeCell ref="B7:B8"/>
    <mergeCell ref="A7:A8"/>
    <mergeCell ref="O7:O8"/>
    <mergeCell ref="M7:M8"/>
    <mergeCell ref="G7:J7"/>
    <mergeCell ref="K7:L7"/>
    <mergeCell ref="C7:C8"/>
    <mergeCell ref="D7:D8"/>
    <mergeCell ref="E7:E8"/>
    <mergeCell ref="F7:F8"/>
    <mergeCell ref="A5:B5"/>
    <mergeCell ref="G5:I5"/>
    <mergeCell ref="A6:B6"/>
    <mergeCell ref="A1:B3"/>
    <mergeCell ref="G4:I4"/>
    <mergeCell ref="A4:B4"/>
    <mergeCell ref="C1:M1"/>
    <mergeCell ref="C2:D3"/>
    <mergeCell ref="E2:I3"/>
    <mergeCell ref="J2:M3"/>
  </mergeCells>
  <conditionalFormatting sqref="J9:J16">
    <cfRule type="containsText" dxfId="4" priority="1" operator="containsText" text="Katastropik">
      <formula>NOT(ISERROR(SEARCH("Katastropik",J9)))</formula>
    </cfRule>
    <cfRule type="containsText" dxfId="3" priority="2" operator="containsText" text="Tinggi">
      <formula>NOT(ISERROR(SEARCH("Tinggi",J9)))</formula>
    </cfRule>
    <cfRule type="containsText" dxfId="2" priority="3" operator="containsText" text="Moderat">
      <formula>NOT(ISERROR(SEARCH("Moderat",J9)))</formula>
    </cfRule>
    <cfRule type="containsText" dxfId="1" priority="4" operator="containsText" text="Rendah">
      <formula>NOT(ISERROR(SEARCH("Rendah",J9)))</formula>
    </cfRule>
    <cfRule type="containsText" dxfId="0" priority="5" operator="containsText" text="Tidak Signifikan">
      <formula>NOT(ISERROR(SEARCH("Tidak Signifikan",J9)))</formula>
    </cfRule>
  </conditionalFormatting>
  <dataValidations disablePrompts="1" count="1">
    <dataValidation type="list" allowBlank="1" showInputMessage="1" showErrorMessage="1" sqref="E2:I3" xr:uid="{D3DADF9E-5B75-4E4B-AC2A-D88E8444E174}">
      <formula1>$U$1:$U$16</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Agung</cp:lastModifiedBy>
  <dcterms:created xsi:type="dcterms:W3CDTF">2024-06-12T00:41:19Z</dcterms:created>
  <dcterms:modified xsi:type="dcterms:W3CDTF">2024-07-11T00:43:43Z</dcterms:modified>
</cp:coreProperties>
</file>