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2. RISIKO K3L (HIRADC)\"/>
    </mc:Choice>
  </mc:AlternateContent>
  <xr:revisionPtr revIDLastSave="0" documentId="13_ncr:1_{77731A0C-B5ED-446E-BEA5-099D79C6B847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Office Ekspedisi" sheetId="22" r:id="rId1"/>
    <sheet name="Office Sales MKT" sheetId="24" r:id="rId2"/>
    <sheet name="warehouse loading ekspedisi" sheetId="25" r:id="rId3"/>
    <sheet name="Sheet1" sheetId="23" r:id="rId4"/>
  </sheets>
  <definedNames>
    <definedName name="_xlnm._FilterDatabase" localSheetId="0" hidden="1">'Office Ekspedisi'!$H$26:$H$31</definedName>
    <definedName name="_xlnm._FilterDatabase" localSheetId="1" hidden="1">'Office Sales MKT'!$H$26:$H$31</definedName>
    <definedName name="_xlnm._FilterDatabase" localSheetId="2" hidden="1">'warehouse loading ekspedisi'!$H$27:$H$32</definedName>
  </definedNames>
  <calcPr calcId="181029"/>
</workbook>
</file>

<file path=xl/calcChain.xml><?xml version="1.0" encoding="utf-8"?>
<calcChain xmlns="http://schemas.openxmlformats.org/spreadsheetml/2006/main">
  <c r="AH21" i="25" l="1"/>
  <c r="AH20" i="25"/>
  <c r="AH19" i="25"/>
  <c r="AH18" i="25"/>
  <c r="AG16" i="25"/>
  <c r="AG15" i="25"/>
  <c r="AH15" i="25" s="1"/>
  <c r="AG14" i="25"/>
  <c r="AG13" i="25"/>
  <c r="AH13" i="25" s="1"/>
  <c r="AH16" i="25"/>
  <c r="AH14" i="25"/>
  <c r="AH12" i="25"/>
  <c r="R21" i="25"/>
  <c r="R20" i="25"/>
  <c r="R19" i="25"/>
  <c r="S19" i="25" s="1"/>
  <c r="S21" i="25"/>
  <c r="S20" i="25"/>
  <c r="S18" i="25"/>
  <c r="S15" i="25"/>
  <c r="S14" i="25"/>
  <c r="S13" i="25"/>
  <c r="S12" i="25"/>
  <c r="S16" i="25"/>
  <c r="R16" i="25"/>
  <c r="R15" i="25"/>
  <c r="R14" i="25"/>
  <c r="R13" i="25"/>
  <c r="AG21" i="25"/>
  <c r="AG20" i="25"/>
  <c r="AG19" i="25"/>
  <c r="AG18" i="25"/>
  <c r="R18" i="25"/>
  <c r="AG12" i="25"/>
  <c r="R12" i="25"/>
  <c r="AG12" i="24"/>
  <c r="AH12" i="24" s="1"/>
  <c r="AG13" i="24"/>
  <c r="AH13" i="24" s="1"/>
  <c r="AG14" i="24"/>
  <c r="AH14" i="24" s="1"/>
  <c r="AG15" i="24"/>
  <c r="AH15" i="24" s="1"/>
  <c r="AG20" i="24"/>
  <c r="AH20" i="24" s="1"/>
  <c r="R20" i="24"/>
  <c r="S20" i="24" s="1"/>
  <c r="AG19" i="24"/>
  <c r="AH19" i="24" s="1"/>
  <c r="AG18" i="24"/>
  <c r="AH18" i="24" s="1"/>
  <c r="AG17" i="24"/>
  <c r="AH17" i="24" s="1"/>
  <c r="R17" i="24"/>
  <c r="S17" i="24" s="1"/>
  <c r="R15" i="24"/>
  <c r="S15" i="24" s="1"/>
  <c r="R14" i="24"/>
  <c r="S14" i="24" s="1"/>
  <c r="R13" i="24"/>
  <c r="S13" i="24" s="1"/>
  <c r="R12" i="24"/>
  <c r="S12" i="24" s="1"/>
  <c r="AG20" i="22"/>
  <c r="AH20" i="22" s="1"/>
  <c r="AH19" i="22"/>
  <c r="AG19" i="22"/>
  <c r="AG18" i="22"/>
  <c r="AH18" i="22" s="1"/>
  <c r="AG17" i="22"/>
  <c r="AH17" i="22" s="1"/>
  <c r="AG15" i="22"/>
  <c r="AH15" i="22"/>
  <c r="AG12" i="22"/>
  <c r="AH12" i="22" s="1"/>
  <c r="AG13" i="22"/>
  <c r="AH13" i="22" s="1"/>
  <c r="AG14" i="22"/>
  <c r="AH14" i="22" s="1"/>
  <c r="R20" i="22"/>
  <c r="S20" i="22" s="1"/>
  <c r="R17" i="22"/>
  <c r="S17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<sst xmlns="http://schemas.openxmlformats.org/spreadsheetml/2006/main" count="715" uniqueCount="169">
  <si>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</si>
  <si>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</si>
  <si>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</si>
  <si>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</si>
  <si>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</si>
  <si>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</si>
  <si>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</si>
  <si>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</si>
  <si>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</si>
  <si>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</si>
  <si>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</si>
  <si>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</si>
  <si>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</si>
  <si>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</si>
  <si>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</si>
  <si>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</si>
  <si>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</si>
  <si>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</si>
  <si>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</si>
  <si>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</si>
  <si>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</si>
  <si>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</si>
  <si>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</si>
  <si>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</si>
  <si>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</si>
  <si>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</si>
  <si>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</si>
  <si>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</si>
  <si>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</si>
  <si>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</si>
  <si>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</si>
  <si>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</si>
  <si>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</si>
  <si>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</si>
  <si>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</si>
  <si>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</si>
  <si>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</si>
  <si>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</si>
  <si>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</si>
  <si>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</si>
  <si>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</si>
  <si>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</si>
  <si>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</si>
  <si>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</si>
  <si>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</si>
  <si>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</si>
  <si>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</si>
  <si>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</si>
  <si>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</si>
  <si>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</si>
  <si>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</si>
  <si>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</si>
  <si>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</si>
  <si>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</si>
  <si>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</si>
  <si>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</si>
  <si>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</si>
  <si>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</si>
  <si>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</si>
  <si>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 Dept. CMS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</si>
  <si>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</si>
  <si>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</si>
  <si>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</si>
  <si>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</si>
  <si>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</si>
  <si>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</si>
  <si>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</si>
  <si>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</si>
  <si>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</si>
  <si>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</si>
  <si>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</si>
  <si>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</si>
  <si>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</si>
  <si>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</si>
  <si>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</si>
  <si>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</si>
  <si>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</si>
  <si>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</si>
  <si>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</si>
  <si>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</si>
  <si>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</si>
  <si>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</si>
  <si>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Tahun</t>
  </si>
  <si>
    <t>: 2024</t>
  </si>
  <si>
    <t>Hubungan arus pendek</t>
  </si>
  <si>
    <t>Bekerja di ruangan tertutup</t>
  </si>
  <si>
    <t>Gangguan kesehatan</t>
  </si>
  <si>
    <t>Remarks</t>
  </si>
  <si>
    <t>6 Bulan</t>
  </si>
  <si>
    <t>Staff CMS</t>
  </si>
  <si>
    <t>Tidak</t>
  </si>
  <si>
    <t>O kecelakaan</t>
  </si>
  <si>
    <t>Tidak ada</t>
  </si>
  <si>
    <t>LINGKUNGAN</t>
  </si>
  <si>
    <t>O kejadian</t>
  </si>
  <si>
    <t>2 s/d 3</t>
  </si>
  <si>
    <t>: Mkt-Ekspedisi</t>
  </si>
  <si>
    <t>: Staff</t>
  </si>
  <si>
    <t>Pembuatan laporan,  print Surat Jalan SAP, Rekap Keluhan Pelanggan</t>
  </si>
  <si>
    <t>- Radiasi layar komputer
- Duduk terlalu lama
- Kurang minum
- AC</t>
  </si>
  <si>
    <t>Mata lelah, pusing, sakit pinggang</t>
  </si>
  <si>
    <t>Gangguan penglihatan, kesehatan</t>
  </si>
  <si>
    <t>Menyalakan dan mematikan peralatan elektronik</t>
  </si>
  <si>
    <t>Peralatan elektronik meledak, terbakar</t>
  </si>
  <si>
    <t>Rusak, kebakaran</t>
  </si>
  <si>
    <t>Bekerja di luar ruangan (stok opname/Cek Fisik)</t>
  </si>
  <si>
    <t>- Debu
- Ceceran oli Lifttruck, Handlift
- Barang terjatuh</t>
  </si>
  <si>
    <t>Gangguan pernapasan, cedera</t>
  </si>
  <si>
    <t>Gangguan kesehatan, cedera</t>
  </si>
  <si>
    <t>Bekerja dengan naik turun tangga koordinasi dengan sales</t>
  </si>
  <si>
    <t>Terpeleset</t>
  </si>
  <si>
    <t>Memar, patah tulang</t>
  </si>
  <si>
    <t>Terluka/Cidera</t>
  </si>
  <si>
    <t>Karyawan dianjurkan untuk mengistirahatkan mata dan badan selama 30-60 detik setelah 1 jam bekerja</t>
  </si>
  <si>
    <t>Memastikan kabel tidak dalam kondisi terbuka dan mencabut kabel dari colokan listrik apabila kantor tidak beroperasi dalam waktu lama (misalnya long weekend, weekend dan libur lebaran atau libur yang melebihi 2 hari)</t>
  </si>
  <si>
    <t>Kondisi karyawan harus sehat dan fit. Alat berat yang digunakan dalam perawatan secara berkala, dalam kondisi baik dan layak pakai</t>
  </si>
  <si>
    <t>Karyawan harus selalu fokus dan hati-hati dalam setiap langkah dalam melakukan pekerjaan</t>
  </si>
  <si>
    <t>Kantor dekat compressor</t>
  </si>
  <si>
    <t xml:space="preserve">- Bising
</t>
  </si>
  <si>
    <t>Gangguang pendengaran</t>
  </si>
  <si>
    <t>Permenaker Nomor 5 tahun 2018 (tentang K3 Lingkungan kerja)</t>
  </si>
  <si>
    <t>Penerangan</t>
  </si>
  <si>
    <t>- Terlalu terang
- Kurang terang</t>
  </si>
  <si>
    <t>Silau, kurang pencahayaan</t>
  </si>
  <si>
    <t>Pekerjaan terganggu</t>
  </si>
  <si>
    <t>- Pengap
- Penyebaran virus</t>
  </si>
  <si>
    <t>Sesak napas, sakit</t>
  </si>
  <si>
    <t>Gangguan pernapasan, sakit</t>
  </si>
  <si>
    <t>Tempat sampah menumpuk (lupa membuang sampah)</t>
  </si>
  <si>
    <t>- Tikus
- Kecoa
- Nyamuk</t>
  </si>
  <si>
    <t>Sarang penyakit</t>
  </si>
  <si>
    <t>Sakit</t>
  </si>
  <si>
    <t>Menutup jendela rapat dalam kondisi mesin compressor hidup.</t>
  </si>
  <si>
    <t>Mematikan lampu apabila terlalu silau dan menyalakannya apabila kondisi gelap</t>
  </si>
  <si>
    <t>Jendela dibuka agar sirkulasi udara dapat berjalan lancar</t>
  </si>
  <si>
    <t>-Mengunci laci kerja
-Tidak membuang sampah makanan di area kerja
-Disediakan tempat sampah di area kerja</t>
  </si>
  <si>
    <t>Pembuatan laporan&amp; dokumen sales-marketing</t>
  </si>
  <si>
    <t>Bekerja di luar ruangan (perjalanan dinas)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</si>
  <si>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</si>
  <si>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</si>
  <si>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</si>
  <si>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Bekerja dengan naik turun tangga koordinasi dengan ekspedisi</t>
  </si>
  <si>
    <t>Harus selalu dimonitor (setiap akan ada pekerjaan)</t>
  </si>
  <si>
    <t>Kantor dekat jalan raya</t>
  </si>
  <si>
    <t>Menutup jendela dalam kondisi bising (misalnya saat terjadi kemacetan)</t>
  </si>
  <si>
    <t>Proses Loading (muat barang FG ke truck)</t>
  </si>
  <si>
    <t>- Barang FG jatuh dari palet
- Barang FG jatuh dari Rak
- Kaki tersandung Handlift
- Kaki tersandung Liftruk
- Terbentur body mesin Liftruck</t>
  </si>
  <si>
    <t xml:space="preserve">
- Anggota tubuh terluka, cedera
</t>
  </si>
  <si>
    <t>Kehilangan jam kerja, terluka, cedera</t>
  </si>
  <si>
    <t>Proses Unloading (Bongkar barang FG ke Gudang/Warehouse)</t>
  </si>
  <si>
    <t>Proses penyimpanan barang FG ke Rak Warehouse</t>
  </si>
  <si>
    <t>Proses pengambilan barang FG dari Rak Warehouse keluar Warehouse</t>
  </si>
  <si>
    <t>Proses Peng Chargeran batere Liftruck</t>
  </si>
  <si>
    <t>- Tersetrum aliran listrik
- Chargeran korsleting</t>
  </si>
  <si>
    <t xml:space="preserve">
- Anggota tubuh terluka/luka bakar
- Kebakaran</t>
  </si>
  <si>
    <t>Kehilangan jam kerja, terluka</t>
  </si>
  <si>
    <t>Area kerja dekat compressor</t>
  </si>
  <si>
    <t>- Bising
- Asap knalpot generator</t>
  </si>
  <si>
    <t>Gangguang pendengaran, sesak napas</t>
  </si>
  <si>
    <t>Area kerja dekat dengan Truck Loading</t>
  </si>
  <si>
    <t xml:space="preserve">
- Asap knalpot truck diesel</t>
  </si>
  <si>
    <t>Sesak napas</t>
  </si>
  <si>
    <t>Serpihan dus2 bekas, lakban bekas</t>
  </si>
  <si>
    <t>Serpihan bekas dus</t>
  </si>
  <si>
    <t>Tangan, kaki Terluka</t>
  </si>
  <si>
    <t>Terluka</t>
  </si>
  <si>
    <t>Karyawan dianjurkan memakai tutup telinga dan masker apabila mesin generator nyala (hidup)</t>
  </si>
  <si>
    <t>Karyawan dianjurkan memakai masker apabila truk sedang nyala (hidup)</t>
  </si>
  <si>
    <t>Disediakan tempat sampah, dipisahkan masing2 sampah organik, an organik dan sampah daur ulang (re-cycle)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</si>
</sst>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13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8C64B8FF-79F8-4625-BFA4-383A687C9682}"/>
            </a:ext>
          </a:extLst>
        </xdr:cNvPr>
        <xdr:cNvSpPr/>
      </xdr:nvSpPr>
      <xdr:spPr>
        <a:xfrm rot="-5400000">
          <a:off x="529667" y="-260726"/>
          <a:ext cx="543484" cy="14011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70376A9F-BE0E-4D86-B396-4FC0BF9B067A}"/>
            </a:ext>
          </a:extLst>
        </xdr:cNvPr>
        <xdr:cNvSpPr/>
      </xdr:nvSpPr>
      <xdr:spPr>
        <a:xfrm rot="-5400000">
          <a:off x="529667" y="-260726"/>
          <a:ext cx="543484" cy="14011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46"/>
  <sheetViews>
    <sheetView showGridLines="0" topLeftCell="AM16" zoomScale="78" zoomScaleNormal="78" workbookViewId="0">
      <selection activeCell="AT19" sqref="AT19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 x14ac:dyDescent="0.25">
      <c r="A1" s="74"/>
      <c r="B1" s="75"/>
      <c r="C1" s="76"/>
      <c r="D1" s="38" t="s">
        <v>76</v>
      </c>
      <c r="E1" s="44" t="s">
        <v>80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9"/>
    </row>
    <row r="2" spans="1:51" ht="22.5" customHeight="1" x14ac:dyDescent="0.25">
      <c r="A2" s="77"/>
      <c r="B2" s="78"/>
      <c r="C2" s="79"/>
      <c r="D2" s="36" t="s">
        <v>75</v>
      </c>
      <c r="E2" s="37" t="s">
        <v>78</v>
      </c>
      <c r="F2" s="134" t="s">
        <v>20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</row>
    <row r="3" spans="1:51" ht="30.75" customHeight="1" x14ac:dyDescent="0.45">
      <c r="A3" s="80"/>
      <c r="B3" s="81"/>
      <c r="C3" s="82"/>
      <c r="D3" s="35" t="s">
        <v>77</v>
      </c>
      <c r="E3" s="3" t="s">
        <v>79</v>
      </c>
      <c r="F3" s="136" t="s">
        <v>81</v>
      </c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</row>
    <row r="4" spans="1:51" ht="8.25" customHeight="1" x14ac:dyDescent="0.25">
      <c r="A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51" s="2" customFormat="1" x14ac:dyDescent="0.25">
      <c r="A5" s="2" t="s">
        <v>21</v>
      </c>
      <c r="C5" s="2" t="s">
        <v>96</v>
      </c>
      <c r="H5" s="2" t="s">
        <v>25</v>
      </c>
      <c r="I5" s="33"/>
      <c r="J5" s="34"/>
      <c r="K5" s="33" t="s">
        <v>60</v>
      </c>
      <c r="L5" s="34"/>
    </row>
    <row r="6" spans="1:51" s="2" customFormat="1" x14ac:dyDescent="0.25">
      <c r="A6" s="2" t="s">
        <v>22</v>
      </c>
      <c r="C6" s="2" t="s">
        <v>97</v>
      </c>
      <c r="H6" s="2" t="s">
        <v>24</v>
      </c>
      <c r="I6" s="33"/>
      <c r="J6" s="34"/>
      <c r="K6" s="33" t="s">
        <v>59</v>
      </c>
      <c r="L6" s="34"/>
    </row>
    <row r="7" spans="1:51" x14ac:dyDescent="0.25">
      <c r="A7" s="2" t="s">
        <v>82</v>
      </c>
      <c r="C7" s="2" t="s">
        <v>83</v>
      </c>
    </row>
    <row r="8" spans="1:51" ht="15" customHeight="1" x14ac:dyDescent="0.25">
      <c r="A8" s="107" t="s">
        <v>0</v>
      </c>
      <c r="B8" s="110" t="s">
        <v>23</v>
      </c>
      <c r="C8" s="111"/>
      <c r="D8" s="107" t="s">
        <v>26</v>
      </c>
      <c r="E8" s="119" t="s">
        <v>1</v>
      </c>
      <c r="F8" s="119" t="s">
        <v>2</v>
      </c>
      <c r="G8" s="119" t="s">
        <v>3</v>
      </c>
      <c r="H8" s="116" t="s">
        <v>42</v>
      </c>
      <c r="I8" s="117"/>
      <c r="J8" s="117"/>
      <c r="K8" s="117"/>
      <c r="L8" s="118"/>
      <c r="M8" s="122" t="s">
        <v>55</v>
      </c>
      <c r="N8" s="123"/>
      <c r="O8" s="123"/>
      <c r="P8" s="123"/>
      <c r="Q8" s="124"/>
      <c r="R8" s="127" t="s">
        <v>58</v>
      </c>
      <c r="S8" s="128"/>
      <c r="T8" s="128"/>
      <c r="U8" s="110" t="s">
        <v>14</v>
      </c>
      <c r="V8" s="111"/>
      <c r="W8" s="116" t="s">
        <v>42</v>
      </c>
      <c r="X8" s="117"/>
      <c r="Y8" s="117"/>
      <c r="Z8" s="117"/>
      <c r="AA8" s="118"/>
      <c r="AB8" s="122" t="s">
        <v>55</v>
      </c>
      <c r="AC8" s="123"/>
      <c r="AD8" s="123"/>
      <c r="AE8" s="123"/>
      <c r="AF8" s="124"/>
      <c r="AG8" s="110" t="s">
        <v>15</v>
      </c>
      <c r="AH8" s="111"/>
      <c r="AI8" s="131" t="s">
        <v>16</v>
      </c>
      <c r="AJ8" s="131" t="s">
        <v>17</v>
      </c>
      <c r="AK8" s="131" t="s">
        <v>18</v>
      </c>
      <c r="AL8" s="119" t="s">
        <v>19</v>
      </c>
      <c r="AN8" s="119" t="s">
        <v>62</v>
      </c>
      <c r="AO8" s="119" t="s">
        <v>63</v>
      </c>
      <c r="AP8" s="119" t="s">
        <v>64</v>
      </c>
      <c r="AQ8" s="119" t="s">
        <v>65</v>
      </c>
      <c r="AR8" s="119" t="s">
        <v>66</v>
      </c>
      <c r="AS8" s="119" t="s">
        <v>67</v>
      </c>
      <c r="AT8" s="119" t="s">
        <v>68</v>
      </c>
      <c r="AU8" s="119" t="s">
        <v>69</v>
      </c>
      <c r="AV8" s="119" t="s">
        <v>70</v>
      </c>
      <c r="AW8" s="119" t="s">
        <v>71</v>
      </c>
      <c r="AX8" s="119" t="s">
        <v>72</v>
      </c>
      <c r="AY8" s="119" t="s">
        <v>73</v>
      </c>
    </row>
    <row r="9" spans="1:51" ht="63.75" x14ac:dyDescent="0.25">
      <c r="A9" s="108"/>
      <c r="B9" s="112"/>
      <c r="C9" s="113"/>
      <c r="D9" s="108"/>
      <c r="E9" s="120"/>
      <c r="F9" s="120"/>
      <c r="G9" s="12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29"/>
      <c r="S9" s="130"/>
      <c r="T9" s="130"/>
      <c r="U9" s="112"/>
      <c r="V9" s="113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14"/>
      <c r="AH9" s="115"/>
      <c r="AI9" s="132"/>
      <c r="AJ9" s="132"/>
      <c r="AK9" s="132"/>
      <c r="AL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</row>
    <row r="10" spans="1:51" ht="60" x14ac:dyDescent="0.25">
      <c r="A10" s="109"/>
      <c r="B10" s="114"/>
      <c r="C10" s="115"/>
      <c r="D10" s="109"/>
      <c r="E10" s="121"/>
      <c r="F10" s="121"/>
      <c r="G10" s="121"/>
      <c r="H10" s="49">
        <v>1</v>
      </c>
      <c r="I10" s="49">
        <v>2</v>
      </c>
      <c r="J10" s="49">
        <v>3</v>
      </c>
      <c r="K10" s="49">
        <v>4</v>
      </c>
      <c r="L10" s="49">
        <v>5</v>
      </c>
      <c r="M10" s="48">
        <v>1</v>
      </c>
      <c r="N10" s="48">
        <v>2</v>
      </c>
      <c r="O10" s="48">
        <v>3</v>
      </c>
      <c r="P10" s="48">
        <v>4</v>
      </c>
      <c r="Q10" s="48">
        <v>5</v>
      </c>
      <c r="R10" s="50" t="s">
        <v>74</v>
      </c>
      <c r="S10" s="50" t="s">
        <v>34</v>
      </c>
      <c r="T10" s="50" t="s">
        <v>87</v>
      </c>
      <c r="U10" s="114"/>
      <c r="V10" s="115"/>
      <c r="W10" s="49">
        <v>1</v>
      </c>
      <c r="X10" s="49">
        <v>2</v>
      </c>
      <c r="Y10" s="49">
        <v>3</v>
      </c>
      <c r="Z10" s="49">
        <v>4</v>
      </c>
      <c r="AA10" s="49">
        <v>5</v>
      </c>
      <c r="AB10" s="48">
        <v>1</v>
      </c>
      <c r="AC10" s="48">
        <v>2</v>
      </c>
      <c r="AD10" s="48">
        <v>3</v>
      </c>
      <c r="AE10" s="48">
        <v>4</v>
      </c>
      <c r="AF10" s="48">
        <v>5</v>
      </c>
      <c r="AG10" s="50" t="s">
        <v>74</v>
      </c>
      <c r="AH10" s="50" t="s">
        <v>34</v>
      </c>
      <c r="AI10" s="133"/>
      <c r="AJ10" s="133"/>
      <c r="AK10" s="133"/>
      <c r="AL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</row>
    <row r="11" spans="1:51" x14ac:dyDescent="0.25">
      <c r="A11" s="16" t="s">
        <v>61</v>
      </c>
      <c r="B11" s="10"/>
      <c r="C11" s="10"/>
      <c r="D11" s="10"/>
      <c r="E11" s="11"/>
      <c r="F11" s="11"/>
      <c r="G11" s="11"/>
      <c r="H11" s="12"/>
      <c r="I11" s="12"/>
      <c r="J11" s="12"/>
      <c r="K11" s="12"/>
      <c r="L11" s="12"/>
      <c r="M11" s="10"/>
      <c r="N11" s="10"/>
      <c r="O11" s="10"/>
      <c r="P11" s="10"/>
      <c r="Q11" s="10"/>
      <c r="R11" s="10"/>
      <c r="S11" s="11"/>
      <c r="T11" s="11"/>
      <c r="U11" s="10"/>
      <c r="V11" s="10"/>
      <c r="W11" s="12"/>
      <c r="X11" s="12"/>
      <c r="Y11" s="12"/>
      <c r="Z11" s="12"/>
      <c r="AA11" s="12"/>
      <c r="AB11" s="10"/>
      <c r="AC11" s="10"/>
      <c r="AD11" s="10"/>
      <c r="AE11" s="10"/>
      <c r="AF11" s="10"/>
      <c r="AG11" s="10"/>
      <c r="AH11" s="11"/>
      <c r="AI11" s="13"/>
      <c r="AJ11" s="51"/>
      <c r="AK11" s="51"/>
      <c r="AL11" s="50"/>
    </row>
    <row r="12" spans="1:51" s="1" customFormat="1" ht="48.95" customHeight="1" x14ac:dyDescent="0.25">
      <c r="A12" s="5">
        <v>1</v>
      </c>
      <c r="B12" s="125" t="s">
        <v>98</v>
      </c>
      <c r="C12" s="126"/>
      <c r="D12" s="58" t="s">
        <v>99</v>
      </c>
      <c r="E12" s="59" t="s">
        <v>100</v>
      </c>
      <c r="F12" s="59" t="s">
        <v>101</v>
      </c>
      <c r="G12" s="43"/>
      <c r="H12" s="7">
        <v>1</v>
      </c>
      <c r="I12" s="7"/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3</v>
      </c>
      <c r="S12" s="27" t="str">
        <f t="shared" ref="S12:S15" si="0">IF(R12=0,"SR",IF(AND(R12&gt;=1,R12&lt;=3),"LR",IF(AND(R12&gt;=4,R12&lt;=6),"MR",IF(AND(R12&gt;=8,R12&lt;=12),"HR","ER"))))</f>
        <v>LR</v>
      </c>
      <c r="T12" s="61" t="s">
        <v>30</v>
      </c>
      <c r="U12" s="67" t="s">
        <v>113</v>
      </c>
      <c r="V12" s="68"/>
      <c r="W12" s="3">
        <v>1</v>
      </c>
      <c r="X12" s="3"/>
      <c r="Y12" s="3"/>
      <c r="Z12" s="3"/>
      <c r="AA12" s="3"/>
      <c r="AB12" s="3">
        <v>1</v>
      </c>
      <c r="AC12" s="3"/>
      <c r="AD12" s="3"/>
      <c r="AE12" s="3"/>
      <c r="AF12" s="3"/>
      <c r="AG12" s="3">
        <f>(SUM(W12:AA12))*(SUM(AB12:AF12))</f>
        <v>1</v>
      </c>
      <c r="AH12" s="27" t="str">
        <f>IF(AG12=1,"SR",IF(AND(AG12&gt;=1,AG12&lt;=3),"LR",IF(AND(AG12&gt;=4,AG12&lt;=6),"MR",IF(AND(AG12&gt;=8,AG12&lt;=12),"HR","ER"))))</f>
        <v>SR</v>
      </c>
      <c r="AI12" s="5" t="s">
        <v>88</v>
      </c>
      <c r="AJ12" s="5" t="s">
        <v>89</v>
      </c>
      <c r="AK12" s="5" t="s">
        <v>90</v>
      </c>
      <c r="AL12" s="5" t="s">
        <v>92</v>
      </c>
      <c r="AN12" s="3" t="s">
        <v>91</v>
      </c>
      <c r="AO12" s="3" t="s">
        <v>91</v>
      </c>
      <c r="AP12" s="3" t="s">
        <v>91</v>
      </c>
      <c r="AQ12" s="3" t="s">
        <v>91</v>
      </c>
      <c r="AR12" s="3" t="s">
        <v>91</v>
      </c>
      <c r="AS12" s="3" t="s">
        <v>91</v>
      </c>
      <c r="AT12" s="3"/>
      <c r="AU12" s="3"/>
      <c r="AV12" s="3"/>
      <c r="AW12" s="3"/>
      <c r="AX12" s="3"/>
      <c r="AY12" s="3"/>
    </row>
    <row r="13" spans="1:51" s="1" customFormat="1" ht="43.5" customHeight="1" x14ac:dyDescent="0.25">
      <c r="A13" s="3">
        <v>2</v>
      </c>
      <c r="B13" s="65" t="s">
        <v>102</v>
      </c>
      <c r="C13" s="66"/>
      <c r="D13" s="59" t="s">
        <v>84</v>
      </c>
      <c r="E13" s="59" t="s">
        <v>103</v>
      </c>
      <c r="F13" s="59" t="s">
        <v>104</v>
      </c>
      <c r="G13" s="3"/>
      <c r="H13" s="8">
        <v>1</v>
      </c>
      <c r="I13" s="8"/>
      <c r="J13" s="8"/>
      <c r="K13" s="8"/>
      <c r="L13" s="8"/>
      <c r="M13" s="3">
        <v>1</v>
      </c>
      <c r="N13" s="3"/>
      <c r="O13" s="3"/>
      <c r="P13" s="3"/>
      <c r="Q13" s="3"/>
      <c r="R13" s="3">
        <f t="shared" ref="R13:R17" si="1">(SUM(H13:L13))*(SUM(M13:Q13))</f>
        <v>1</v>
      </c>
      <c r="S13" s="27" t="str">
        <f t="shared" si="0"/>
        <v>LR</v>
      </c>
      <c r="T13" s="61" t="s">
        <v>30</v>
      </c>
      <c r="U13" s="67" t="s">
        <v>114</v>
      </c>
      <c r="V13" s="68"/>
      <c r="W13" s="3">
        <v>1</v>
      </c>
      <c r="X13" s="3"/>
      <c r="Y13" s="3"/>
      <c r="Z13" s="3"/>
      <c r="AA13" s="3"/>
      <c r="AB13" s="3">
        <v>1</v>
      </c>
      <c r="AC13" s="3"/>
      <c r="AD13" s="3"/>
      <c r="AE13" s="3"/>
      <c r="AF13" s="3"/>
      <c r="AG13" s="3">
        <f t="shared" ref="AG13:AG15" si="2">(SUM(W13:AA13))*(SUM(AB13:AF13))</f>
        <v>1</v>
      </c>
      <c r="AH13" s="27" t="str">
        <f t="shared" ref="AH13:AH15" si="3">IF(AG13=1,"SR",IF(AND(AG13&gt;=1,AG13&lt;=3),"LR",IF(AND(AG13&gt;=4,AG13&lt;=6),"MR",IF(AND(AG13&gt;=8,AG13&lt;=12),"HR","ER"))))</f>
        <v>SR</v>
      </c>
      <c r="AI13" s="3" t="s">
        <v>88</v>
      </c>
      <c r="AJ13" s="3" t="s">
        <v>89</v>
      </c>
      <c r="AK13" s="3" t="s">
        <v>90</v>
      </c>
      <c r="AL13" s="3" t="s">
        <v>92</v>
      </c>
      <c r="AN13" s="3" t="s">
        <v>91</v>
      </c>
      <c r="AO13" s="3" t="s">
        <v>91</v>
      </c>
      <c r="AP13" s="3" t="s">
        <v>91</v>
      </c>
      <c r="AQ13" s="3" t="s">
        <v>91</v>
      </c>
      <c r="AR13" s="3" t="s">
        <v>91</v>
      </c>
      <c r="AS13" s="3" t="s">
        <v>91</v>
      </c>
      <c r="AT13" s="3"/>
      <c r="AU13" s="3"/>
      <c r="AV13" s="3"/>
      <c r="AW13" s="3"/>
      <c r="AX13" s="3"/>
      <c r="AY13" s="3"/>
    </row>
    <row r="14" spans="1:51" s="1" customFormat="1" ht="78.599999999999994" customHeight="1" x14ac:dyDescent="0.25">
      <c r="A14" s="3">
        <v>3</v>
      </c>
      <c r="B14" s="65" t="s">
        <v>105</v>
      </c>
      <c r="C14" s="66"/>
      <c r="D14" s="58" t="s">
        <v>106</v>
      </c>
      <c r="E14" s="59" t="s">
        <v>107</v>
      </c>
      <c r="F14" s="59" t="s">
        <v>108</v>
      </c>
      <c r="G14" s="3"/>
      <c r="H14" s="8">
        <v>1</v>
      </c>
      <c r="I14" s="8"/>
      <c r="J14" s="8"/>
      <c r="K14" s="8"/>
      <c r="L14" s="8"/>
      <c r="M14" s="3"/>
      <c r="N14" s="3"/>
      <c r="O14" s="3">
        <v>3</v>
      </c>
      <c r="P14" s="3"/>
      <c r="Q14" s="60"/>
      <c r="R14" s="3">
        <f t="shared" si="1"/>
        <v>3</v>
      </c>
      <c r="S14" s="27" t="str">
        <f t="shared" si="0"/>
        <v>LR</v>
      </c>
      <c r="T14" s="43" t="s">
        <v>30</v>
      </c>
      <c r="U14" s="67" t="s">
        <v>115</v>
      </c>
      <c r="V14" s="68"/>
      <c r="W14" s="3">
        <v>1</v>
      </c>
      <c r="X14" s="3"/>
      <c r="Y14" s="3"/>
      <c r="Z14" s="3"/>
      <c r="AA14" s="3"/>
      <c r="AB14" s="3">
        <v>1</v>
      </c>
      <c r="AC14" s="3"/>
      <c r="AD14" s="3"/>
      <c r="AE14" s="3"/>
      <c r="AF14" s="3"/>
      <c r="AG14" s="3">
        <f t="shared" si="2"/>
        <v>1</v>
      </c>
      <c r="AH14" s="27" t="str">
        <f t="shared" si="3"/>
        <v>SR</v>
      </c>
      <c r="AI14" s="3" t="s">
        <v>88</v>
      </c>
      <c r="AJ14" s="3" t="s">
        <v>89</v>
      </c>
      <c r="AK14" s="3" t="s">
        <v>90</v>
      </c>
      <c r="AL14" s="3" t="s">
        <v>92</v>
      </c>
      <c r="AN14" s="3" t="s">
        <v>91</v>
      </c>
      <c r="AO14" s="3" t="s">
        <v>91</v>
      </c>
      <c r="AP14" s="3" t="s">
        <v>91</v>
      </c>
      <c r="AQ14" s="3" t="s">
        <v>91</v>
      </c>
      <c r="AR14" s="3" t="s">
        <v>91</v>
      </c>
      <c r="AS14" s="3" t="s">
        <v>91</v>
      </c>
      <c r="AT14" s="3"/>
      <c r="AU14" s="3"/>
      <c r="AV14" s="3"/>
      <c r="AW14" s="3"/>
      <c r="AX14" s="3"/>
      <c r="AY14" s="3"/>
    </row>
    <row r="15" spans="1:51" s="1" customFormat="1" ht="51" customHeight="1" x14ac:dyDescent="0.25">
      <c r="A15" s="3">
        <v>4</v>
      </c>
      <c r="B15" s="65" t="s">
        <v>109</v>
      </c>
      <c r="C15" s="66"/>
      <c r="D15" s="59" t="s">
        <v>110</v>
      </c>
      <c r="E15" s="59" t="s">
        <v>111</v>
      </c>
      <c r="F15" s="59" t="s">
        <v>112</v>
      </c>
      <c r="G15" s="3"/>
      <c r="H15" s="8">
        <v>1</v>
      </c>
      <c r="I15" s="8"/>
      <c r="J15" s="8"/>
      <c r="K15" s="8"/>
      <c r="L15" s="8"/>
      <c r="M15" s="3">
        <v>1</v>
      </c>
      <c r="N15" s="3"/>
      <c r="O15" s="3"/>
      <c r="P15" s="3"/>
      <c r="Q15" s="3"/>
      <c r="R15" s="3">
        <f t="shared" si="1"/>
        <v>1</v>
      </c>
      <c r="S15" s="27" t="str">
        <f t="shared" si="0"/>
        <v>LR</v>
      </c>
      <c r="T15" s="43" t="s">
        <v>30</v>
      </c>
      <c r="U15" s="67" t="s">
        <v>116</v>
      </c>
      <c r="V15" s="68"/>
      <c r="W15" s="3">
        <v>1</v>
      </c>
      <c r="X15" s="3"/>
      <c r="Y15" s="3"/>
      <c r="Z15" s="3"/>
      <c r="AA15" s="3"/>
      <c r="AB15" s="3">
        <v>1</v>
      </c>
      <c r="AC15" s="3"/>
      <c r="AD15" s="3"/>
      <c r="AE15" s="3"/>
      <c r="AF15" s="3"/>
      <c r="AG15" s="3">
        <f t="shared" si="2"/>
        <v>1</v>
      </c>
      <c r="AH15" s="27" t="str">
        <f t="shared" si="3"/>
        <v>SR</v>
      </c>
      <c r="AI15" s="3" t="s">
        <v>88</v>
      </c>
      <c r="AJ15" s="3" t="s">
        <v>89</v>
      </c>
      <c r="AK15" s="3" t="s">
        <v>90</v>
      </c>
      <c r="AL15" s="3" t="s">
        <v>92</v>
      </c>
      <c r="AN15" s="3" t="s">
        <v>94</v>
      </c>
      <c r="AO15" s="3" t="s">
        <v>94</v>
      </c>
      <c r="AP15" s="3" t="s">
        <v>94</v>
      </c>
      <c r="AQ15" s="3" t="s">
        <v>94</v>
      </c>
      <c r="AR15" s="3" t="s">
        <v>94</v>
      </c>
      <c r="AS15" s="3" t="s">
        <v>94</v>
      </c>
      <c r="AT15" s="3"/>
      <c r="AU15" s="3"/>
      <c r="AV15" s="3"/>
      <c r="AW15" s="3"/>
      <c r="AX15" s="3"/>
      <c r="AY15" s="3"/>
    </row>
    <row r="16" spans="1:51" s="1" customFormat="1" x14ac:dyDescent="0.25">
      <c r="A16" s="33" t="s">
        <v>93</v>
      </c>
      <c r="B16" s="39"/>
      <c r="C16" s="39"/>
      <c r="D16" s="39"/>
      <c r="E16" s="39"/>
      <c r="F16" s="39"/>
      <c r="H16" s="40"/>
      <c r="I16" s="40"/>
      <c r="J16" s="40"/>
      <c r="K16" s="40"/>
      <c r="L16" s="40"/>
      <c r="U16" s="41"/>
      <c r="V16" s="41"/>
      <c r="W16" s="40"/>
      <c r="X16" s="40"/>
      <c r="Y16" s="40"/>
      <c r="Z16" s="40"/>
      <c r="AA16" s="40"/>
      <c r="AI16" s="3"/>
      <c r="AJ16" s="3"/>
      <c r="AK16" s="3"/>
      <c r="AL16" s="3"/>
      <c r="AY16" s="55"/>
    </row>
    <row r="17" spans="1:51" s="1" customFormat="1" ht="73.5" customHeight="1" x14ac:dyDescent="0.25">
      <c r="A17" s="3">
        <v>1</v>
      </c>
      <c r="B17" s="65" t="s">
        <v>117</v>
      </c>
      <c r="C17" s="66"/>
      <c r="D17" s="58" t="s">
        <v>118</v>
      </c>
      <c r="E17" s="59" t="s">
        <v>119</v>
      </c>
      <c r="F17" s="59" t="s">
        <v>86</v>
      </c>
      <c r="G17" s="59" t="s">
        <v>120</v>
      </c>
      <c r="H17" s="8">
        <v>1</v>
      </c>
      <c r="I17" s="8"/>
      <c r="J17" s="8"/>
      <c r="K17" s="8"/>
      <c r="L17" s="8"/>
      <c r="M17" s="3"/>
      <c r="N17" s="3"/>
      <c r="O17" s="3">
        <v>3</v>
      </c>
      <c r="P17" s="3"/>
      <c r="Q17" s="3"/>
      <c r="R17" s="3">
        <f t="shared" si="1"/>
        <v>3</v>
      </c>
      <c r="S17" s="27" t="str">
        <f>IF(R17=0,"SR",IF(AND(R17&gt;=1,R17&lt;=3),"LR",IF(AND(R17&gt;=4,R17&lt;=6),"MR",IF(AND(R17&gt;=8,R17&lt;=12),"HR","ER"))))</f>
        <v>LR</v>
      </c>
      <c r="T17" s="43" t="s">
        <v>30</v>
      </c>
      <c r="U17" s="67" t="s">
        <v>132</v>
      </c>
      <c r="V17" s="68"/>
      <c r="W17" s="3">
        <v>1</v>
      </c>
      <c r="X17" s="3"/>
      <c r="Y17" s="3"/>
      <c r="Z17" s="3"/>
      <c r="AA17" s="3"/>
      <c r="AB17" s="3">
        <v>1</v>
      </c>
      <c r="AC17" s="3"/>
      <c r="AD17" s="3"/>
      <c r="AE17" s="3"/>
      <c r="AF17" s="3"/>
      <c r="AG17" s="3">
        <f t="shared" ref="AG17:AG20" si="4">(SUM(W17:AA17))*(SUM(AB17:AF17))</f>
        <v>1</v>
      </c>
      <c r="AH17" s="27" t="str">
        <f t="shared" ref="AH17:AH20" si="5">IF(AG17=1,"SR",IF(AND(AG17&gt;=1,AG17&lt;=3),"LR",IF(AND(AG17&gt;=4,AG17&lt;=6),"MR",IF(AND(AG17&gt;=8,AG17&lt;=12),"HR","ER"))))</f>
        <v>SR</v>
      </c>
      <c r="AI17" s="5" t="s">
        <v>88</v>
      </c>
      <c r="AJ17" s="5" t="s">
        <v>89</v>
      </c>
      <c r="AK17" s="5" t="s">
        <v>90</v>
      </c>
      <c r="AL17" s="5" t="s">
        <v>92</v>
      </c>
      <c r="AM17" s="3"/>
      <c r="AN17" s="3" t="s">
        <v>94</v>
      </c>
      <c r="AO17" s="3" t="s">
        <v>94</v>
      </c>
      <c r="AP17" s="3" t="s">
        <v>94</v>
      </c>
      <c r="AQ17" s="3" t="s">
        <v>94</v>
      </c>
      <c r="AR17" s="3" t="s">
        <v>94</v>
      </c>
      <c r="AS17" s="3" t="s">
        <v>94</v>
      </c>
      <c r="AT17" s="52"/>
      <c r="AU17" s="52"/>
      <c r="AV17" s="52"/>
      <c r="AW17" s="52"/>
      <c r="AX17" s="52"/>
      <c r="AY17" s="52"/>
    </row>
    <row r="18" spans="1:51" s="1" customFormat="1" ht="73.5" customHeight="1" x14ac:dyDescent="0.25">
      <c r="A18" s="62">
        <v>2</v>
      </c>
      <c r="B18" s="65" t="s">
        <v>121</v>
      </c>
      <c r="C18" s="66"/>
      <c r="D18" s="58" t="s">
        <v>122</v>
      </c>
      <c r="E18" s="59" t="s">
        <v>123</v>
      </c>
      <c r="F18" s="59" t="s">
        <v>124</v>
      </c>
      <c r="G18" s="59" t="s">
        <v>120</v>
      </c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/>
      <c r="S18" s="27"/>
      <c r="T18" s="43" t="s">
        <v>30</v>
      </c>
      <c r="U18" s="67" t="s">
        <v>133</v>
      </c>
      <c r="V18" s="68"/>
      <c r="W18" s="3">
        <v>1</v>
      </c>
      <c r="X18" s="3"/>
      <c r="Y18" s="3"/>
      <c r="Z18" s="3"/>
      <c r="AA18" s="3"/>
      <c r="AB18" s="3">
        <v>1</v>
      </c>
      <c r="AC18" s="3"/>
      <c r="AD18" s="3"/>
      <c r="AE18" s="3"/>
      <c r="AF18" s="3"/>
      <c r="AG18" s="3">
        <f t="shared" si="4"/>
        <v>1</v>
      </c>
      <c r="AH18" s="27" t="str">
        <f t="shared" si="5"/>
        <v>SR</v>
      </c>
      <c r="AI18" s="3" t="s">
        <v>88</v>
      </c>
      <c r="AJ18" s="3" t="s">
        <v>89</v>
      </c>
      <c r="AK18" s="3" t="s">
        <v>90</v>
      </c>
      <c r="AL18" s="3" t="s">
        <v>92</v>
      </c>
      <c r="AM18" s="3"/>
      <c r="AN18" s="3" t="s">
        <v>94</v>
      </c>
      <c r="AO18" s="3" t="s">
        <v>94</v>
      </c>
      <c r="AP18" s="3" t="s">
        <v>94</v>
      </c>
      <c r="AQ18" s="3" t="s">
        <v>94</v>
      </c>
      <c r="AR18" s="3" t="s">
        <v>94</v>
      </c>
      <c r="AS18" s="3" t="s">
        <v>94</v>
      </c>
      <c r="AT18" s="52"/>
      <c r="AU18" s="52"/>
      <c r="AV18" s="52"/>
      <c r="AW18" s="52"/>
      <c r="AX18" s="52"/>
      <c r="AY18" s="52"/>
    </row>
    <row r="19" spans="1:51" s="1" customFormat="1" ht="73.5" customHeight="1" x14ac:dyDescent="0.25">
      <c r="A19" s="62">
        <v>3</v>
      </c>
      <c r="B19" s="65" t="s">
        <v>85</v>
      </c>
      <c r="C19" s="66"/>
      <c r="D19" s="58" t="s">
        <v>125</v>
      </c>
      <c r="E19" s="59" t="s">
        <v>126</v>
      </c>
      <c r="F19" s="59" t="s">
        <v>127</v>
      </c>
      <c r="G19" s="59" t="s">
        <v>120</v>
      </c>
      <c r="H19" s="8"/>
      <c r="I19" s="8">
        <v>2</v>
      </c>
      <c r="J19" s="8"/>
      <c r="K19" s="8"/>
      <c r="L19" s="8"/>
      <c r="M19" s="3">
        <v>1</v>
      </c>
      <c r="N19" s="3"/>
      <c r="O19" s="3"/>
      <c r="P19" s="3"/>
      <c r="Q19" s="3"/>
      <c r="R19" s="3"/>
      <c r="S19" s="27"/>
      <c r="T19" s="43" t="s">
        <v>30</v>
      </c>
      <c r="U19" s="67" t="s">
        <v>134</v>
      </c>
      <c r="V19" s="68"/>
      <c r="W19" s="3">
        <v>1</v>
      </c>
      <c r="X19" s="3"/>
      <c r="Y19" s="3"/>
      <c r="Z19" s="3"/>
      <c r="AA19" s="3"/>
      <c r="AB19" s="3">
        <v>1</v>
      </c>
      <c r="AC19" s="3"/>
      <c r="AD19" s="3"/>
      <c r="AE19" s="3"/>
      <c r="AF19" s="3"/>
      <c r="AG19" s="3">
        <f t="shared" si="4"/>
        <v>1</v>
      </c>
      <c r="AH19" s="27" t="str">
        <f t="shared" si="5"/>
        <v>SR</v>
      </c>
      <c r="AI19" s="3" t="s">
        <v>88</v>
      </c>
      <c r="AJ19" s="3" t="s">
        <v>89</v>
      </c>
      <c r="AK19" s="3" t="s">
        <v>90</v>
      </c>
      <c r="AL19" s="3" t="s">
        <v>92</v>
      </c>
      <c r="AM19" s="3"/>
      <c r="AN19" s="3" t="s">
        <v>94</v>
      </c>
      <c r="AO19" s="3" t="s">
        <v>94</v>
      </c>
      <c r="AP19" s="3" t="s">
        <v>94</v>
      </c>
      <c r="AQ19" s="3" t="s">
        <v>94</v>
      </c>
      <c r="AR19" s="3" t="s">
        <v>94</v>
      </c>
      <c r="AS19" s="3" t="s">
        <v>94</v>
      </c>
      <c r="AT19" s="52"/>
      <c r="AU19" s="52"/>
      <c r="AV19" s="52"/>
      <c r="AW19" s="52"/>
      <c r="AX19" s="52"/>
      <c r="AY19" s="52"/>
    </row>
    <row r="20" spans="1:51" s="1" customFormat="1" ht="78" customHeight="1" x14ac:dyDescent="0.25">
      <c r="A20" s="62">
        <v>4</v>
      </c>
      <c r="B20" s="65" t="s">
        <v>128</v>
      </c>
      <c r="C20" s="66"/>
      <c r="D20" s="58" t="s">
        <v>129</v>
      </c>
      <c r="E20" s="59" t="s">
        <v>130</v>
      </c>
      <c r="F20" s="59" t="s">
        <v>131</v>
      </c>
      <c r="G20" s="59" t="s">
        <v>120</v>
      </c>
      <c r="H20" s="8"/>
      <c r="I20" s="8">
        <v>2</v>
      </c>
      <c r="J20" s="8"/>
      <c r="K20" s="8"/>
      <c r="L20" s="8"/>
      <c r="M20" s="3">
        <v>1</v>
      </c>
      <c r="N20" s="3"/>
      <c r="O20" s="3"/>
      <c r="P20" s="3"/>
      <c r="Q20" s="3"/>
      <c r="R20" s="3">
        <f t="shared" ref="R20" si="6">(SUM(H20:L20))*(SUM(M20:Q20))</f>
        <v>2</v>
      </c>
      <c r="S20" s="27" t="str">
        <f>IF(R20=0,"SR",IF(AND(R20&gt;=1,R20&lt;=3),"LR",IF(AND(R20&gt;=4,R20&lt;=6),"MR",IF(AND(R20&gt;=8,R20&lt;=12),"HR","ER"))))</f>
        <v>LR</v>
      </c>
      <c r="T20" s="43" t="s">
        <v>30</v>
      </c>
      <c r="U20" s="69" t="s">
        <v>135</v>
      </c>
      <c r="V20" s="70"/>
      <c r="W20" s="3">
        <v>1</v>
      </c>
      <c r="X20" s="3"/>
      <c r="Y20" s="3"/>
      <c r="Z20" s="3"/>
      <c r="AA20" s="3"/>
      <c r="AB20" s="3">
        <v>1</v>
      </c>
      <c r="AC20" s="3"/>
      <c r="AD20" s="3"/>
      <c r="AE20" s="3"/>
      <c r="AF20" s="3"/>
      <c r="AG20" s="3">
        <f t="shared" si="4"/>
        <v>1</v>
      </c>
      <c r="AH20" s="27" t="str">
        <f t="shared" si="5"/>
        <v>SR</v>
      </c>
      <c r="AI20" s="3" t="s">
        <v>88</v>
      </c>
      <c r="AJ20" s="3" t="s">
        <v>89</v>
      </c>
      <c r="AK20" s="3" t="s">
        <v>90</v>
      </c>
      <c r="AL20" s="3" t="s">
        <v>92</v>
      </c>
      <c r="AM20" s="3"/>
      <c r="AN20" s="3" t="s">
        <v>94</v>
      </c>
      <c r="AO20" s="3" t="s">
        <v>94</v>
      </c>
      <c r="AP20" s="3" t="s">
        <v>94</v>
      </c>
      <c r="AQ20" s="3" t="s">
        <v>94</v>
      </c>
      <c r="AR20" s="3" t="s">
        <v>94</v>
      </c>
      <c r="AS20" s="3" t="s">
        <v>94</v>
      </c>
      <c r="AT20" s="3"/>
      <c r="AU20" s="3"/>
      <c r="AV20" s="3"/>
      <c r="AW20" s="3"/>
      <c r="AX20" s="3"/>
      <c r="AY20" s="3"/>
    </row>
    <row r="21" spans="1:51" x14ac:dyDescent="0.25">
      <c r="A21" s="15"/>
    </row>
    <row r="22" spans="1:51" x14ac:dyDescent="0.25">
      <c r="A22" s="18"/>
      <c r="B22" s="32" t="s">
        <v>32</v>
      </c>
      <c r="C22" s="19"/>
      <c r="D22" s="19"/>
      <c r="E22" s="19"/>
      <c r="F22" s="19"/>
      <c r="G22" s="19"/>
      <c r="H22" s="19"/>
      <c r="I22" s="19"/>
      <c r="J22" s="19"/>
      <c r="L22" s="20"/>
      <c r="M22" s="18"/>
      <c r="N22" s="18"/>
    </row>
    <row r="23" spans="1:51" x14ac:dyDescent="0.25">
      <c r="A23" s="18"/>
      <c r="B23" s="64" t="s">
        <v>33</v>
      </c>
      <c r="C23" s="64"/>
      <c r="D23" s="64"/>
      <c r="E23" s="64"/>
      <c r="F23" s="64"/>
      <c r="G23" s="64"/>
      <c r="H23" s="64"/>
      <c r="I23" s="19"/>
      <c r="J23" s="21" t="s">
        <v>34</v>
      </c>
      <c r="K23" s="21"/>
      <c r="L23" s="20"/>
      <c r="M23" s="18"/>
      <c r="N23" s="18"/>
      <c r="O23" s="17" t="s">
        <v>54</v>
      </c>
    </row>
    <row r="24" spans="1:51" ht="2.25" customHeight="1" x14ac:dyDescent="0.25">
      <c r="A24" s="18"/>
      <c r="B24" s="42"/>
      <c r="C24" s="42"/>
      <c r="D24" s="42"/>
      <c r="E24" s="42"/>
      <c r="F24" s="42"/>
      <c r="G24" s="42"/>
      <c r="H24" s="42"/>
      <c r="I24" s="19"/>
      <c r="J24" s="21"/>
      <c r="K24" s="21"/>
      <c r="L24" s="20"/>
      <c r="M24" s="18"/>
      <c r="N24" s="18"/>
    </row>
    <row r="25" spans="1:51" ht="21" customHeight="1" x14ac:dyDescent="0.25">
      <c r="A25" s="83"/>
      <c r="B25" s="85"/>
      <c r="C25" s="104" t="s">
        <v>55</v>
      </c>
      <c r="D25" s="105"/>
      <c r="E25" s="105"/>
      <c r="F25" s="105"/>
      <c r="G25" s="105"/>
      <c r="H25" s="106"/>
      <c r="I25" s="19"/>
      <c r="J25" s="21"/>
      <c r="K25" s="21"/>
      <c r="L25" s="20"/>
      <c r="M25" s="18"/>
      <c r="N25" s="18"/>
      <c r="S25" s="18"/>
      <c r="T25" s="18"/>
      <c r="U25" s="18"/>
    </row>
    <row r="26" spans="1:51" ht="14.45" customHeight="1" x14ac:dyDescent="0.25">
      <c r="A26" s="98" t="s">
        <v>42</v>
      </c>
      <c r="B26" s="99"/>
      <c r="C26" s="22"/>
      <c r="D26" s="47">
        <v>1</v>
      </c>
      <c r="E26" s="47">
        <v>2</v>
      </c>
      <c r="F26" s="47">
        <v>3</v>
      </c>
      <c r="G26" s="47">
        <v>4</v>
      </c>
      <c r="H26" s="47">
        <v>5</v>
      </c>
      <c r="I26" s="19"/>
      <c r="J26" s="86" t="s">
        <v>35</v>
      </c>
      <c r="K26" s="87"/>
      <c r="L26" s="88"/>
      <c r="M26" s="23" t="s">
        <v>36</v>
      </c>
      <c r="N26" s="47"/>
      <c r="O26" s="71" t="s">
        <v>27</v>
      </c>
      <c r="P26" s="72"/>
      <c r="Q26" s="72"/>
      <c r="R26" s="72"/>
      <c r="S26" s="72"/>
      <c r="T26" s="72"/>
      <c r="U26" s="72"/>
      <c r="V26" s="73"/>
    </row>
    <row r="27" spans="1:51" x14ac:dyDescent="0.25">
      <c r="A27" s="98"/>
      <c r="B27" s="99"/>
      <c r="C27" s="46">
        <v>1</v>
      </c>
      <c r="D27" s="25">
        <v>1</v>
      </c>
      <c r="E27" s="26">
        <v>2</v>
      </c>
      <c r="F27" s="26">
        <v>3</v>
      </c>
      <c r="G27" s="27">
        <v>4</v>
      </c>
      <c r="H27" s="27">
        <v>5</v>
      </c>
      <c r="I27" s="19"/>
      <c r="J27" s="89" t="s">
        <v>37</v>
      </c>
      <c r="K27" s="90"/>
      <c r="L27" s="91"/>
      <c r="M27" s="23" t="s">
        <v>38</v>
      </c>
      <c r="N27" s="47"/>
      <c r="O27" s="71" t="s">
        <v>28</v>
      </c>
      <c r="P27" s="72"/>
      <c r="Q27" s="72"/>
      <c r="R27" s="72"/>
      <c r="S27" s="72"/>
      <c r="T27" s="72"/>
      <c r="U27" s="72"/>
      <c r="V27" s="73"/>
    </row>
    <row r="28" spans="1:51" x14ac:dyDescent="0.25">
      <c r="A28" s="98"/>
      <c r="B28" s="99"/>
      <c r="C28" s="46">
        <v>2</v>
      </c>
      <c r="D28" s="26">
        <v>2</v>
      </c>
      <c r="E28" s="27">
        <v>4</v>
      </c>
      <c r="F28" s="27">
        <v>6</v>
      </c>
      <c r="G28" s="28">
        <v>8</v>
      </c>
      <c r="H28" s="28">
        <v>10</v>
      </c>
      <c r="I28" s="19"/>
      <c r="J28" s="92" t="s">
        <v>39</v>
      </c>
      <c r="K28" s="93"/>
      <c r="L28" s="94"/>
      <c r="M28" s="23" t="s">
        <v>40</v>
      </c>
      <c r="N28" s="47"/>
      <c r="O28" s="71" t="s">
        <v>29</v>
      </c>
      <c r="P28" s="72"/>
      <c r="Q28" s="72"/>
      <c r="R28" s="72"/>
      <c r="S28" s="72"/>
      <c r="T28" s="72"/>
      <c r="U28" s="72"/>
      <c r="V28" s="73"/>
    </row>
    <row r="29" spans="1:51" x14ac:dyDescent="0.25">
      <c r="A29" s="98"/>
      <c r="B29" s="99"/>
      <c r="C29" s="46">
        <v>3</v>
      </c>
      <c r="D29" s="26">
        <v>3</v>
      </c>
      <c r="E29" s="27">
        <v>6</v>
      </c>
      <c r="F29" s="28">
        <v>9</v>
      </c>
      <c r="G29" s="28">
        <v>11</v>
      </c>
      <c r="H29" s="29">
        <v>15</v>
      </c>
      <c r="I29" s="19"/>
      <c r="J29" s="95" t="s">
        <v>41</v>
      </c>
      <c r="K29" s="96"/>
      <c r="L29" s="97"/>
      <c r="M29" s="30" t="s">
        <v>95</v>
      </c>
      <c r="N29" s="47"/>
      <c r="O29" s="71" t="s">
        <v>30</v>
      </c>
      <c r="P29" s="72"/>
      <c r="Q29" s="72"/>
      <c r="R29" s="72"/>
      <c r="S29" s="72"/>
      <c r="T29" s="72"/>
      <c r="U29" s="72"/>
      <c r="V29" s="73"/>
    </row>
    <row r="30" spans="1:51" x14ac:dyDescent="0.25">
      <c r="A30" s="98"/>
      <c r="B30" s="99"/>
      <c r="C30" s="46">
        <v>4</v>
      </c>
      <c r="D30" s="27">
        <v>4</v>
      </c>
      <c r="E30" s="28">
        <v>8</v>
      </c>
      <c r="F30" s="28">
        <v>11</v>
      </c>
      <c r="G30" s="29">
        <v>15</v>
      </c>
      <c r="H30" s="29">
        <v>20</v>
      </c>
      <c r="I30" s="19"/>
      <c r="J30" s="102" t="s">
        <v>57</v>
      </c>
      <c r="K30" s="102"/>
      <c r="L30" s="103"/>
      <c r="M30" s="100">
        <v>1</v>
      </c>
      <c r="N30" s="101"/>
      <c r="O30" s="71" t="s">
        <v>31</v>
      </c>
      <c r="P30" s="72"/>
      <c r="Q30" s="72"/>
      <c r="R30" s="72"/>
      <c r="S30" s="72"/>
      <c r="T30" s="72"/>
      <c r="U30" s="72"/>
      <c r="V30" s="73"/>
      <c r="W30" s="20"/>
      <c r="X30" s="20"/>
      <c r="Y30" s="20"/>
      <c r="Z30" s="20"/>
      <c r="AA30" s="18"/>
      <c r="AB30" s="18"/>
    </row>
    <row r="31" spans="1:51" x14ac:dyDescent="0.25">
      <c r="A31" s="98"/>
      <c r="B31" s="99"/>
      <c r="C31" s="46">
        <v>5</v>
      </c>
      <c r="D31" s="28">
        <v>5</v>
      </c>
      <c r="E31" s="28">
        <v>10</v>
      </c>
      <c r="F31" s="29">
        <v>15</v>
      </c>
      <c r="G31" s="31">
        <v>20</v>
      </c>
      <c r="H31" s="29">
        <v>25</v>
      </c>
      <c r="I31" s="19"/>
      <c r="J31" s="19"/>
      <c r="L31" s="20"/>
      <c r="M31" s="18"/>
      <c r="N31" s="18"/>
      <c r="S31" s="24"/>
      <c r="T31" s="24"/>
      <c r="U31" s="20"/>
      <c r="V31" s="20"/>
      <c r="W31" s="20"/>
      <c r="X31" s="20"/>
      <c r="Y31" s="20"/>
      <c r="Z31" s="20"/>
      <c r="AA31" s="18"/>
      <c r="AB31" s="18"/>
    </row>
    <row r="32" spans="1:51" x14ac:dyDescent="0.25">
      <c r="A32" s="83"/>
      <c r="B32" s="83"/>
      <c r="I32" s="19"/>
      <c r="J32" s="19"/>
      <c r="L32" s="20"/>
      <c r="M32" s="18"/>
      <c r="N32" s="18"/>
      <c r="S32" s="45"/>
      <c r="T32" s="45"/>
      <c r="U32" s="84"/>
      <c r="V32" s="84"/>
      <c r="W32" s="84"/>
      <c r="X32" s="84"/>
      <c r="Y32" s="84"/>
      <c r="Z32" s="84"/>
      <c r="AA32" s="18"/>
      <c r="AB32" s="18"/>
    </row>
    <row r="33" spans="1:28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L33" s="20"/>
      <c r="M33" s="18"/>
      <c r="N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x14ac:dyDescent="0.25">
      <c r="A34" s="18"/>
      <c r="B34" s="19" t="s">
        <v>56</v>
      </c>
      <c r="C34" s="19"/>
      <c r="D34" s="19"/>
      <c r="E34" s="19"/>
      <c r="F34" s="19"/>
      <c r="G34" s="19"/>
      <c r="H34" s="19"/>
      <c r="I34" s="19"/>
      <c r="J34" s="19"/>
      <c r="L34" s="20"/>
      <c r="M34" s="18"/>
      <c r="N34" s="18"/>
    </row>
    <row r="35" spans="1:28" x14ac:dyDescent="0.25">
      <c r="A35" s="18"/>
      <c r="B35" s="19">
        <v>1</v>
      </c>
      <c r="C35" s="19" t="s">
        <v>43</v>
      </c>
      <c r="D35" s="19"/>
      <c r="E35" s="19"/>
      <c r="F35" s="19"/>
      <c r="G35" s="19"/>
      <c r="H35" s="19"/>
      <c r="I35" s="19"/>
      <c r="J35" s="19"/>
      <c r="L35" s="20"/>
      <c r="M35" s="18"/>
      <c r="N35" s="18"/>
    </row>
    <row r="36" spans="1:28" x14ac:dyDescent="0.25">
      <c r="A36" s="18"/>
      <c r="B36" s="19">
        <v>2</v>
      </c>
      <c r="C36" s="19" t="s">
        <v>44</v>
      </c>
      <c r="D36" s="19"/>
      <c r="E36" s="19"/>
      <c r="F36" s="19"/>
      <c r="G36" s="19"/>
      <c r="H36" s="19"/>
      <c r="I36" s="19"/>
      <c r="J36" s="19"/>
      <c r="L36" s="20"/>
      <c r="M36" s="18"/>
      <c r="N36" s="18"/>
    </row>
    <row r="37" spans="1:28" x14ac:dyDescent="0.25">
      <c r="A37" s="18"/>
      <c r="B37" s="19">
        <v>3</v>
      </c>
      <c r="C37" s="19" t="s">
        <v>45</v>
      </c>
      <c r="D37" s="19"/>
      <c r="E37" s="19"/>
      <c r="F37" s="19"/>
      <c r="G37" s="19"/>
      <c r="H37" s="19"/>
      <c r="I37" s="19"/>
      <c r="J37" s="19"/>
      <c r="L37" s="20"/>
      <c r="M37" s="18"/>
      <c r="N37" s="18"/>
    </row>
    <row r="38" spans="1:28" x14ac:dyDescent="0.25">
      <c r="A38" s="18"/>
      <c r="B38" s="19">
        <v>4</v>
      </c>
      <c r="C38" s="19" t="s">
        <v>46</v>
      </c>
      <c r="D38" s="19"/>
      <c r="E38" s="19"/>
      <c r="F38" s="19"/>
      <c r="G38" s="19"/>
      <c r="H38" s="19"/>
      <c r="I38" s="19"/>
      <c r="J38" s="19"/>
      <c r="L38" s="20"/>
      <c r="M38" s="18"/>
      <c r="N38" s="18"/>
    </row>
    <row r="39" spans="1:28" x14ac:dyDescent="0.25">
      <c r="A39" s="18"/>
      <c r="B39" s="19">
        <v>5</v>
      </c>
      <c r="C39" s="19" t="s">
        <v>47</v>
      </c>
      <c r="D39" s="19"/>
      <c r="E39" s="19"/>
      <c r="F39" s="19"/>
      <c r="G39" s="19"/>
      <c r="H39" s="19"/>
      <c r="I39" s="19"/>
      <c r="J39" s="19"/>
      <c r="L39" s="20"/>
      <c r="M39" s="18"/>
      <c r="N39" s="18"/>
    </row>
    <row r="40" spans="1:28" x14ac:dyDescent="0.25">
      <c r="A40" s="18"/>
      <c r="B40" s="19"/>
      <c r="C40" s="19"/>
      <c r="D40" s="19"/>
      <c r="E40" s="19"/>
      <c r="F40" s="19"/>
      <c r="G40" s="19"/>
      <c r="H40" s="19"/>
      <c r="I40" s="19"/>
      <c r="J40" s="19"/>
      <c r="L40" s="20"/>
      <c r="M40" s="18"/>
      <c r="N40" s="18"/>
    </row>
    <row r="41" spans="1:28" x14ac:dyDescent="0.25">
      <c r="A41" s="18"/>
      <c r="B41" s="19" t="s">
        <v>48</v>
      </c>
      <c r="C41" s="19"/>
      <c r="D41" s="19"/>
      <c r="E41" s="19"/>
      <c r="F41" s="19"/>
      <c r="G41" s="19"/>
      <c r="H41" s="19"/>
      <c r="I41" s="19"/>
      <c r="J41" s="19"/>
      <c r="L41" s="20"/>
      <c r="M41" s="18"/>
      <c r="N41" s="18"/>
    </row>
    <row r="42" spans="1:28" x14ac:dyDescent="0.25">
      <c r="A42" s="18"/>
      <c r="B42" s="19">
        <v>1</v>
      </c>
      <c r="C42" s="19" t="s">
        <v>49</v>
      </c>
      <c r="D42" s="19"/>
      <c r="E42" s="19"/>
      <c r="F42" s="19"/>
      <c r="G42" s="19"/>
      <c r="H42" s="19"/>
      <c r="I42" s="19"/>
      <c r="J42" s="19"/>
      <c r="L42" s="20"/>
      <c r="M42" s="18"/>
      <c r="N42" s="18"/>
    </row>
    <row r="43" spans="1:28" x14ac:dyDescent="0.25">
      <c r="A43" s="18"/>
      <c r="B43" s="19">
        <v>2</v>
      </c>
      <c r="C43" s="19" t="s">
        <v>50</v>
      </c>
      <c r="D43" s="19"/>
      <c r="E43" s="19"/>
      <c r="F43" s="19"/>
      <c r="G43" s="19"/>
      <c r="H43" s="19"/>
      <c r="I43" s="19"/>
      <c r="J43" s="19"/>
      <c r="L43" s="20"/>
      <c r="M43" s="18"/>
      <c r="N43" s="18"/>
    </row>
    <row r="44" spans="1:28" x14ac:dyDescent="0.25">
      <c r="A44" s="18"/>
      <c r="B44" s="19">
        <v>3</v>
      </c>
      <c r="C44" s="19" t="s">
        <v>51</v>
      </c>
      <c r="D44" s="19"/>
      <c r="E44" s="19"/>
      <c r="F44" s="19"/>
      <c r="G44" s="19"/>
      <c r="H44" s="19"/>
      <c r="I44" s="19"/>
      <c r="J44" s="19"/>
      <c r="L44" s="20"/>
      <c r="M44" s="18"/>
      <c r="N44" s="18"/>
    </row>
    <row r="45" spans="1:28" x14ac:dyDescent="0.25">
      <c r="A45" s="18"/>
      <c r="B45" s="19">
        <v>4</v>
      </c>
      <c r="C45" s="19" t="s">
        <v>52</v>
      </c>
      <c r="D45" s="19"/>
      <c r="E45" s="19"/>
      <c r="F45" s="19"/>
      <c r="G45" s="19"/>
      <c r="H45" s="19"/>
      <c r="I45" s="19"/>
      <c r="J45" s="19"/>
      <c r="L45" s="20"/>
      <c r="M45" s="18"/>
      <c r="N45" s="18"/>
    </row>
    <row r="46" spans="1:28" x14ac:dyDescent="0.25">
      <c r="A46" s="18"/>
      <c r="B46" s="19">
        <v>5</v>
      </c>
      <c r="C46" s="19" t="s">
        <v>53</v>
      </c>
      <c r="D46" s="19"/>
      <c r="E46" s="19"/>
      <c r="F46" s="19"/>
      <c r="G46" s="19"/>
      <c r="H46" s="19"/>
      <c r="I46" s="19"/>
      <c r="J46" s="19"/>
      <c r="L46" s="20"/>
      <c r="M46" s="18"/>
      <c r="N46" s="18"/>
    </row>
  </sheetData>
  <sortState xmlns:xlrd2="http://schemas.microsoft.com/office/spreadsheetml/2017/richdata2" ref="A25:H31">
    <sortCondition descending="1" ref="H25:H30"/>
  </sortState>
  <mergeCells count="65">
    <mergeCell ref="F2:AL2"/>
    <mergeCell ref="F3:AL3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U8:V10"/>
    <mergeCell ref="AO8:AO10"/>
    <mergeCell ref="AP8:AP10"/>
    <mergeCell ref="AK8:AK10"/>
    <mergeCell ref="AL8:AL10"/>
    <mergeCell ref="AJ8:AJ10"/>
    <mergeCell ref="B14:C14"/>
    <mergeCell ref="U14:V14"/>
    <mergeCell ref="B13:C13"/>
    <mergeCell ref="U15:V15"/>
    <mergeCell ref="R8:T9"/>
    <mergeCell ref="U13:V13"/>
    <mergeCell ref="W8:AA8"/>
    <mergeCell ref="G8:G10"/>
    <mergeCell ref="H8:L8"/>
    <mergeCell ref="M8:Q8"/>
    <mergeCell ref="B12:C12"/>
    <mergeCell ref="U12:V12"/>
    <mergeCell ref="E8:E10"/>
    <mergeCell ref="F8:F10"/>
    <mergeCell ref="A1:C3"/>
    <mergeCell ref="A32:B32"/>
    <mergeCell ref="U32:Z32"/>
    <mergeCell ref="A25:B25"/>
    <mergeCell ref="J26:L26"/>
    <mergeCell ref="J27:L27"/>
    <mergeCell ref="J28:L28"/>
    <mergeCell ref="J29:L29"/>
    <mergeCell ref="A26:B31"/>
    <mergeCell ref="M30:N30"/>
    <mergeCell ref="J30:L30"/>
    <mergeCell ref="C25:H25"/>
    <mergeCell ref="A8:A10"/>
    <mergeCell ref="B8:C10"/>
    <mergeCell ref="D8:D10"/>
    <mergeCell ref="B15:C15"/>
    <mergeCell ref="O30:V30"/>
    <mergeCell ref="O26:V26"/>
    <mergeCell ref="O27:V27"/>
    <mergeCell ref="O28:V28"/>
    <mergeCell ref="O29:V29"/>
    <mergeCell ref="B23:H23"/>
    <mergeCell ref="B17:C17"/>
    <mergeCell ref="U17:V17"/>
    <mergeCell ref="B18:C18"/>
    <mergeCell ref="U18:V18"/>
    <mergeCell ref="B19:C19"/>
    <mergeCell ref="U19:V19"/>
    <mergeCell ref="B20:C20"/>
    <mergeCell ref="U20:V20"/>
  </mergeCells>
  <conditionalFormatting sqref="R12:R15">
    <cfRule type="cellIs" dxfId="134" priority="110" operator="equal">
      <formula>0</formula>
    </cfRule>
    <cfRule type="cellIs" dxfId="133" priority="106" operator="between">
      <formula>15</formula>
      <formula>25</formula>
    </cfRule>
    <cfRule type="cellIs" dxfId="132" priority="107" operator="between">
      <formula>8</formula>
      <formula>12</formula>
    </cfRule>
    <cfRule type="cellIs" dxfId="131" priority="108" operator="between">
      <formula>4</formula>
      <formula>6</formula>
    </cfRule>
    <cfRule type="cellIs" dxfId="130" priority="109" operator="between">
      <formula>1</formula>
      <formula>3</formula>
    </cfRule>
  </conditionalFormatting>
  <conditionalFormatting sqref="R17:R20">
    <cfRule type="cellIs" dxfId="129" priority="31" operator="between">
      <formula>15</formula>
      <formula>25</formula>
    </cfRule>
    <cfRule type="cellIs" dxfId="128" priority="32" operator="between">
      <formula>8</formula>
      <formula>12</formula>
    </cfRule>
    <cfRule type="cellIs" dxfId="127" priority="33" operator="between">
      <formula>4</formula>
      <formula>6</formula>
    </cfRule>
    <cfRule type="cellIs" dxfId="126" priority="34" operator="between">
      <formula>1</formula>
      <formula>3</formula>
    </cfRule>
    <cfRule type="cellIs" dxfId="125" priority="35" operator="equal">
      <formula>0</formula>
    </cfRule>
  </conditionalFormatting>
  <conditionalFormatting sqref="S17:S20">
    <cfRule type="containsText" dxfId="124" priority="28" operator="containsText" text="MR">
      <formula>NOT(ISERROR(SEARCH("MR",S17)))</formula>
    </cfRule>
    <cfRule type="containsText" dxfId="123" priority="26" operator="containsText" text="ER">
      <formula>NOT(ISERROR(SEARCH("ER",S17)))</formula>
    </cfRule>
    <cfRule type="containsText" dxfId="122" priority="27" operator="containsText" text="HR">
      <formula>NOT(ISERROR(SEARCH("HR",S17)))</formula>
    </cfRule>
    <cfRule type="containsText" dxfId="121" priority="29" operator="containsText" text="LR">
      <formula>NOT(ISERROR(SEARCH("LR",S17)))</formula>
    </cfRule>
    <cfRule type="containsText" dxfId="120" priority="30" operator="containsText" text="SR">
      <formula>NOT(ISERROR(SEARCH("SR",S17)))</formula>
    </cfRule>
  </conditionalFormatting>
  <conditionalFormatting sqref="S12:T14 S15">
    <cfRule type="containsText" dxfId="119" priority="70" operator="containsText" text="SR">
      <formula>NOT(ISERROR(SEARCH("SR",S12)))</formula>
    </cfRule>
    <cfRule type="containsText" dxfId="118" priority="69" operator="containsText" text="LR">
      <formula>NOT(ISERROR(SEARCH("LR",S12)))</formula>
    </cfRule>
    <cfRule type="containsText" dxfId="117" priority="68" operator="containsText" text="MR">
      <formula>NOT(ISERROR(SEARCH("MR",S12)))</formula>
    </cfRule>
    <cfRule type="containsText" dxfId="116" priority="67" operator="containsText" text="HR">
      <formula>NOT(ISERROR(SEARCH("HR",S12)))</formula>
    </cfRule>
    <cfRule type="containsText" dxfId="115" priority="66" operator="containsText" text="ER">
      <formula>NOT(ISERROR(SEARCH("ER",S12)))</formula>
    </cfRule>
  </conditionalFormatting>
  <conditionalFormatting sqref="AG12:AG15">
    <cfRule type="cellIs" dxfId="114" priority="90" operator="equal">
      <formula>0</formula>
    </cfRule>
    <cfRule type="cellIs" dxfId="113" priority="89" operator="between">
      <formula>1</formula>
      <formula>3</formula>
    </cfRule>
    <cfRule type="cellIs" dxfId="112" priority="88" operator="between">
      <formula>4</formula>
      <formula>6</formula>
    </cfRule>
    <cfRule type="cellIs" dxfId="111" priority="87" operator="between">
      <formula>8</formula>
      <formula>12</formula>
    </cfRule>
    <cfRule type="cellIs" dxfId="110" priority="86" operator="between">
      <formula>15</formula>
      <formula>25</formula>
    </cfRule>
  </conditionalFormatting>
  <conditionalFormatting sqref="AG17:AG20">
    <cfRule type="cellIs" dxfId="109" priority="1" operator="between">
      <formula>15</formula>
      <formula>25</formula>
    </cfRule>
    <cfRule type="cellIs" dxfId="108" priority="2" operator="between">
      <formula>8</formula>
      <formula>12</formula>
    </cfRule>
    <cfRule type="cellIs" dxfId="107" priority="3" operator="between">
      <formula>4</formula>
      <formula>6</formula>
    </cfRule>
    <cfRule type="cellIs" dxfId="106" priority="4" operator="between">
      <formula>1</formula>
      <formula>3</formula>
    </cfRule>
    <cfRule type="cellIs" dxfId="105" priority="5" operator="equal">
      <formula>0</formula>
    </cfRule>
  </conditionalFormatting>
  <conditionalFormatting sqref="AH12:AH15">
    <cfRule type="containsText" dxfId="104" priority="96" operator="containsText" text="ER">
      <formula>NOT(ISERROR(SEARCH("ER",AH12)))</formula>
    </cfRule>
    <cfRule type="containsText" dxfId="103" priority="97" operator="containsText" text="HR">
      <formula>NOT(ISERROR(SEARCH("HR",AH12)))</formula>
    </cfRule>
    <cfRule type="containsText" dxfId="102" priority="99" operator="containsText" text="LR">
      <formula>NOT(ISERROR(SEARCH("LR",AH12)))</formula>
    </cfRule>
    <cfRule type="containsText" dxfId="101" priority="100" operator="containsText" text="SR">
      <formula>NOT(ISERROR(SEARCH("SR",AH12)))</formula>
    </cfRule>
    <cfRule type="containsText" dxfId="100" priority="98" operator="containsText" text="MR">
      <formula>NOT(ISERROR(SEARCH("MR",AH12)))</formula>
    </cfRule>
  </conditionalFormatting>
  <conditionalFormatting sqref="AH17:AH20">
    <cfRule type="containsText" dxfId="99" priority="7" operator="containsText" text="HR">
      <formula>NOT(ISERROR(SEARCH("HR",AH17)))</formula>
    </cfRule>
    <cfRule type="containsText" dxfId="98" priority="10" operator="containsText" text="SR">
      <formula>NOT(ISERROR(SEARCH("SR",AH17)))</formula>
    </cfRule>
    <cfRule type="containsText" dxfId="97" priority="9" operator="containsText" text="LR">
      <formula>NOT(ISERROR(SEARCH("LR",AH17)))</formula>
    </cfRule>
    <cfRule type="containsText" dxfId="96" priority="8" operator="containsText" text="MR">
      <formula>NOT(ISERROR(SEARCH("MR",AH17)))</formula>
    </cfRule>
    <cfRule type="containsText" dxfId="95" priority="6" operator="containsText" text="ER">
      <formula>NOT(ISERROR(SEARCH("ER",AH17)))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EF8E-5AFC-41E4-9691-037901315AA6}">
  <sheetPr>
    <pageSetUpPr fitToPage="1"/>
  </sheetPr>
  <dimension ref="A1:AY46"/>
  <sheetViews>
    <sheetView showGridLines="0" topLeftCell="G19" zoomScale="78" zoomScaleNormal="78" workbookViewId="0">
      <selection activeCell="T17" sqref="T17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 x14ac:dyDescent="0.25">
      <c r="A1" s="74"/>
      <c r="B1" s="75"/>
      <c r="C1" s="76"/>
      <c r="D1" s="38" t="s">
        <v>76</v>
      </c>
      <c r="E1" s="44" t="s">
        <v>80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9"/>
    </row>
    <row r="2" spans="1:51" ht="22.5" customHeight="1" x14ac:dyDescent="0.25">
      <c r="A2" s="77"/>
      <c r="B2" s="78"/>
      <c r="C2" s="79"/>
      <c r="D2" s="36" t="s">
        <v>75</v>
      </c>
      <c r="E2" s="37" t="s">
        <v>78</v>
      </c>
      <c r="F2" s="134" t="s">
        <v>20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</row>
    <row r="3" spans="1:51" ht="30.75" customHeight="1" x14ac:dyDescent="0.45">
      <c r="A3" s="80"/>
      <c r="B3" s="81"/>
      <c r="C3" s="82"/>
      <c r="D3" s="35" t="s">
        <v>77</v>
      </c>
      <c r="E3" s="3" t="s">
        <v>79</v>
      </c>
      <c r="F3" s="136" t="s">
        <v>81</v>
      </c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</row>
    <row r="4" spans="1:51" ht="8.25" customHeight="1" x14ac:dyDescent="0.25">
      <c r="A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51" s="2" customFormat="1" x14ac:dyDescent="0.25">
      <c r="A5" s="2" t="s">
        <v>21</v>
      </c>
      <c r="C5" s="2" t="s">
        <v>96</v>
      </c>
      <c r="H5" s="2" t="s">
        <v>25</v>
      </c>
      <c r="I5" s="33"/>
      <c r="J5" s="34"/>
      <c r="K5" s="33" t="s">
        <v>60</v>
      </c>
      <c r="L5" s="34"/>
    </row>
    <row r="6" spans="1:51" s="2" customFormat="1" x14ac:dyDescent="0.25">
      <c r="A6" s="2" t="s">
        <v>22</v>
      </c>
      <c r="C6" s="2" t="s">
        <v>97</v>
      </c>
      <c r="H6" s="2" t="s">
        <v>24</v>
      </c>
      <c r="I6" s="33"/>
      <c r="J6" s="34"/>
      <c r="K6" s="33" t="s">
        <v>59</v>
      </c>
      <c r="L6" s="34"/>
    </row>
    <row r="7" spans="1:51" x14ac:dyDescent="0.25">
      <c r="A7" s="2" t="s">
        <v>82</v>
      </c>
      <c r="C7" s="2" t="s">
        <v>83</v>
      </c>
    </row>
    <row r="8" spans="1:51" ht="15" customHeight="1" x14ac:dyDescent="0.25">
      <c r="A8" s="107" t="s">
        <v>0</v>
      </c>
      <c r="B8" s="110" t="s">
        <v>23</v>
      </c>
      <c r="C8" s="111"/>
      <c r="D8" s="107" t="s">
        <v>26</v>
      </c>
      <c r="E8" s="119" t="s">
        <v>1</v>
      </c>
      <c r="F8" s="119" t="s">
        <v>2</v>
      </c>
      <c r="G8" s="119" t="s">
        <v>3</v>
      </c>
      <c r="H8" s="116" t="s">
        <v>42</v>
      </c>
      <c r="I8" s="117"/>
      <c r="J8" s="117"/>
      <c r="K8" s="117"/>
      <c r="L8" s="118"/>
      <c r="M8" s="122" t="s">
        <v>55</v>
      </c>
      <c r="N8" s="123"/>
      <c r="O8" s="123"/>
      <c r="P8" s="123"/>
      <c r="Q8" s="124"/>
      <c r="R8" s="127" t="s">
        <v>58</v>
      </c>
      <c r="S8" s="128"/>
      <c r="T8" s="128"/>
      <c r="U8" s="110" t="s">
        <v>14</v>
      </c>
      <c r="V8" s="111"/>
      <c r="W8" s="116" t="s">
        <v>42</v>
      </c>
      <c r="X8" s="117"/>
      <c r="Y8" s="117"/>
      <c r="Z8" s="117"/>
      <c r="AA8" s="118"/>
      <c r="AB8" s="122" t="s">
        <v>55</v>
      </c>
      <c r="AC8" s="123"/>
      <c r="AD8" s="123"/>
      <c r="AE8" s="123"/>
      <c r="AF8" s="124"/>
      <c r="AG8" s="110" t="s">
        <v>15</v>
      </c>
      <c r="AH8" s="111"/>
      <c r="AI8" s="131" t="s">
        <v>16</v>
      </c>
      <c r="AJ8" s="131" t="s">
        <v>17</v>
      </c>
      <c r="AK8" s="131" t="s">
        <v>18</v>
      </c>
      <c r="AL8" s="119" t="s">
        <v>19</v>
      </c>
      <c r="AN8" s="119" t="s">
        <v>62</v>
      </c>
      <c r="AO8" s="119" t="s">
        <v>63</v>
      </c>
      <c r="AP8" s="119" t="s">
        <v>64</v>
      </c>
      <c r="AQ8" s="119" t="s">
        <v>65</v>
      </c>
      <c r="AR8" s="119" t="s">
        <v>66</v>
      </c>
      <c r="AS8" s="119" t="s">
        <v>67</v>
      </c>
      <c r="AT8" s="119" t="s">
        <v>68</v>
      </c>
      <c r="AU8" s="119" t="s">
        <v>69</v>
      </c>
      <c r="AV8" s="119" t="s">
        <v>70</v>
      </c>
      <c r="AW8" s="119" t="s">
        <v>71</v>
      </c>
      <c r="AX8" s="119" t="s">
        <v>72</v>
      </c>
      <c r="AY8" s="119" t="s">
        <v>73</v>
      </c>
    </row>
    <row r="9" spans="1:51" ht="63.75" x14ac:dyDescent="0.25">
      <c r="A9" s="108"/>
      <c r="B9" s="112"/>
      <c r="C9" s="113"/>
      <c r="D9" s="108"/>
      <c r="E9" s="120"/>
      <c r="F9" s="120"/>
      <c r="G9" s="12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29"/>
      <c r="S9" s="130"/>
      <c r="T9" s="130"/>
      <c r="U9" s="112"/>
      <c r="V9" s="113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14"/>
      <c r="AH9" s="115"/>
      <c r="AI9" s="132"/>
      <c r="AJ9" s="132"/>
      <c r="AK9" s="132"/>
      <c r="AL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</row>
    <row r="10" spans="1:51" ht="60" x14ac:dyDescent="0.25">
      <c r="A10" s="109"/>
      <c r="B10" s="114"/>
      <c r="C10" s="115"/>
      <c r="D10" s="109"/>
      <c r="E10" s="121"/>
      <c r="F10" s="121"/>
      <c r="G10" s="121"/>
      <c r="H10" s="49">
        <v>1</v>
      </c>
      <c r="I10" s="49">
        <v>2</v>
      </c>
      <c r="J10" s="49">
        <v>3</v>
      </c>
      <c r="K10" s="49">
        <v>4</v>
      </c>
      <c r="L10" s="49">
        <v>5</v>
      </c>
      <c r="M10" s="48">
        <v>1</v>
      </c>
      <c r="N10" s="48">
        <v>2</v>
      </c>
      <c r="O10" s="48">
        <v>3</v>
      </c>
      <c r="P10" s="48">
        <v>4</v>
      </c>
      <c r="Q10" s="48">
        <v>5</v>
      </c>
      <c r="R10" s="50" t="s">
        <v>74</v>
      </c>
      <c r="S10" s="50" t="s">
        <v>34</v>
      </c>
      <c r="T10" s="50" t="s">
        <v>87</v>
      </c>
      <c r="U10" s="114"/>
      <c r="V10" s="115"/>
      <c r="W10" s="49">
        <v>1</v>
      </c>
      <c r="X10" s="49">
        <v>2</v>
      </c>
      <c r="Y10" s="49">
        <v>3</v>
      </c>
      <c r="Z10" s="49">
        <v>4</v>
      </c>
      <c r="AA10" s="49">
        <v>5</v>
      </c>
      <c r="AB10" s="48">
        <v>1</v>
      </c>
      <c r="AC10" s="48">
        <v>2</v>
      </c>
      <c r="AD10" s="48">
        <v>3</v>
      </c>
      <c r="AE10" s="48">
        <v>4</v>
      </c>
      <c r="AF10" s="48">
        <v>5</v>
      </c>
      <c r="AG10" s="50" t="s">
        <v>74</v>
      </c>
      <c r="AH10" s="50" t="s">
        <v>34</v>
      </c>
      <c r="AI10" s="133"/>
      <c r="AJ10" s="133"/>
      <c r="AK10" s="133"/>
      <c r="AL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</row>
    <row r="11" spans="1:51" x14ac:dyDescent="0.25">
      <c r="A11" s="16" t="s">
        <v>61</v>
      </c>
      <c r="B11" s="10"/>
      <c r="C11" s="10"/>
      <c r="D11" s="10"/>
      <c r="E11" s="11"/>
      <c r="F11" s="11"/>
      <c r="G11" s="11"/>
      <c r="H11" s="12"/>
      <c r="I11" s="12"/>
      <c r="J11" s="12"/>
      <c r="K11" s="12"/>
      <c r="L11" s="12"/>
      <c r="M11" s="10"/>
      <c r="N11" s="10"/>
      <c r="O11" s="10"/>
      <c r="P11" s="10"/>
      <c r="Q11" s="10"/>
      <c r="R11" s="10"/>
      <c r="S11" s="11"/>
      <c r="T11" s="11"/>
      <c r="U11" s="10"/>
      <c r="V11" s="10"/>
      <c r="W11" s="12"/>
      <c r="X11" s="12"/>
      <c r="Y11" s="12"/>
      <c r="Z11" s="12"/>
      <c r="AA11" s="12"/>
      <c r="AB11" s="10"/>
      <c r="AC11" s="10"/>
      <c r="AD11" s="10"/>
      <c r="AE11" s="10"/>
      <c r="AF11" s="10"/>
      <c r="AG11" s="10"/>
      <c r="AH11" s="11"/>
      <c r="AI11" s="13"/>
      <c r="AJ11" s="51"/>
      <c r="AK11" s="51"/>
      <c r="AL11" s="50"/>
    </row>
    <row r="12" spans="1:51" s="1" customFormat="1" ht="48.95" customHeight="1" x14ac:dyDescent="0.25">
      <c r="A12" s="53">
        <v>1</v>
      </c>
      <c r="B12" s="125" t="s">
        <v>136</v>
      </c>
      <c r="C12" s="126"/>
      <c r="D12" s="58" t="s">
        <v>99</v>
      </c>
      <c r="E12" s="59" t="s">
        <v>100</v>
      </c>
      <c r="F12" s="59" t="s">
        <v>101</v>
      </c>
      <c r="G12" s="43"/>
      <c r="H12" s="7">
        <v>1</v>
      </c>
      <c r="I12" s="7"/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3</v>
      </c>
      <c r="S12" s="27" t="str">
        <f t="shared" ref="S12:S15" si="0">IF(R12=0,"SR",IF(AND(R12&gt;=1,R12&lt;=3),"LR",IF(AND(R12&gt;=4,R12&lt;=6),"MR",IF(AND(R12&gt;=8,R12&lt;=12),"HR","ER"))))</f>
        <v>LR</v>
      </c>
      <c r="T12" s="61" t="s">
        <v>30</v>
      </c>
      <c r="U12" s="67" t="s">
        <v>113</v>
      </c>
      <c r="V12" s="68"/>
      <c r="W12" s="3">
        <v>1</v>
      </c>
      <c r="X12" s="3"/>
      <c r="Y12" s="3"/>
      <c r="Z12" s="3"/>
      <c r="AA12" s="3"/>
      <c r="AB12" s="3">
        <v>1</v>
      </c>
      <c r="AC12" s="3"/>
      <c r="AD12" s="3"/>
      <c r="AE12" s="3"/>
      <c r="AF12" s="3"/>
      <c r="AG12" s="3">
        <f>(SUM(W12:AA12))*(SUM(AB12:AF12))</f>
        <v>1</v>
      </c>
      <c r="AH12" s="27" t="str">
        <f>IF(AG12=1,"SR",IF(AND(AG12&gt;=1,AG12&lt;=3),"LR",IF(AND(AG12&gt;=4,AG12&lt;=6),"MR",IF(AND(AG12&gt;=8,AG12&lt;=12),"HR","ER"))))</f>
        <v>SR</v>
      </c>
      <c r="AI12" s="5" t="s">
        <v>88</v>
      </c>
      <c r="AJ12" s="5" t="s">
        <v>89</v>
      </c>
      <c r="AK12" s="5" t="s">
        <v>90</v>
      </c>
      <c r="AL12" s="5" t="s">
        <v>92</v>
      </c>
      <c r="AN12" s="3" t="s">
        <v>91</v>
      </c>
      <c r="AO12" s="3" t="s">
        <v>91</v>
      </c>
      <c r="AP12" s="3" t="s">
        <v>91</v>
      </c>
      <c r="AQ12" s="3" t="s">
        <v>91</v>
      </c>
      <c r="AR12" s="3" t="s">
        <v>91</v>
      </c>
      <c r="AS12" s="3" t="s">
        <v>91</v>
      </c>
      <c r="AT12" s="3"/>
      <c r="AU12" s="3"/>
      <c r="AV12" s="3"/>
      <c r="AW12" s="3"/>
      <c r="AX12" s="3"/>
      <c r="AY12" s="3"/>
    </row>
    <row r="13" spans="1:51" s="1" customFormat="1" ht="43.5" customHeight="1" x14ac:dyDescent="0.25">
      <c r="A13" s="3">
        <v>2</v>
      </c>
      <c r="B13" s="65" t="s">
        <v>102</v>
      </c>
      <c r="C13" s="66"/>
      <c r="D13" s="59" t="s">
        <v>84</v>
      </c>
      <c r="E13" s="59" t="s">
        <v>103</v>
      </c>
      <c r="F13" s="59" t="s">
        <v>104</v>
      </c>
      <c r="G13" s="3"/>
      <c r="H13" s="8">
        <v>1</v>
      </c>
      <c r="I13" s="8"/>
      <c r="J13" s="8"/>
      <c r="K13" s="8"/>
      <c r="L13" s="8"/>
      <c r="M13" s="3">
        <v>1</v>
      </c>
      <c r="N13" s="3"/>
      <c r="O13" s="3"/>
      <c r="P13" s="3"/>
      <c r="Q13" s="3"/>
      <c r="R13" s="3">
        <f t="shared" ref="R13:R17" si="1">(SUM(H13:L13))*(SUM(M13:Q13))</f>
        <v>1</v>
      </c>
      <c r="S13" s="27" t="str">
        <f t="shared" si="0"/>
        <v>LR</v>
      </c>
      <c r="T13" s="43"/>
      <c r="U13" s="67" t="s">
        <v>114</v>
      </c>
      <c r="V13" s="68"/>
      <c r="W13" s="3">
        <v>1</v>
      </c>
      <c r="X13" s="3"/>
      <c r="Y13" s="3"/>
      <c r="Z13" s="3"/>
      <c r="AA13" s="3"/>
      <c r="AB13" s="3">
        <v>1</v>
      </c>
      <c r="AC13" s="3"/>
      <c r="AD13" s="3"/>
      <c r="AE13" s="3"/>
      <c r="AF13" s="3"/>
      <c r="AG13" s="3">
        <f t="shared" ref="AG13:AG15" si="2">(SUM(W13:AA13))*(SUM(AB13:AF13))</f>
        <v>1</v>
      </c>
      <c r="AH13" s="27" t="str">
        <f t="shared" ref="AH13:AH15" si="3">IF(AG13=1,"SR",IF(AND(AG13&gt;=1,AG13&lt;=3),"LR",IF(AND(AG13&gt;=4,AG13&lt;=6),"MR",IF(AND(AG13&gt;=8,AG13&lt;=12),"HR","ER"))))</f>
        <v>SR</v>
      </c>
      <c r="AI13" s="3" t="s">
        <v>88</v>
      </c>
      <c r="AJ13" s="3" t="s">
        <v>89</v>
      </c>
      <c r="AK13" s="3" t="s">
        <v>90</v>
      </c>
      <c r="AL13" s="3" t="s">
        <v>92</v>
      </c>
      <c r="AN13" s="3" t="s">
        <v>91</v>
      </c>
      <c r="AO13" s="3" t="s">
        <v>91</v>
      </c>
      <c r="AP13" s="3" t="s">
        <v>91</v>
      </c>
      <c r="AQ13" s="3" t="s">
        <v>91</v>
      </c>
      <c r="AR13" s="3" t="s">
        <v>91</v>
      </c>
      <c r="AS13" s="3" t="s">
        <v>91</v>
      </c>
      <c r="AT13" s="3"/>
      <c r="AU13" s="3"/>
      <c r="AV13" s="3"/>
      <c r="AW13" s="3"/>
      <c r="AX13" s="3"/>
      <c r="AY13" s="3"/>
    </row>
    <row r="14" spans="1:51" s="1" customFormat="1" ht="78.599999999999994" customHeight="1" x14ac:dyDescent="0.25">
      <c r="A14" s="3">
        <v>3</v>
      </c>
      <c r="B14" s="65" t="s">
        <v>137</v>
      </c>
      <c r="C14" s="66"/>
      <c r="D14" s="58" t="s">
        <v>138</v>
      </c>
      <c r="E14" s="59" t="s">
        <v>139</v>
      </c>
      <c r="F14" s="59" t="s">
        <v>140</v>
      </c>
      <c r="G14" s="3"/>
      <c r="H14" s="8"/>
      <c r="I14" s="8"/>
      <c r="J14" s="8"/>
      <c r="K14" s="8"/>
      <c r="L14" s="8">
        <v>5</v>
      </c>
      <c r="M14" s="3"/>
      <c r="N14" s="3">
        <v>2</v>
      </c>
      <c r="O14" s="3"/>
      <c r="P14" s="3"/>
      <c r="Q14" s="3"/>
      <c r="R14" s="3">
        <f t="shared" si="1"/>
        <v>10</v>
      </c>
      <c r="S14" s="27" t="str">
        <f t="shared" si="0"/>
        <v>HR</v>
      </c>
      <c r="T14" s="43" t="s">
        <v>142</v>
      </c>
      <c r="U14" s="67" t="s">
        <v>115</v>
      </c>
      <c r="V14" s="68"/>
      <c r="W14" s="3"/>
      <c r="X14" s="3"/>
      <c r="Y14" s="3">
        <v>3</v>
      </c>
      <c r="Z14" s="3"/>
      <c r="AA14" s="3"/>
      <c r="AB14" s="3">
        <v>1</v>
      </c>
      <c r="AC14" s="3"/>
      <c r="AD14" s="3"/>
      <c r="AE14" s="3"/>
      <c r="AF14" s="3"/>
      <c r="AG14" s="3">
        <f t="shared" si="2"/>
        <v>3</v>
      </c>
      <c r="AH14" s="27" t="str">
        <f t="shared" si="3"/>
        <v>LR</v>
      </c>
      <c r="AI14" s="3" t="s">
        <v>88</v>
      </c>
      <c r="AJ14" s="3" t="s">
        <v>89</v>
      </c>
      <c r="AK14" s="3" t="s">
        <v>90</v>
      </c>
      <c r="AL14" s="3" t="s">
        <v>92</v>
      </c>
      <c r="AN14" s="3" t="s">
        <v>91</v>
      </c>
      <c r="AO14" s="3" t="s">
        <v>91</v>
      </c>
      <c r="AP14" s="3" t="s">
        <v>91</v>
      </c>
      <c r="AQ14" s="3" t="s">
        <v>91</v>
      </c>
      <c r="AR14" s="3" t="s">
        <v>91</v>
      </c>
      <c r="AS14" s="3" t="s">
        <v>91</v>
      </c>
      <c r="AT14" s="3"/>
      <c r="AU14" s="3"/>
      <c r="AV14" s="3"/>
      <c r="AW14" s="3"/>
      <c r="AX14" s="3"/>
      <c r="AY14" s="3"/>
    </row>
    <row r="15" spans="1:51" s="1" customFormat="1" ht="51" customHeight="1" x14ac:dyDescent="0.25">
      <c r="A15" s="3">
        <v>4</v>
      </c>
      <c r="B15" s="65" t="s">
        <v>141</v>
      </c>
      <c r="C15" s="66"/>
      <c r="D15" s="59" t="s">
        <v>110</v>
      </c>
      <c r="E15" s="59" t="s">
        <v>111</v>
      </c>
      <c r="F15" s="59" t="s">
        <v>112</v>
      </c>
      <c r="G15" s="3"/>
      <c r="H15" s="8">
        <v>1</v>
      </c>
      <c r="I15" s="8"/>
      <c r="J15" s="8"/>
      <c r="K15" s="8"/>
      <c r="L15" s="8"/>
      <c r="M15" s="3">
        <v>1</v>
      </c>
      <c r="N15" s="3"/>
      <c r="O15" s="3"/>
      <c r="P15" s="3"/>
      <c r="Q15" s="3"/>
      <c r="R15" s="3">
        <f t="shared" si="1"/>
        <v>1</v>
      </c>
      <c r="S15" s="27" t="str">
        <f t="shared" si="0"/>
        <v>LR</v>
      </c>
      <c r="T15" s="43" t="s">
        <v>30</v>
      </c>
      <c r="U15" s="67" t="s">
        <v>116</v>
      </c>
      <c r="V15" s="68"/>
      <c r="W15" s="3">
        <v>1</v>
      </c>
      <c r="X15" s="3"/>
      <c r="Y15" s="3"/>
      <c r="Z15" s="3"/>
      <c r="AA15" s="3"/>
      <c r="AB15" s="3">
        <v>1</v>
      </c>
      <c r="AC15" s="3"/>
      <c r="AD15" s="3"/>
      <c r="AE15" s="3"/>
      <c r="AF15" s="3"/>
      <c r="AG15" s="3">
        <f t="shared" si="2"/>
        <v>1</v>
      </c>
      <c r="AH15" s="27" t="str">
        <f t="shared" si="3"/>
        <v>SR</v>
      </c>
      <c r="AI15" s="3" t="s">
        <v>88</v>
      </c>
      <c r="AJ15" s="3" t="s">
        <v>89</v>
      </c>
      <c r="AK15" s="3" t="s">
        <v>90</v>
      </c>
      <c r="AL15" s="3" t="s">
        <v>92</v>
      </c>
      <c r="AN15" s="3" t="s">
        <v>94</v>
      </c>
      <c r="AO15" s="3" t="s">
        <v>94</v>
      </c>
      <c r="AP15" s="3" t="s">
        <v>94</v>
      </c>
      <c r="AQ15" s="3" t="s">
        <v>94</v>
      </c>
      <c r="AR15" s="3" t="s">
        <v>94</v>
      </c>
      <c r="AS15" s="3" t="s">
        <v>94</v>
      </c>
      <c r="AT15" s="3"/>
      <c r="AU15" s="3"/>
      <c r="AV15" s="3"/>
      <c r="AW15" s="3"/>
      <c r="AX15" s="3"/>
      <c r="AY15" s="3"/>
    </row>
    <row r="16" spans="1:51" s="1" customFormat="1" x14ac:dyDescent="0.25">
      <c r="A16" s="33" t="s">
        <v>93</v>
      </c>
      <c r="B16" s="39"/>
      <c r="C16" s="39"/>
      <c r="D16" s="39"/>
      <c r="E16" s="39"/>
      <c r="F16" s="39"/>
      <c r="H16" s="40"/>
      <c r="I16" s="40"/>
      <c r="J16" s="40"/>
      <c r="K16" s="40"/>
      <c r="L16" s="40"/>
      <c r="U16" s="41"/>
      <c r="V16" s="41"/>
      <c r="W16" s="40"/>
      <c r="X16" s="40"/>
      <c r="Y16" s="40"/>
      <c r="Z16" s="40"/>
      <c r="AA16" s="40"/>
      <c r="AI16" s="3"/>
      <c r="AJ16" s="3"/>
      <c r="AK16" s="3"/>
      <c r="AL16" s="3"/>
      <c r="AY16" s="55"/>
    </row>
    <row r="17" spans="1:51" s="1" customFormat="1" ht="73.5" customHeight="1" x14ac:dyDescent="0.25">
      <c r="A17" s="3">
        <v>1</v>
      </c>
      <c r="B17" s="65" t="s">
        <v>143</v>
      </c>
      <c r="C17" s="66"/>
      <c r="D17" s="58" t="s">
        <v>118</v>
      </c>
      <c r="E17" s="59" t="s">
        <v>119</v>
      </c>
      <c r="F17" s="59" t="s">
        <v>86</v>
      </c>
      <c r="G17" s="59" t="s">
        <v>120</v>
      </c>
      <c r="H17" s="8">
        <v>1</v>
      </c>
      <c r="I17" s="8"/>
      <c r="J17" s="8"/>
      <c r="K17" s="8"/>
      <c r="L17" s="8"/>
      <c r="M17" s="3"/>
      <c r="N17" s="3"/>
      <c r="O17" s="3">
        <v>3</v>
      </c>
      <c r="P17" s="3"/>
      <c r="Q17" s="3"/>
      <c r="R17" s="3">
        <f t="shared" si="1"/>
        <v>3</v>
      </c>
      <c r="S17" s="27" t="str">
        <f>IF(R17=0,"SR",IF(AND(R17&gt;=1,R17&lt;=3),"LR",IF(AND(R17&gt;=4,R17&lt;=6),"MR",IF(AND(R17&gt;=8,R17&lt;=12),"HR","ER"))))</f>
        <v>LR</v>
      </c>
      <c r="T17" s="43" t="s">
        <v>30</v>
      </c>
      <c r="U17" s="138" t="s">
        <v>144</v>
      </c>
      <c r="V17" s="139"/>
      <c r="W17" s="3">
        <v>1</v>
      </c>
      <c r="X17" s="3"/>
      <c r="Y17" s="3"/>
      <c r="Z17" s="3"/>
      <c r="AA17" s="3"/>
      <c r="AB17" s="3">
        <v>1</v>
      </c>
      <c r="AC17" s="3"/>
      <c r="AD17" s="3"/>
      <c r="AE17" s="3"/>
      <c r="AF17" s="3"/>
      <c r="AG17" s="3">
        <f t="shared" ref="AG17:AG20" si="4">(SUM(W17:AA17))*(SUM(AB17:AF17))</f>
        <v>1</v>
      </c>
      <c r="AH17" s="27" t="str">
        <f t="shared" ref="AH17:AH20" si="5">IF(AG17=1,"SR",IF(AND(AG17&gt;=1,AG17&lt;=3),"LR",IF(AND(AG17&gt;=4,AG17&lt;=6),"MR",IF(AND(AG17&gt;=8,AG17&lt;=12),"HR","ER"))))</f>
        <v>SR</v>
      </c>
      <c r="AI17" s="5" t="s">
        <v>88</v>
      </c>
      <c r="AJ17" s="5" t="s">
        <v>89</v>
      </c>
      <c r="AK17" s="5" t="s">
        <v>90</v>
      </c>
      <c r="AL17" s="5" t="s">
        <v>92</v>
      </c>
      <c r="AM17" s="3"/>
      <c r="AN17" s="3" t="s">
        <v>94</v>
      </c>
      <c r="AO17" s="3" t="s">
        <v>94</v>
      </c>
      <c r="AP17" s="3" t="s">
        <v>94</v>
      </c>
      <c r="AQ17" s="3" t="s">
        <v>94</v>
      </c>
      <c r="AR17" s="3" t="s">
        <v>94</v>
      </c>
      <c r="AS17" s="3" t="s">
        <v>94</v>
      </c>
      <c r="AT17" s="52"/>
      <c r="AU17" s="52"/>
      <c r="AV17" s="52"/>
      <c r="AW17" s="52"/>
      <c r="AX17" s="52"/>
      <c r="AY17" s="52"/>
    </row>
    <row r="18" spans="1:51" s="1" customFormat="1" ht="73.5" customHeight="1" x14ac:dyDescent="0.25">
      <c r="A18" s="62">
        <v>2</v>
      </c>
      <c r="B18" s="65" t="s">
        <v>121</v>
      </c>
      <c r="C18" s="66"/>
      <c r="D18" s="58" t="s">
        <v>122</v>
      </c>
      <c r="E18" s="59" t="s">
        <v>123</v>
      </c>
      <c r="F18" s="59" t="s">
        <v>124</v>
      </c>
      <c r="G18" s="59" t="s">
        <v>120</v>
      </c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/>
      <c r="S18" s="27"/>
      <c r="T18" s="43" t="s">
        <v>30</v>
      </c>
      <c r="U18" s="67" t="s">
        <v>133</v>
      </c>
      <c r="V18" s="68"/>
      <c r="W18" s="3">
        <v>1</v>
      </c>
      <c r="X18" s="3"/>
      <c r="Y18" s="3"/>
      <c r="Z18" s="3"/>
      <c r="AA18" s="3"/>
      <c r="AB18" s="3">
        <v>1</v>
      </c>
      <c r="AC18" s="3"/>
      <c r="AD18" s="3"/>
      <c r="AE18" s="3"/>
      <c r="AF18" s="3"/>
      <c r="AG18" s="3">
        <f t="shared" si="4"/>
        <v>1</v>
      </c>
      <c r="AH18" s="27" t="str">
        <f t="shared" si="5"/>
        <v>SR</v>
      </c>
      <c r="AI18" s="3" t="s">
        <v>88</v>
      </c>
      <c r="AJ18" s="3" t="s">
        <v>89</v>
      </c>
      <c r="AK18" s="3" t="s">
        <v>90</v>
      </c>
      <c r="AL18" s="3" t="s">
        <v>92</v>
      </c>
      <c r="AM18" s="3"/>
      <c r="AN18" s="3" t="s">
        <v>94</v>
      </c>
      <c r="AO18" s="3" t="s">
        <v>94</v>
      </c>
      <c r="AP18" s="3" t="s">
        <v>94</v>
      </c>
      <c r="AQ18" s="3" t="s">
        <v>94</v>
      </c>
      <c r="AR18" s="3" t="s">
        <v>94</v>
      </c>
      <c r="AS18" s="3" t="s">
        <v>94</v>
      </c>
      <c r="AT18" s="52"/>
      <c r="AU18" s="52"/>
      <c r="AV18" s="52"/>
      <c r="AW18" s="52"/>
      <c r="AX18" s="52"/>
      <c r="AY18" s="52"/>
    </row>
    <row r="19" spans="1:51" s="1" customFormat="1" ht="73.5" customHeight="1" x14ac:dyDescent="0.25">
      <c r="A19" s="62">
        <v>3</v>
      </c>
      <c r="B19" s="65" t="s">
        <v>85</v>
      </c>
      <c r="C19" s="66"/>
      <c r="D19" s="58" t="s">
        <v>125</v>
      </c>
      <c r="E19" s="59" t="s">
        <v>126</v>
      </c>
      <c r="F19" s="59" t="s">
        <v>127</v>
      </c>
      <c r="G19" s="59" t="s">
        <v>120</v>
      </c>
      <c r="H19" s="8"/>
      <c r="I19" s="8">
        <v>2</v>
      </c>
      <c r="J19" s="8"/>
      <c r="K19" s="8"/>
      <c r="L19" s="8"/>
      <c r="M19" s="3">
        <v>1</v>
      </c>
      <c r="N19" s="3"/>
      <c r="O19" s="3"/>
      <c r="P19" s="3"/>
      <c r="Q19" s="3"/>
      <c r="R19" s="3"/>
      <c r="S19" s="27"/>
      <c r="T19" s="43" t="s">
        <v>30</v>
      </c>
      <c r="U19" s="67" t="s">
        <v>134</v>
      </c>
      <c r="V19" s="68"/>
      <c r="W19" s="3">
        <v>1</v>
      </c>
      <c r="X19" s="3"/>
      <c r="Y19" s="3"/>
      <c r="Z19" s="3"/>
      <c r="AA19" s="3"/>
      <c r="AB19" s="3">
        <v>1</v>
      </c>
      <c r="AC19" s="3"/>
      <c r="AD19" s="3"/>
      <c r="AE19" s="3"/>
      <c r="AF19" s="3"/>
      <c r="AG19" s="3">
        <f t="shared" si="4"/>
        <v>1</v>
      </c>
      <c r="AH19" s="27" t="str">
        <f t="shared" si="5"/>
        <v>SR</v>
      </c>
      <c r="AI19" s="3" t="s">
        <v>88</v>
      </c>
      <c r="AJ19" s="3" t="s">
        <v>89</v>
      </c>
      <c r="AK19" s="3" t="s">
        <v>90</v>
      </c>
      <c r="AL19" s="3" t="s">
        <v>92</v>
      </c>
      <c r="AM19" s="3"/>
      <c r="AN19" s="3" t="s">
        <v>94</v>
      </c>
      <c r="AO19" s="3" t="s">
        <v>94</v>
      </c>
      <c r="AP19" s="3" t="s">
        <v>94</v>
      </c>
      <c r="AQ19" s="3" t="s">
        <v>94</v>
      </c>
      <c r="AR19" s="3" t="s">
        <v>94</v>
      </c>
      <c r="AS19" s="3" t="s">
        <v>94</v>
      </c>
      <c r="AT19" s="52"/>
      <c r="AU19" s="52"/>
      <c r="AV19" s="52"/>
      <c r="AW19" s="52"/>
      <c r="AX19" s="52"/>
      <c r="AY19" s="52"/>
    </row>
    <row r="20" spans="1:51" s="1" customFormat="1" ht="78" customHeight="1" x14ac:dyDescent="0.25">
      <c r="A20" s="62">
        <v>4</v>
      </c>
      <c r="B20" s="65" t="s">
        <v>128</v>
      </c>
      <c r="C20" s="66"/>
      <c r="D20" s="58" t="s">
        <v>129</v>
      </c>
      <c r="E20" s="59" t="s">
        <v>130</v>
      </c>
      <c r="F20" s="59" t="s">
        <v>131</v>
      </c>
      <c r="G20" s="59" t="s">
        <v>120</v>
      </c>
      <c r="H20" s="8"/>
      <c r="I20" s="8">
        <v>2</v>
      </c>
      <c r="J20" s="8"/>
      <c r="K20" s="8"/>
      <c r="L20" s="8"/>
      <c r="M20" s="3">
        <v>1</v>
      </c>
      <c r="N20" s="3"/>
      <c r="O20" s="3"/>
      <c r="P20" s="3"/>
      <c r="Q20" s="3"/>
      <c r="R20" s="3">
        <f t="shared" ref="R20" si="6">(SUM(H20:L20))*(SUM(M20:Q20))</f>
        <v>2</v>
      </c>
      <c r="S20" s="27" t="str">
        <f>IF(R20=0,"SR",IF(AND(R20&gt;=1,R20&lt;=3),"LR",IF(AND(R20&gt;=4,R20&lt;=6),"MR",IF(AND(R20&gt;=8,R20&lt;=12),"HR","ER"))))</f>
        <v>LR</v>
      </c>
      <c r="T20" s="43" t="s">
        <v>30</v>
      </c>
      <c r="U20" s="69" t="s">
        <v>135</v>
      </c>
      <c r="V20" s="70"/>
      <c r="W20" s="3">
        <v>1</v>
      </c>
      <c r="X20" s="3"/>
      <c r="Y20" s="3"/>
      <c r="Z20" s="3"/>
      <c r="AA20" s="3"/>
      <c r="AB20" s="3">
        <v>1</v>
      </c>
      <c r="AC20" s="3"/>
      <c r="AD20" s="3"/>
      <c r="AE20" s="3"/>
      <c r="AF20" s="3"/>
      <c r="AG20" s="3">
        <f t="shared" si="4"/>
        <v>1</v>
      </c>
      <c r="AH20" s="27" t="str">
        <f t="shared" si="5"/>
        <v>SR</v>
      </c>
      <c r="AI20" s="3" t="s">
        <v>88</v>
      </c>
      <c r="AJ20" s="3" t="s">
        <v>89</v>
      </c>
      <c r="AK20" s="3" t="s">
        <v>90</v>
      </c>
      <c r="AL20" s="3" t="s">
        <v>92</v>
      </c>
      <c r="AM20" s="3"/>
      <c r="AN20" s="3" t="s">
        <v>94</v>
      </c>
      <c r="AO20" s="3" t="s">
        <v>94</v>
      </c>
      <c r="AP20" s="3" t="s">
        <v>94</v>
      </c>
      <c r="AQ20" s="3" t="s">
        <v>94</v>
      </c>
      <c r="AR20" s="3" t="s">
        <v>94</v>
      </c>
      <c r="AS20" s="3" t="s">
        <v>94</v>
      </c>
      <c r="AT20" s="3"/>
      <c r="AU20" s="3"/>
      <c r="AV20" s="3"/>
      <c r="AW20" s="3"/>
      <c r="AX20" s="3"/>
      <c r="AY20" s="3"/>
    </row>
    <row r="21" spans="1:51" x14ac:dyDescent="0.25">
      <c r="A21" s="15"/>
    </row>
    <row r="22" spans="1:51" x14ac:dyDescent="0.25">
      <c r="A22" s="18"/>
      <c r="B22" s="32" t="s">
        <v>32</v>
      </c>
      <c r="C22" s="19"/>
      <c r="D22" s="19"/>
      <c r="E22" s="19"/>
      <c r="F22" s="19"/>
      <c r="G22" s="19"/>
      <c r="H22" s="19"/>
      <c r="I22" s="19"/>
      <c r="J22" s="19"/>
      <c r="L22" s="20"/>
      <c r="M22" s="18"/>
      <c r="N22" s="18"/>
    </row>
    <row r="23" spans="1:51" x14ac:dyDescent="0.25">
      <c r="A23" s="18"/>
      <c r="B23" s="64" t="s">
        <v>33</v>
      </c>
      <c r="C23" s="64"/>
      <c r="D23" s="64"/>
      <c r="E23" s="64"/>
      <c r="F23" s="64"/>
      <c r="G23" s="64"/>
      <c r="H23" s="64"/>
      <c r="I23" s="19"/>
      <c r="J23" s="21" t="s">
        <v>34</v>
      </c>
      <c r="K23" s="21"/>
      <c r="L23" s="20"/>
      <c r="M23" s="18"/>
      <c r="N23" s="18"/>
      <c r="O23" s="17" t="s">
        <v>54</v>
      </c>
    </row>
    <row r="24" spans="1:51" ht="2.25" customHeight="1" x14ac:dyDescent="0.25">
      <c r="A24" s="18"/>
      <c r="B24" s="42"/>
      <c r="C24" s="42"/>
      <c r="D24" s="42"/>
      <c r="E24" s="42"/>
      <c r="F24" s="42"/>
      <c r="G24" s="42"/>
      <c r="H24" s="42"/>
      <c r="I24" s="19"/>
      <c r="J24" s="21"/>
      <c r="K24" s="21"/>
      <c r="L24" s="20"/>
      <c r="M24" s="18"/>
      <c r="N24" s="18"/>
    </row>
    <row r="25" spans="1:51" ht="21" customHeight="1" x14ac:dyDescent="0.25">
      <c r="A25" s="83"/>
      <c r="B25" s="85"/>
      <c r="C25" s="104" t="s">
        <v>55</v>
      </c>
      <c r="D25" s="105"/>
      <c r="E25" s="105"/>
      <c r="F25" s="105"/>
      <c r="G25" s="105"/>
      <c r="H25" s="106"/>
      <c r="I25" s="19"/>
      <c r="J25" s="21"/>
      <c r="K25" s="21"/>
      <c r="L25" s="20"/>
      <c r="M25" s="18"/>
      <c r="N25" s="18"/>
      <c r="S25" s="18"/>
      <c r="T25" s="18"/>
      <c r="U25" s="18"/>
    </row>
    <row r="26" spans="1:51" ht="14.45" customHeight="1" x14ac:dyDescent="0.25">
      <c r="A26" s="98" t="s">
        <v>42</v>
      </c>
      <c r="B26" s="99"/>
      <c r="C26" s="22"/>
      <c r="D26" s="47">
        <v>1</v>
      </c>
      <c r="E26" s="47">
        <v>2</v>
      </c>
      <c r="F26" s="47">
        <v>3</v>
      </c>
      <c r="G26" s="47">
        <v>4</v>
      </c>
      <c r="H26" s="47">
        <v>5</v>
      </c>
      <c r="I26" s="19"/>
      <c r="J26" s="86" t="s">
        <v>35</v>
      </c>
      <c r="K26" s="87"/>
      <c r="L26" s="88"/>
      <c r="M26" s="23" t="s">
        <v>36</v>
      </c>
      <c r="N26" s="47"/>
      <c r="O26" s="71" t="s">
        <v>27</v>
      </c>
      <c r="P26" s="72"/>
      <c r="Q26" s="72"/>
      <c r="R26" s="72"/>
      <c r="S26" s="72"/>
      <c r="T26" s="72"/>
      <c r="U26" s="72"/>
      <c r="V26" s="73"/>
    </row>
    <row r="27" spans="1:51" x14ac:dyDescent="0.25">
      <c r="A27" s="98"/>
      <c r="B27" s="99"/>
      <c r="C27" s="46">
        <v>1</v>
      </c>
      <c r="D27" s="25">
        <v>1</v>
      </c>
      <c r="E27" s="26">
        <v>2</v>
      </c>
      <c r="F27" s="26">
        <v>3</v>
      </c>
      <c r="G27" s="27">
        <v>4</v>
      </c>
      <c r="H27" s="27">
        <v>5</v>
      </c>
      <c r="I27" s="19"/>
      <c r="J27" s="89" t="s">
        <v>37</v>
      </c>
      <c r="K27" s="90"/>
      <c r="L27" s="91"/>
      <c r="M27" s="23" t="s">
        <v>38</v>
      </c>
      <c r="N27" s="47"/>
      <c r="O27" s="71" t="s">
        <v>28</v>
      </c>
      <c r="P27" s="72"/>
      <c r="Q27" s="72"/>
      <c r="R27" s="72"/>
      <c r="S27" s="72"/>
      <c r="T27" s="72"/>
      <c r="U27" s="72"/>
      <c r="V27" s="73"/>
    </row>
    <row r="28" spans="1:51" x14ac:dyDescent="0.25">
      <c r="A28" s="98"/>
      <c r="B28" s="99"/>
      <c r="C28" s="46">
        <v>2</v>
      </c>
      <c r="D28" s="26">
        <v>2</v>
      </c>
      <c r="E28" s="27">
        <v>4</v>
      </c>
      <c r="F28" s="27">
        <v>6</v>
      </c>
      <c r="G28" s="28">
        <v>8</v>
      </c>
      <c r="H28" s="28">
        <v>10</v>
      </c>
      <c r="I28" s="19"/>
      <c r="J28" s="92" t="s">
        <v>39</v>
      </c>
      <c r="K28" s="93"/>
      <c r="L28" s="94"/>
      <c r="M28" s="23" t="s">
        <v>40</v>
      </c>
      <c r="N28" s="47"/>
      <c r="O28" s="71" t="s">
        <v>29</v>
      </c>
      <c r="P28" s="72"/>
      <c r="Q28" s="72"/>
      <c r="R28" s="72"/>
      <c r="S28" s="72"/>
      <c r="T28" s="72"/>
      <c r="U28" s="72"/>
      <c r="V28" s="73"/>
    </row>
    <row r="29" spans="1:51" x14ac:dyDescent="0.25">
      <c r="A29" s="98"/>
      <c r="B29" s="99"/>
      <c r="C29" s="46">
        <v>3</v>
      </c>
      <c r="D29" s="26">
        <v>3</v>
      </c>
      <c r="E29" s="27">
        <v>6</v>
      </c>
      <c r="F29" s="28">
        <v>9</v>
      </c>
      <c r="G29" s="28">
        <v>11</v>
      </c>
      <c r="H29" s="29">
        <v>15</v>
      </c>
      <c r="I29" s="19"/>
      <c r="J29" s="95" t="s">
        <v>41</v>
      </c>
      <c r="K29" s="96"/>
      <c r="L29" s="97"/>
      <c r="M29" s="30" t="s">
        <v>95</v>
      </c>
      <c r="N29" s="47"/>
      <c r="O29" s="71" t="s">
        <v>30</v>
      </c>
      <c r="P29" s="72"/>
      <c r="Q29" s="72"/>
      <c r="R29" s="72"/>
      <c r="S29" s="72"/>
      <c r="T29" s="72"/>
      <c r="U29" s="72"/>
      <c r="V29" s="73"/>
    </row>
    <row r="30" spans="1:51" x14ac:dyDescent="0.25">
      <c r="A30" s="98"/>
      <c r="B30" s="99"/>
      <c r="C30" s="46">
        <v>4</v>
      </c>
      <c r="D30" s="27">
        <v>4</v>
      </c>
      <c r="E30" s="28">
        <v>8</v>
      </c>
      <c r="F30" s="28">
        <v>11</v>
      </c>
      <c r="G30" s="29">
        <v>15</v>
      </c>
      <c r="H30" s="29">
        <v>20</v>
      </c>
      <c r="I30" s="19"/>
      <c r="J30" s="102" t="s">
        <v>57</v>
      </c>
      <c r="K30" s="102"/>
      <c r="L30" s="103"/>
      <c r="M30" s="100">
        <v>1</v>
      </c>
      <c r="N30" s="101"/>
      <c r="O30" s="71" t="s">
        <v>31</v>
      </c>
      <c r="P30" s="72"/>
      <c r="Q30" s="72"/>
      <c r="R30" s="72"/>
      <c r="S30" s="72"/>
      <c r="T30" s="72"/>
      <c r="U30" s="72"/>
      <c r="V30" s="73"/>
      <c r="W30" s="20"/>
      <c r="X30" s="20"/>
      <c r="Y30" s="20"/>
      <c r="Z30" s="20"/>
      <c r="AA30" s="18"/>
      <c r="AB30" s="18"/>
    </row>
    <row r="31" spans="1:51" x14ac:dyDescent="0.25">
      <c r="A31" s="98"/>
      <c r="B31" s="99"/>
      <c r="C31" s="46">
        <v>5</v>
      </c>
      <c r="D31" s="28">
        <v>5</v>
      </c>
      <c r="E31" s="28">
        <v>10</v>
      </c>
      <c r="F31" s="29">
        <v>15</v>
      </c>
      <c r="G31" s="31">
        <v>20</v>
      </c>
      <c r="H31" s="29">
        <v>25</v>
      </c>
      <c r="I31" s="19"/>
      <c r="J31" s="19"/>
      <c r="L31" s="20"/>
      <c r="M31" s="18"/>
      <c r="N31" s="18"/>
      <c r="S31" s="24"/>
      <c r="T31" s="24"/>
      <c r="U31" s="20"/>
      <c r="V31" s="20"/>
      <c r="W31" s="20"/>
      <c r="X31" s="20"/>
      <c r="Y31" s="20"/>
      <c r="Z31" s="20"/>
      <c r="AA31" s="18"/>
      <c r="AB31" s="18"/>
    </row>
    <row r="32" spans="1:51" x14ac:dyDescent="0.25">
      <c r="A32" s="83"/>
      <c r="B32" s="83"/>
      <c r="I32" s="19"/>
      <c r="J32" s="19"/>
      <c r="L32" s="20"/>
      <c r="M32" s="18"/>
      <c r="N32" s="18"/>
      <c r="S32" s="45"/>
      <c r="T32" s="45"/>
      <c r="U32" s="84"/>
      <c r="V32" s="84"/>
      <c r="W32" s="84"/>
      <c r="X32" s="84"/>
      <c r="Y32" s="84"/>
      <c r="Z32" s="84"/>
      <c r="AA32" s="18"/>
      <c r="AB32" s="18"/>
    </row>
    <row r="33" spans="1:28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L33" s="20"/>
      <c r="M33" s="18"/>
      <c r="N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x14ac:dyDescent="0.25">
      <c r="A34" s="18"/>
      <c r="B34" s="19" t="s">
        <v>56</v>
      </c>
      <c r="C34" s="19"/>
      <c r="D34" s="19"/>
      <c r="E34" s="19"/>
      <c r="F34" s="19"/>
      <c r="G34" s="19"/>
      <c r="H34" s="19"/>
      <c r="I34" s="19"/>
      <c r="J34" s="19"/>
      <c r="L34" s="20"/>
      <c r="M34" s="18"/>
      <c r="N34" s="18"/>
    </row>
    <row r="35" spans="1:28" x14ac:dyDescent="0.25">
      <c r="A35" s="18"/>
      <c r="B35" s="19">
        <v>1</v>
      </c>
      <c r="C35" s="19" t="s">
        <v>43</v>
      </c>
      <c r="D35" s="19"/>
      <c r="E35" s="19"/>
      <c r="F35" s="19"/>
      <c r="G35" s="19"/>
      <c r="H35" s="19"/>
      <c r="I35" s="19"/>
      <c r="J35" s="19"/>
      <c r="L35" s="20"/>
      <c r="M35" s="18"/>
      <c r="N35" s="18"/>
    </row>
    <row r="36" spans="1:28" x14ac:dyDescent="0.25">
      <c r="A36" s="18"/>
      <c r="B36" s="19">
        <v>2</v>
      </c>
      <c r="C36" s="19" t="s">
        <v>44</v>
      </c>
      <c r="D36" s="19"/>
      <c r="E36" s="19"/>
      <c r="F36" s="19"/>
      <c r="G36" s="19"/>
      <c r="H36" s="19"/>
      <c r="I36" s="19"/>
      <c r="J36" s="19"/>
      <c r="L36" s="20"/>
      <c r="M36" s="18"/>
      <c r="N36" s="18"/>
    </row>
    <row r="37" spans="1:28" x14ac:dyDescent="0.25">
      <c r="A37" s="18"/>
      <c r="B37" s="19">
        <v>3</v>
      </c>
      <c r="C37" s="19" t="s">
        <v>45</v>
      </c>
      <c r="D37" s="19"/>
      <c r="E37" s="19"/>
      <c r="F37" s="19"/>
      <c r="G37" s="19"/>
      <c r="H37" s="19"/>
      <c r="I37" s="19"/>
      <c r="J37" s="19"/>
      <c r="L37" s="20"/>
      <c r="M37" s="18"/>
      <c r="N37" s="18"/>
    </row>
    <row r="38" spans="1:28" x14ac:dyDescent="0.25">
      <c r="A38" s="18"/>
      <c r="B38" s="19">
        <v>4</v>
      </c>
      <c r="C38" s="19" t="s">
        <v>46</v>
      </c>
      <c r="D38" s="19"/>
      <c r="E38" s="19"/>
      <c r="F38" s="19"/>
      <c r="G38" s="19"/>
      <c r="H38" s="19"/>
      <c r="I38" s="19"/>
      <c r="J38" s="19"/>
      <c r="L38" s="20"/>
      <c r="M38" s="18"/>
      <c r="N38" s="18"/>
    </row>
    <row r="39" spans="1:28" x14ac:dyDescent="0.25">
      <c r="A39" s="18"/>
      <c r="B39" s="19">
        <v>5</v>
      </c>
      <c r="C39" s="19" t="s">
        <v>47</v>
      </c>
      <c r="D39" s="19"/>
      <c r="E39" s="19"/>
      <c r="F39" s="19"/>
      <c r="G39" s="19"/>
      <c r="H39" s="19"/>
      <c r="I39" s="19"/>
      <c r="J39" s="19"/>
      <c r="L39" s="20"/>
      <c r="M39" s="18"/>
      <c r="N39" s="18"/>
    </row>
    <row r="40" spans="1:28" x14ac:dyDescent="0.25">
      <c r="A40" s="18"/>
      <c r="B40" s="19"/>
      <c r="C40" s="19"/>
      <c r="D40" s="19"/>
      <c r="E40" s="19"/>
      <c r="F40" s="19"/>
      <c r="G40" s="19"/>
      <c r="H40" s="19"/>
      <c r="I40" s="19"/>
      <c r="J40" s="19"/>
      <c r="L40" s="20"/>
      <c r="M40" s="18"/>
      <c r="N40" s="18"/>
    </row>
    <row r="41" spans="1:28" x14ac:dyDescent="0.25">
      <c r="A41" s="18"/>
      <c r="B41" s="19" t="s">
        <v>48</v>
      </c>
      <c r="C41" s="19"/>
      <c r="D41" s="19"/>
      <c r="E41" s="19"/>
      <c r="F41" s="19"/>
      <c r="G41" s="19"/>
      <c r="H41" s="19"/>
      <c r="I41" s="19"/>
      <c r="J41" s="19"/>
      <c r="L41" s="20"/>
      <c r="M41" s="18"/>
      <c r="N41" s="18"/>
    </row>
    <row r="42" spans="1:28" x14ac:dyDescent="0.25">
      <c r="A42" s="18"/>
      <c r="B42" s="19">
        <v>1</v>
      </c>
      <c r="C42" s="19" t="s">
        <v>49</v>
      </c>
      <c r="D42" s="19"/>
      <c r="E42" s="19"/>
      <c r="F42" s="19"/>
      <c r="G42" s="19"/>
      <c r="H42" s="19"/>
      <c r="I42" s="19"/>
      <c r="J42" s="19"/>
      <c r="L42" s="20"/>
      <c r="M42" s="18"/>
      <c r="N42" s="18"/>
    </row>
    <row r="43" spans="1:28" x14ac:dyDescent="0.25">
      <c r="A43" s="18"/>
      <c r="B43" s="19">
        <v>2</v>
      </c>
      <c r="C43" s="19" t="s">
        <v>50</v>
      </c>
      <c r="D43" s="19"/>
      <c r="E43" s="19"/>
      <c r="F43" s="19"/>
      <c r="G43" s="19"/>
      <c r="H43" s="19"/>
      <c r="I43" s="19"/>
      <c r="J43" s="19"/>
      <c r="L43" s="20"/>
      <c r="M43" s="18"/>
      <c r="N43" s="18"/>
    </row>
    <row r="44" spans="1:28" x14ac:dyDescent="0.25">
      <c r="A44" s="18"/>
      <c r="B44" s="19">
        <v>3</v>
      </c>
      <c r="C44" s="19" t="s">
        <v>51</v>
      </c>
      <c r="D44" s="19"/>
      <c r="E44" s="19"/>
      <c r="F44" s="19"/>
      <c r="G44" s="19"/>
      <c r="H44" s="19"/>
      <c r="I44" s="19"/>
      <c r="J44" s="19"/>
      <c r="L44" s="20"/>
      <c r="M44" s="18"/>
      <c r="N44" s="18"/>
    </row>
    <row r="45" spans="1:28" x14ac:dyDescent="0.25">
      <c r="A45" s="18"/>
      <c r="B45" s="19">
        <v>4</v>
      </c>
      <c r="C45" s="19" t="s">
        <v>52</v>
      </c>
      <c r="D45" s="19"/>
      <c r="E45" s="19"/>
      <c r="F45" s="19"/>
      <c r="G45" s="19"/>
      <c r="H45" s="19"/>
      <c r="I45" s="19"/>
      <c r="J45" s="19"/>
      <c r="L45" s="20"/>
      <c r="M45" s="18"/>
      <c r="N45" s="18"/>
    </row>
    <row r="46" spans="1:28" x14ac:dyDescent="0.25">
      <c r="A46" s="18"/>
      <c r="B46" s="19">
        <v>5</v>
      </c>
      <c r="C46" s="19" t="s">
        <v>53</v>
      </c>
      <c r="D46" s="19"/>
      <c r="E46" s="19"/>
      <c r="F46" s="19"/>
      <c r="G46" s="19"/>
      <c r="H46" s="19"/>
      <c r="I46" s="19"/>
      <c r="J46" s="19"/>
      <c r="L46" s="20"/>
      <c r="M46" s="18"/>
      <c r="N46" s="18"/>
    </row>
  </sheetData>
  <mergeCells count="65"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AN8:AN10"/>
    <mergeCell ref="AO8:AO10"/>
    <mergeCell ref="M8:Q8"/>
    <mergeCell ref="R8:T9"/>
    <mergeCell ref="U8:V10"/>
    <mergeCell ref="W8:AA8"/>
    <mergeCell ref="AB8:AF8"/>
    <mergeCell ref="AG8:AH9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B13:C13"/>
    <mergeCell ref="U13:V13"/>
    <mergeCell ref="B14:C14"/>
    <mergeCell ref="U14:V14"/>
    <mergeCell ref="B15:C15"/>
    <mergeCell ref="U15:V15"/>
    <mergeCell ref="B17:C17"/>
    <mergeCell ref="U17:V17"/>
    <mergeCell ref="B18:C18"/>
    <mergeCell ref="U18:V18"/>
    <mergeCell ref="B19:C19"/>
    <mergeCell ref="U19:V19"/>
    <mergeCell ref="B20:C20"/>
    <mergeCell ref="U20:V20"/>
    <mergeCell ref="B23:H23"/>
    <mergeCell ref="A25:B25"/>
    <mergeCell ref="C25:H25"/>
    <mergeCell ref="A32:B32"/>
    <mergeCell ref="U32:Z32"/>
    <mergeCell ref="J28:L28"/>
    <mergeCell ref="O28:V28"/>
    <mergeCell ref="J29:L29"/>
    <mergeCell ref="O29:V29"/>
    <mergeCell ref="J30:L30"/>
    <mergeCell ref="M30:N30"/>
    <mergeCell ref="O30:V30"/>
    <mergeCell ref="A26:B31"/>
    <mergeCell ref="J26:L26"/>
    <mergeCell ref="O26:V26"/>
    <mergeCell ref="J27:L27"/>
    <mergeCell ref="O27:V27"/>
  </mergeCells>
  <conditionalFormatting sqref="R12:R15">
    <cfRule type="cellIs" dxfId="94" priority="50" operator="equal">
      <formula>0</formula>
    </cfRule>
    <cfRule type="cellIs" dxfId="93" priority="46" operator="between">
      <formula>15</formula>
      <formula>25</formula>
    </cfRule>
    <cfRule type="cellIs" dxfId="92" priority="47" operator="between">
      <formula>8</formula>
      <formula>12</formula>
    </cfRule>
    <cfRule type="cellIs" dxfId="91" priority="48" operator="between">
      <formula>4</formula>
      <formula>6</formula>
    </cfRule>
    <cfRule type="cellIs" dxfId="90" priority="49" operator="between">
      <formula>1</formula>
      <formula>3</formula>
    </cfRule>
  </conditionalFormatting>
  <conditionalFormatting sqref="R17:R20">
    <cfRule type="cellIs" dxfId="89" priority="16" operator="between">
      <formula>15</formula>
      <formula>25</formula>
    </cfRule>
    <cfRule type="cellIs" dxfId="88" priority="17" operator="between">
      <formula>8</formula>
      <formula>12</formula>
    </cfRule>
    <cfRule type="cellIs" dxfId="87" priority="18" operator="between">
      <formula>4</formula>
      <formula>6</formula>
    </cfRule>
    <cfRule type="cellIs" dxfId="86" priority="19" operator="between">
      <formula>1</formula>
      <formula>3</formula>
    </cfRule>
    <cfRule type="cellIs" dxfId="85" priority="20" operator="equal">
      <formula>0</formula>
    </cfRule>
  </conditionalFormatting>
  <conditionalFormatting sqref="S17:S20">
    <cfRule type="containsText" dxfId="84" priority="13" operator="containsText" text="MR">
      <formula>NOT(ISERROR(SEARCH("MR",S17)))</formula>
    </cfRule>
    <cfRule type="containsText" dxfId="83" priority="11" operator="containsText" text="ER">
      <formula>NOT(ISERROR(SEARCH("ER",S17)))</formula>
    </cfRule>
    <cfRule type="containsText" dxfId="82" priority="12" operator="containsText" text="HR">
      <formula>NOT(ISERROR(SEARCH("HR",S17)))</formula>
    </cfRule>
    <cfRule type="containsText" dxfId="81" priority="14" operator="containsText" text="LR">
      <formula>NOT(ISERROR(SEARCH("LR",S17)))</formula>
    </cfRule>
    <cfRule type="containsText" dxfId="80" priority="15" operator="containsText" text="SR">
      <formula>NOT(ISERROR(SEARCH("SR",S17)))</formula>
    </cfRule>
  </conditionalFormatting>
  <conditionalFormatting sqref="S12:T14 S15">
    <cfRule type="containsText" dxfId="79" priority="30" operator="containsText" text="SR">
      <formula>NOT(ISERROR(SEARCH("SR",S12)))</formula>
    </cfRule>
    <cfRule type="containsText" dxfId="78" priority="29" operator="containsText" text="LR">
      <formula>NOT(ISERROR(SEARCH("LR",S12)))</formula>
    </cfRule>
    <cfRule type="containsText" dxfId="77" priority="28" operator="containsText" text="MR">
      <formula>NOT(ISERROR(SEARCH("MR",S12)))</formula>
    </cfRule>
    <cfRule type="containsText" dxfId="76" priority="27" operator="containsText" text="HR">
      <formula>NOT(ISERROR(SEARCH("HR",S12)))</formula>
    </cfRule>
    <cfRule type="containsText" dxfId="75" priority="26" operator="containsText" text="ER">
      <formula>NOT(ISERROR(SEARCH("ER",S12)))</formula>
    </cfRule>
  </conditionalFormatting>
  <conditionalFormatting sqref="AG12:AG15">
    <cfRule type="cellIs" dxfId="74" priority="35" operator="equal">
      <formula>0</formula>
    </cfRule>
    <cfRule type="cellIs" dxfId="73" priority="34" operator="between">
      <formula>1</formula>
      <formula>3</formula>
    </cfRule>
    <cfRule type="cellIs" dxfId="72" priority="33" operator="between">
      <formula>4</formula>
      <formula>6</formula>
    </cfRule>
    <cfRule type="cellIs" dxfId="71" priority="32" operator="between">
      <formula>8</formula>
      <formula>12</formula>
    </cfRule>
    <cfRule type="cellIs" dxfId="70" priority="31" operator="between">
      <formula>15</formula>
      <formula>25</formula>
    </cfRule>
  </conditionalFormatting>
  <conditionalFormatting sqref="AG17:AG20">
    <cfRule type="cellIs" dxfId="69" priority="1" operator="between">
      <formula>15</formula>
      <formula>25</formula>
    </cfRule>
    <cfRule type="cellIs" dxfId="68" priority="2" operator="between">
      <formula>8</formula>
      <formula>12</formula>
    </cfRule>
    <cfRule type="cellIs" dxfId="67" priority="3" operator="between">
      <formula>4</formula>
      <formula>6</formula>
    </cfRule>
    <cfRule type="cellIs" dxfId="66" priority="4" operator="between">
      <formula>1</formula>
      <formula>3</formula>
    </cfRule>
    <cfRule type="cellIs" dxfId="65" priority="5" operator="equal">
      <formula>0</formula>
    </cfRule>
  </conditionalFormatting>
  <conditionalFormatting sqref="AH12:AH15">
    <cfRule type="containsText" dxfId="64" priority="36" operator="containsText" text="ER">
      <formula>NOT(ISERROR(SEARCH("ER",AH12)))</formula>
    </cfRule>
    <cfRule type="containsText" dxfId="63" priority="37" operator="containsText" text="HR">
      <formula>NOT(ISERROR(SEARCH("HR",AH12)))</formula>
    </cfRule>
    <cfRule type="containsText" dxfId="62" priority="39" operator="containsText" text="LR">
      <formula>NOT(ISERROR(SEARCH("LR",AH12)))</formula>
    </cfRule>
    <cfRule type="containsText" dxfId="61" priority="40" operator="containsText" text="SR">
      <formula>NOT(ISERROR(SEARCH("SR",AH12)))</formula>
    </cfRule>
    <cfRule type="containsText" dxfId="60" priority="38" operator="containsText" text="MR">
      <formula>NOT(ISERROR(SEARCH("MR",AH12)))</formula>
    </cfRule>
  </conditionalFormatting>
  <conditionalFormatting sqref="AH17:AH20">
    <cfRule type="containsText" dxfId="59" priority="7" operator="containsText" text="HR">
      <formula>NOT(ISERROR(SEARCH("HR",AH17)))</formula>
    </cfRule>
    <cfRule type="containsText" dxfId="58" priority="10" operator="containsText" text="SR">
      <formula>NOT(ISERROR(SEARCH("SR",AH17)))</formula>
    </cfRule>
    <cfRule type="containsText" dxfId="57" priority="9" operator="containsText" text="LR">
      <formula>NOT(ISERROR(SEARCH("LR",AH17)))</formula>
    </cfRule>
    <cfRule type="containsText" dxfId="56" priority="8" operator="containsText" text="MR">
      <formula>NOT(ISERROR(SEARCH("MR",AH17)))</formula>
    </cfRule>
    <cfRule type="containsText" dxfId="55" priority="6" operator="containsText" text="ER">
      <formula>NOT(ISERROR(SEARCH("ER",AH17)))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84F2-C486-4582-9EA7-89C48F40678C}">
  <sheetPr>
    <pageSetUpPr fitToPage="1"/>
  </sheetPr>
  <dimension ref="A1:AY47"/>
  <sheetViews>
    <sheetView showGridLines="0" tabSelected="1" zoomScale="78" zoomScaleNormal="78" workbookViewId="0">
      <selection activeCell="AG19" sqref="AG19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 x14ac:dyDescent="0.25">
      <c r="A1" s="74"/>
      <c r="B1" s="75"/>
      <c r="C1" s="76"/>
      <c r="D1" s="38" t="s">
        <v>76</v>
      </c>
      <c r="E1" s="44" t="s">
        <v>80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9"/>
    </row>
    <row r="2" spans="1:51" ht="22.5" customHeight="1" x14ac:dyDescent="0.25">
      <c r="A2" s="77"/>
      <c r="B2" s="78"/>
      <c r="C2" s="79"/>
      <c r="D2" s="36" t="s">
        <v>75</v>
      </c>
      <c r="E2" s="37" t="s">
        <v>78</v>
      </c>
      <c r="F2" s="134" t="s">
        <v>20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</row>
    <row r="3" spans="1:51" ht="30.75" customHeight="1" x14ac:dyDescent="0.45">
      <c r="A3" s="80"/>
      <c r="B3" s="81"/>
      <c r="C3" s="82"/>
      <c r="D3" s="35" t="s">
        <v>77</v>
      </c>
      <c r="E3" s="3" t="s">
        <v>79</v>
      </c>
      <c r="F3" s="136" t="s">
        <v>81</v>
      </c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</row>
    <row r="4" spans="1:51" ht="8.25" customHeight="1" x14ac:dyDescent="0.25">
      <c r="A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51" s="2" customFormat="1" x14ac:dyDescent="0.25">
      <c r="A5" s="2" t="s">
        <v>21</v>
      </c>
      <c r="C5" s="2" t="s">
        <v>96</v>
      </c>
      <c r="H5" s="2" t="s">
        <v>25</v>
      </c>
      <c r="I5" s="33"/>
      <c r="J5" s="34"/>
      <c r="K5" s="33" t="s">
        <v>60</v>
      </c>
      <c r="L5" s="34"/>
    </row>
    <row r="6" spans="1:51" s="2" customFormat="1" x14ac:dyDescent="0.25">
      <c r="A6" s="2" t="s">
        <v>22</v>
      </c>
      <c r="C6" s="2" t="s">
        <v>97</v>
      </c>
      <c r="H6" s="2" t="s">
        <v>24</v>
      </c>
      <c r="I6" s="33"/>
      <c r="J6" s="34"/>
      <c r="K6" s="33" t="s">
        <v>59</v>
      </c>
      <c r="L6" s="34"/>
    </row>
    <row r="7" spans="1:51" x14ac:dyDescent="0.25">
      <c r="A7" s="2" t="s">
        <v>82</v>
      </c>
      <c r="C7" s="2" t="s">
        <v>83</v>
      </c>
    </row>
    <row r="8" spans="1:51" ht="15" customHeight="1" x14ac:dyDescent="0.25">
      <c r="A8" s="107" t="s">
        <v>0</v>
      </c>
      <c r="B8" s="110" t="s">
        <v>23</v>
      </c>
      <c r="C8" s="111"/>
      <c r="D8" s="107" t="s">
        <v>26</v>
      </c>
      <c r="E8" s="119" t="s">
        <v>1</v>
      </c>
      <c r="F8" s="119" t="s">
        <v>2</v>
      </c>
      <c r="G8" s="119" t="s">
        <v>3</v>
      </c>
      <c r="H8" s="116" t="s">
        <v>42</v>
      </c>
      <c r="I8" s="117"/>
      <c r="J8" s="117"/>
      <c r="K8" s="117"/>
      <c r="L8" s="118"/>
      <c r="M8" s="122" t="s">
        <v>55</v>
      </c>
      <c r="N8" s="123"/>
      <c r="O8" s="123"/>
      <c r="P8" s="123"/>
      <c r="Q8" s="124"/>
      <c r="R8" s="127" t="s">
        <v>58</v>
      </c>
      <c r="S8" s="128"/>
      <c r="T8" s="128"/>
      <c r="U8" s="110" t="s">
        <v>14</v>
      </c>
      <c r="V8" s="111"/>
      <c r="W8" s="116" t="s">
        <v>42</v>
      </c>
      <c r="X8" s="117"/>
      <c r="Y8" s="117"/>
      <c r="Z8" s="117"/>
      <c r="AA8" s="118"/>
      <c r="AB8" s="122" t="s">
        <v>55</v>
      </c>
      <c r="AC8" s="123"/>
      <c r="AD8" s="123"/>
      <c r="AE8" s="123"/>
      <c r="AF8" s="124"/>
      <c r="AG8" s="110" t="s">
        <v>15</v>
      </c>
      <c r="AH8" s="111"/>
      <c r="AI8" s="131" t="s">
        <v>16</v>
      </c>
      <c r="AJ8" s="131" t="s">
        <v>17</v>
      </c>
      <c r="AK8" s="131" t="s">
        <v>18</v>
      </c>
      <c r="AL8" s="119" t="s">
        <v>19</v>
      </c>
      <c r="AN8" s="119" t="s">
        <v>62</v>
      </c>
      <c r="AO8" s="119" t="s">
        <v>63</v>
      </c>
      <c r="AP8" s="119" t="s">
        <v>64</v>
      </c>
      <c r="AQ8" s="119" t="s">
        <v>65</v>
      </c>
      <c r="AR8" s="119" t="s">
        <v>66</v>
      </c>
      <c r="AS8" s="119" t="s">
        <v>67</v>
      </c>
      <c r="AT8" s="119" t="s">
        <v>68</v>
      </c>
      <c r="AU8" s="119" t="s">
        <v>69</v>
      </c>
      <c r="AV8" s="119" t="s">
        <v>70</v>
      </c>
      <c r="AW8" s="119" t="s">
        <v>71</v>
      </c>
      <c r="AX8" s="119" t="s">
        <v>72</v>
      </c>
      <c r="AY8" s="119" t="s">
        <v>73</v>
      </c>
    </row>
    <row r="9" spans="1:51" ht="63.75" x14ac:dyDescent="0.25">
      <c r="A9" s="108"/>
      <c r="B9" s="112"/>
      <c r="C9" s="113"/>
      <c r="D9" s="108"/>
      <c r="E9" s="120"/>
      <c r="F9" s="120"/>
      <c r="G9" s="12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29"/>
      <c r="S9" s="130"/>
      <c r="T9" s="130"/>
      <c r="U9" s="112"/>
      <c r="V9" s="113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14"/>
      <c r="AH9" s="115"/>
      <c r="AI9" s="132"/>
      <c r="AJ9" s="132"/>
      <c r="AK9" s="132"/>
      <c r="AL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</row>
    <row r="10" spans="1:51" ht="60" x14ac:dyDescent="0.25">
      <c r="A10" s="109"/>
      <c r="B10" s="114"/>
      <c r="C10" s="115"/>
      <c r="D10" s="109"/>
      <c r="E10" s="121"/>
      <c r="F10" s="121"/>
      <c r="G10" s="121"/>
      <c r="H10" s="49">
        <v>1</v>
      </c>
      <c r="I10" s="49">
        <v>2</v>
      </c>
      <c r="J10" s="49">
        <v>3</v>
      </c>
      <c r="K10" s="49">
        <v>4</v>
      </c>
      <c r="L10" s="49">
        <v>5</v>
      </c>
      <c r="M10" s="48">
        <v>1</v>
      </c>
      <c r="N10" s="48">
        <v>2</v>
      </c>
      <c r="O10" s="48">
        <v>3</v>
      </c>
      <c r="P10" s="48">
        <v>4</v>
      </c>
      <c r="Q10" s="48">
        <v>5</v>
      </c>
      <c r="R10" s="50" t="s">
        <v>74</v>
      </c>
      <c r="S10" s="50" t="s">
        <v>34</v>
      </c>
      <c r="T10" s="50" t="s">
        <v>87</v>
      </c>
      <c r="U10" s="114"/>
      <c r="V10" s="115"/>
      <c r="W10" s="49">
        <v>1</v>
      </c>
      <c r="X10" s="49">
        <v>2</v>
      </c>
      <c r="Y10" s="49">
        <v>3</v>
      </c>
      <c r="Z10" s="49">
        <v>4</v>
      </c>
      <c r="AA10" s="49">
        <v>5</v>
      </c>
      <c r="AB10" s="48">
        <v>1</v>
      </c>
      <c r="AC10" s="48">
        <v>2</v>
      </c>
      <c r="AD10" s="48">
        <v>3</v>
      </c>
      <c r="AE10" s="48">
        <v>4</v>
      </c>
      <c r="AF10" s="48">
        <v>5</v>
      </c>
      <c r="AG10" s="50" t="s">
        <v>74</v>
      </c>
      <c r="AH10" s="50" t="s">
        <v>34</v>
      </c>
      <c r="AI10" s="133"/>
      <c r="AJ10" s="133"/>
      <c r="AK10" s="133"/>
      <c r="AL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</row>
    <row r="11" spans="1:51" x14ac:dyDescent="0.25">
      <c r="A11" s="16" t="s">
        <v>61</v>
      </c>
      <c r="B11" s="10"/>
      <c r="C11" s="10"/>
      <c r="D11" s="10"/>
      <c r="E11" s="11"/>
      <c r="F11" s="11"/>
      <c r="G11" s="11"/>
      <c r="H11" s="12"/>
      <c r="I11" s="12"/>
      <c r="J11" s="12"/>
      <c r="K11" s="12"/>
      <c r="L11" s="12"/>
      <c r="M11" s="10"/>
      <c r="N11" s="10"/>
      <c r="O11" s="10"/>
      <c r="P11" s="10"/>
      <c r="Q11" s="10"/>
      <c r="R11" s="10"/>
      <c r="S11" s="11"/>
      <c r="T11" s="11"/>
      <c r="U11" s="10"/>
      <c r="V11" s="10"/>
      <c r="W11" s="12"/>
      <c r="X11" s="12"/>
      <c r="Y11" s="12"/>
      <c r="Z11" s="12"/>
      <c r="AA11" s="12"/>
      <c r="AB11" s="10"/>
      <c r="AC11" s="10"/>
      <c r="AD11" s="10"/>
      <c r="AE11" s="10"/>
      <c r="AF11" s="10"/>
      <c r="AG11" s="10"/>
      <c r="AH11" s="11"/>
      <c r="AI11" s="13"/>
      <c r="AJ11" s="51"/>
      <c r="AK11" s="51"/>
      <c r="AL11" s="50"/>
    </row>
    <row r="12" spans="1:51" s="1" customFormat="1" ht="135" x14ac:dyDescent="0.25">
      <c r="A12" s="3">
        <v>1</v>
      </c>
      <c r="B12" s="67" t="s">
        <v>145</v>
      </c>
      <c r="C12" s="68"/>
      <c r="D12" s="63" t="s">
        <v>146</v>
      </c>
      <c r="E12" s="54" t="s">
        <v>147</v>
      </c>
      <c r="F12" s="54" t="s">
        <v>148</v>
      </c>
      <c r="G12" s="3"/>
      <c r="H12" s="8"/>
      <c r="I12" s="8">
        <v>2</v>
      </c>
      <c r="J12" s="8"/>
      <c r="K12" s="8"/>
      <c r="L12" s="8"/>
      <c r="M12" s="3"/>
      <c r="N12" s="3"/>
      <c r="O12" s="3">
        <v>3</v>
      </c>
      <c r="P12" s="3"/>
      <c r="Q12" s="3"/>
      <c r="R12" s="3">
        <f>(SUM(H12:L12))*(SUM(M12:Q12))</f>
        <v>6</v>
      </c>
      <c r="S12" s="27" t="str">
        <f t="shared" ref="S12:S15" si="0">IF(R12=1,"SR",IF(AND(R12&gt;=2,R12&lt;=3),"LR",IF(AND(R12&gt;=4,R12&lt;=6),"MR",IF(AND(R12&gt;=8,R12&lt;=12),"HR","ER"))))</f>
        <v>MR</v>
      </c>
      <c r="T12" s="61" t="s">
        <v>30</v>
      </c>
      <c r="U12" s="67" t="s">
        <v>113</v>
      </c>
      <c r="V12" s="68"/>
      <c r="W12" s="3">
        <v>1</v>
      </c>
      <c r="X12" s="3"/>
      <c r="Y12" s="3"/>
      <c r="Z12" s="3"/>
      <c r="AA12" s="3"/>
      <c r="AB12" s="3">
        <v>1</v>
      </c>
      <c r="AC12" s="3"/>
      <c r="AD12" s="3"/>
      <c r="AE12" s="3"/>
      <c r="AF12" s="3"/>
      <c r="AG12" s="3">
        <f>(SUM(W12:AA12))*(SUM(AB12:AF12))</f>
        <v>1</v>
      </c>
      <c r="AH12" s="27" t="str">
        <f t="shared" ref="AH12:AH21" si="1">IF(AG12=1,"SR",IF(AND(AG12&gt;=2,AG12&lt;=3),"LR",IF(AND(AG12&gt;=4,AG12&lt;=6),"MR",IF(AND(AG12&gt;=8,AG12&lt;=12),"HR","ER"))))</f>
        <v>SR</v>
      </c>
      <c r="AI12" s="5" t="s">
        <v>88</v>
      </c>
      <c r="AJ12" s="5" t="s">
        <v>89</v>
      </c>
      <c r="AK12" s="5" t="s">
        <v>90</v>
      </c>
      <c r="AL12" s="5" t="s">
        <v>92</v>
      </c>
      <c r="AN12" s="3" t="s">
        <v>91</v>
      </c>
      <c r="AO12" s="3" t="s">
        <v>91</v>
      </c>
      <c r="AP12" s="3" t="s">
        <v>91</v>
      </c>
      <c r="AQ12" s="3" t="s">
        <v>91</v>
      </c>
      <c r="AR12" s="3" t="s">
        <v>91</v>
      </c>
      <c r="AS12" s="3" t="s">
        <v>91</v>
      </c>
      <c r="AT12" s="3"/>
      <c r="AU12" s="3"/>
      <c r="AV12" s="3"/>
      <c r="AW12" s="3"/>
      <c r="AX12" s="3"/>
      <c r="AY12" s="3"/>
    </row>
    <row r="13" spans="1:51" s="1" customFormat="1" ht="135" x14ac:dyDescent="0.25">
      <c r="A13" s="3">
        <v>2</v>
      </c>
      <c r="B13" s="67" t="s">
        <v>149</v>
      </c>
      <c r="C13" s="68"/>
      <c r="D13" s="63" t="s">
        <v>146</v>
      </c>
      <c r="E13" s="54" t="s">
        <v>147</v>
      </c>
      <c r="F13" s="54" t="s">
        <v>148</v>
      </c>
      <c r="G13" s="3"/>
      <c r="H13" s="8"/>
      <c r="I13" s="8">
        <v>2</v>
      </c>
      <c r="J13" s="8"/>
      <c r="K13" s="8"/>
      <c r="L13" s="8"/>
      <c r="M13" s="3"/>
      <c r="N13" s="3"/>
      <c r="O13" s="3">
        <v>3</v>
      </c>
      <c r="P13" s="3"/>
      <c r="Q13" s="3"/>
      <c r="R13" s="3">
        <f t="shared" ref="R13:R16" si="2">(SUM(H13:L13))*(SUM(M13:Q13))</f>
        <v>6</v>
      </c>
      <c r="S13" s="27" t="str">
        <f t="shared" si="0"/>
        <v>MR</v>
      </c>
      <c r="T13" s="43"/>
      <c r="U13" s="67" t="s">
        <v>114</v>
      </c>
      <c r="V13" s="68"/>
      <c r="W13" s="3">
        <v>1</v>
      </c>
      <c r="X13" s="3"/>
      <c r="Y13" s="3"/>
      <c r="Z13" s="3"/>
      <c r="AA13" s="3"/>
      <c r="AB13" s="3">
        <v>1</v>
      </c>
      <c r="AC13" s="3"/>
      <c r="AD13" s="3"/>
      <c r="AE13" s="3"/>
      <c r="AF13" s="3"/>
      <c r="AG13" s="3">
        <f t="shared" ref="AG13:AG16" si="3">(SUM(W13:AA13))*(SUM(AB13:AF13))</f>
        <v>1</v>
      </c>
      <c r="AH13" s="27" t="str">
        <f t="shared" si="1"/>
        <v>SR</v>
      </c>
      <c r="AI13" s="3" t="s">
        <v>88</v>
      </c>
      <c r="AJ13" s="3" t="s">
        <v>89</v>
      </c>
      <c r="AK13" s="3" t="s">
        <v>90</v>
      </c>
      <c r="AL13" s="3" t="s">
        <v>92</v>
      </c>
      <c r="AN13" s="3" t="s">
        <v>91</v>
      </c>
      <c r="AO13" s="3" t="s">
        <v>91</v>
      </c>
      <c r="AP13" s="3" t="s">
        <v>91</v>
      </c>
      <c r="AQ13" s="3" t="s">
        <v>91</v>
      </c>
      <c r="AR13" s="3" t="s">
        <v>91</v>
      </c>
      <c r="AS13" s="3" t="s">
        <v>91</v>
      </c>
      <c r="AT13" s="3"/>
      <c r="AU13" s="3"/>
      <c r="AV13" s="3"/>
      <c r="AW13" s="3"/>
      <c r="AX13" s="3"/>
      <c r="AY13" s="3"/>
    </row>
    <row r="14" spans="1:51" s="1" customFormat="1" ht="135" x14ac:dyDescent="0.25">
      <c r="A14" s="3">
        <v>3</v>
      </c>
      <c r="B14" s="67" t="s">
        <v>150</v>
      </c>
      <c r="C14" s="68"/>
      <c r="D14" s="63" t="s">
        <v>146</v>
      </c>
      <c r="E14" s="54" t="s">
        <v>147</v>
      </c>
      <c r="F14" s="54" t="s">
        <v>148</v>
      </c>
      <c r="G14" s="3"/>
      <c r="H14" s="8"/>
      <c r="I14" s="8">
        <v>2</v>
      </c>
      <c r="J14" s="8"/>
      <c r="K14" s="8"/>
      <c r="L14" s="8"/>
      <c r="M14" s="3"/>
      <c r="N14" s="3"/>
      <c r="O14" s="3">
        <v>3</v>
      </c>
      <c r="P14" s="3"/>
      <c r="Q14" s="3"/>
      <c r="R14" s="3">
        <f t="shared" si="2"/>
        <v>6</v>
      </c>
      <c r="S14" s="27" t="str">
        <f t="shared" si="0"/>
        <v>MR</v>
      </c>
      <c r="T14" s="43" t="s">
        <v>142</v>
      </c>
      <c r="U14" s="67" t="s">
        <v>115</v>
      </c>
      <c r="V14" s="68"/>
      <c r="W14" s="3"/>
      <c r="X14" s="3"/>
      <c r="Y14" s="3">
        <v>3</v>
      </c>
      <c r="Z14" s="3"/>
      <c r="AA14" s="3"/>
      <c r="AB14" s="3">
        <v>1</v>
      </c>
      <c r="AC14" s="3"/>
      <c r="AD14" s="3"/>
      <c r="AE14" s="3"/>
      <c r="AF14" s="3"/>
      <c r="AG14" s="3">
        <f t="shared" si="3"/>
        <v>3</v>
      </c>
      <c r="AH14" s="27" t="str">
        <f t="shared" si="1"/>
        <v>LR</v>
      </c>
      <c r="AI14" s="3" t="s">
        <v>88</v>
      </c>
      <c r="AJ14" s="3" t="s">
        <v>89</v>
      </c>
      <c r="AK14" s="3" t="s">
        <v>90</v>
      </c>
      <c r="AL14" s="3" t="s">
        <v>92</v>
      </c>
      <c r="AN14" s="3" t="s">
        <v>91</v>
      </c>
      <c r="AO14" s="3" t="s">
        <v>91</v>
      </c>
      <c r="AP14" s="3" t="s">
        <v>91</v>
      </c>
      <c r="AQ14" s="3" t="s">
        <v>91</v>
      </c>
      <c r="AR14" s="3" t="s">
        <v>91</v>
      </c>
      <c r="AS14" s="3" t="s">
        <v>91</v>
      </c>
      <c r="AT14" s="3"/>
      <c r="AU14" s="3"/>
      <c r="AV14" s="3"/>
      <c r="AW14" s="3"/>
      <c r="AX14" s="3"/>
      <c r="AY14" s="3"/>
    </row>
    <row r="15" spans="1:51" s="1" customFormat="1" ht="135" x14ac:dyDescent="0.25">
      <c r="A15" s="3">
        <v>4</v>
      </c>
      <c r="B15" s="67" t="s">
        <v>151</v>
      </c>
      <c r="C15" s="68"/>
      <c r="D15" s="63" t="s">
        <v>146</v>
      </c>
      <c r="E15" s="54" t="s">
        <v>147</v>
      </c>
      <c r="F15" s="54" t="s">
        <v>148</v>
      </c>
      <c r="G15" s="3"/>
      <c r="H15" s="8"/>
      <c r="I15" s="8">
        <v>2</v>
      </c>
      <c r="J15" s="8"/>
      <c r="K15" s="8"/>
      <c r="L15" s="8"/>
      <c r="M15" s="3"/>
      <c r="N15" s="3"/>
      <c r="O15" s="3">
        <v>3</v>
      </c>
      <c r="P15" s="3"/>
      <c r="Q15" s="3"/>
      <c r="R15" s="3">
        <f t="shared" si="2"/>
        <v>6</v>
      </c>
      <c r="S15" s="27" t="str">
        <f t="shared" si="0"/>
        <v>MR</v>
      </c>
      <c r="T15" s="43"/>
      <c r="U15" s="56"/>
      <c r="V15" s="57"/>
      <c r="W15" s="3">
        <v>1</v>
      </c>
      <c r="X15" s="3"/>
      <c r="Y15" s="3"/>
      <c r="Z15" s="3"/>
      <c r="AA15" s="3"/>
      <c r="AB15" s="3"/>
      <c r="AC15" s="3">
        <v>2</v>
      </c>
      <c r="AD15" s="3"/>
      <c r="AE15" s="3"/>
      <c r="AF15" s="3"/>
      <c r="AG15" s="3">
        <f t="shared" si="3"/>
        <v>2</v>
      </c>
      <c r="AH15" s="27" t="str">
        <f t="shared" si="1"/>
        <v>LR</v>
      </c>
      <c r="AI15" s="3"/>
      <c r="AJ15" s="3"/>
      <c r="AK15" s="3"/>
      <c r="AL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" customFormat="1" ht="51" customHeight="1" x14ac:dyDescent="0.25">
      <c r="A16" s="3">
        <v>5</v>
      </c>
      <c r="B16" s="67" t="s">
        <v>152</v>
      </c>
      <c r="C16" s="68"/>
      <c r="D16" s="63" t="s">
        <v>153</v>
      </c>
      <c r="E16" s="54" t="s">
        <v>154</v>
      </c>
      <c r="F16" s="54" t="s">
        <v>155</v>
      </c>
      <c r="G16" s="3"/>
      <c r="H16" s="8">
        <v>1</v>
      </c>
      <c r="I16" s="8"/>
      <c r="J16" s="8"/>
      <c r="K16" s="8"/>
      <c r="L16" s="8"/>
      <c r="M16" s="3">
        <v>1</v>
      </c>
      <c r="N16" s="3"/>
      <c r="O16" s="3"/>
      <c r="P16" s="3"/>
      <c r="Q16" s="3"/>
      <c r="R16" s="3">
        <f t="shared" si="2"/>
        <v>1</v>
      </c>
      <c r="S16" s="27" t="str">
        <f>IF(R16=1,"SR",IF(AND(R16&gt;=2,R16&lt;=3),"LR",IF(AND(R16&gt;=4,R16&lt;=6),"MR",IF(AND(R16&gt;=8,R16&lt;=12),"HR","ER"))))</f>
        <v>SR</v>
      </c>
      <c r="T16" s="43" t="s">
        <v>30</v>
      </c>
      <c r="U16" s="67" t="s">
        <v>116</v>
      </c>
      <c r="V16" s="68"/>
      <c r="W16" s="3">
        <v>1</v>
      </c>
      <c r="X16" s="3"/>
      <c r="Y16" s="3"/>
      <c r="Z16" s="3"/>
      <c r="AA16" s="3"/>
      <c r="AB16" s="3">
        <v>1</v>
      </c>
      <c r="AC16" s="3"/>
      <c r="AD16" s="3"/>
      <c r="AE16" s="3"/>
      <c r="AF16" s="3"/>
      <c r="AG16" s="3">
        <f t="shared" si="3"/>
        <v>1</v>
      </c>
      <c r="AH16" s="27" t="str">
        <f t="shared" si="1"/>
        <v>SR</v>
      </c>
      <c r="AI16" s="3" t="s">
        <v>88</v>
      </c>
      <c r="AJ16" s="3" t="s">
        <v>89</v>
      </c>
      <c r="AK16" s="3" t="s">
        <v>90</v>
      </c>
      <c r="AL16" s="3" t="s">
        <v>92</v>
      </c>
      <c r="AN16" s="3" t="s">
        <v>94</v>
      </c>
      <c r="AO16" s="3" t="s">
        <v>94</v>
      </c>
      <c r="AP16" s="3" t="s">
        <v>94</v>
      </c>
      <c r="AQ16" s="3" t="s">
        <v>94</v>
      </c>
      <c r="AR16" s="3" t="s">
        <v>94</v>
      </c>
      <c r="AS16" s="3" t="s">
        <v>94</v>
      </c>
      <c r="AT16" s="3"/>
      <c r="AU16" s="3"/>
      <c r="AV16" s="3"/>
      <c r="AW16" s="3"/>
      <c r="AX16" s="3"/>
      <c r="AY16" s="3"/>
    </row>
    <row r="17" spans="1:51" s="1" customFormat="1" x14ac:dyDescent="0.25">
      <c r="A17" s="33" t="s">
        <v>93</v>
      </c>
      <c r="B17" s="39"/>
      <c r="C17" s="39"/>
      <c r="D17" s="39"/>
      <c r="E17" s="39"/>
      <c r="F17" s="39"/>
      <c r="H17" s="40"/>
      <c r="I17" s="40"/>
      <c r="J17" s="40"/>
      <c r="K17" s="40"/>
      <c r="L17" s="40"/>
      <c r="U17" s="41"/>
      <c r="V17" s="41"/>
      <c r="W17" s="40"/>
      <c r="X17" s="40"/>
      <c r="Y17" s="40"/>
      <c r="Z17" s="40"/>
      <c r="AA17" s="40"/>
      <c r="AI17" s="3"/>
      <c r="AJ17" s="3"/>
      <c r="AK17" s="3"/>
      <c r="AL17" s="3"/>
      <c r="AY17" s="55"/>
    </row>
    <row r="18" spans="1:51" s="1" customFormat="1" ht="73.5" customHeight="1" x14ac:dyDescent="0.25">
      <c r="A18" s="3">
        <v>1</v>
      </c>
      <c r="B18" s="65" t="s">
        <v>156</v>
      </c>
      <c r="C18" s="66"/>
      <c r="D18" s="63" t="s">
        <v>157</v>
      </c>
      <c r="E18" s="54" t="s">
        <v>158</v>
      </c>
      <c r="F18" s="54" t="s">
        <v>86</v>
      </c>
      <c r="G18" s="59" t="s">
        <v>120</v>
      </c>
      <c r="H18" s="8">
        <v>1</v>
      </c>
      <c r="I18" s="8"/>
      <c r="J18" s="8"/>
      <c r="K18" s="8"/>
      <c r="L18" s="8"/>
      <c r="M18" s="3"/>
      <c r="N18" s="3"/>
      <c r="O18" s="3">
        <v>3</v>
      </c>
      <c r="P18" s="3"/>
      <c r="Q18" s="3"/>
      <c r="R18" s="3">
        <f t="shared" ref="R13:R21" si="4">(SUM(H18:L18))*(SUM(M18:Q18))</f>
        <v>3</v>
      </c>
      <c r="S18" s="27" t="str">
        <f t="shared" ref="S18:S21" si="5">IF(R18=1,"SR",IF(AND(R18&gt;=2,R18&lt;=3),"LR",IF(AND(R18&gt;=4,R18&lt;=6),"MR",IF(AND(R18&gt;=8,R18&lt;=12),"HR","ER"))))</f>
        <v>LR</v>
      </c>
      <c r="T18" s="43" t="s">
        <v>30</v>
      </c>
      <c r="U18" s="67" t="s">
        <v>166</v>
      </c>
      <c r="V18" s="68"/>
      <c r="W18" s="3">
        <v>1</v>
      </c>
      <c r="X18" s="3"/>
      <c r="Y18" s="3"/>
      <c r="Z18" s="3"/>
      <c r="AA18" s="3"/>
      <c r="AB18" s="3">
        <v>1</v>
      </c>
      <c r="AC18" s="3"/>
      <c r="AD18" s="3"/>
      <c r="AE18" s="3"/>
      <c r="AF18" s="3"/>
      <c r="AG18" s="3">
        <f t="shared" ref="AG18:AG21" si="6">(SUM(W18:AA18))*(SUM(AB18:AF18))</f>
        <v>1</v>
      </c>
      <c r="AH18" s="27" t="str">
        <f t="shared" si="1"/>
        <v>SR</v>
      </c>
      <c r="AI18" s="5" t="s">
        <v>88</v>
      </c>
      <c r="AJ18" s="5" t="s">
        <v>89</v>
      </c>
      <c r="AK18" s="5" t="s">
        <v>90</v>
      </c>
      <c r="AL18" s="5" t="s">
        <v>92</v>
      </c>
      <c r="AM18" s="3"/>
      <c r="AN18" s="3" t="s">
        <v>94</v>
      </c>
      <c r="AO18" s="3" t="s">
        <v>94</v>
      </c>
      <c r="AP18" s="3" t="s">
        <v>94</v>
      </c>
      <c r="AQ18" s="3" t="s">
        <v>94</v>
      </c>
      <c r="AR18" s="3" t="s">
        <v>94</v>
      </c>
      <c r="AS18" s="3" t="s">
        <v>94</v>
      </c>
      <c r="AT18" s="52"/>
      <c r="AU18" s="52"/>
      <c r="AV18" s="52"/>
      <c r="AW18" s="52"/>
      <c r="AX18" s="52"/>
      <c r="AY18" s="52"/>
    </row>
    <row r="19" spans="1:51" s="1" customFormat="1" ht="73.5" customHeight="1" x14ac:dyDescent="0.25">
      <c r="A19" s="62">
        <v>2</v>
      </c>
      <c r="B19" s="65" t="s">
        <v>159</v>
      </c>
      <c r="C19" s="66"/>
      <c r="D19" s="54" t="s">
        <v>160</v>
      </c>
      <c r="E19" s="54" t="s">
        <v>161</v>
      </c>
      <c r="F19" s="54" t="s">
        <v>86</v>
      </c>
      <c r="G19" s="59" t="s">
        <v>120</v>
      </c>
      <c r="H19" s="8">
        <v>1</v>
      </c>
      <c r="I19" s="8"/>
      <c r="J19" s="8"/>
      <c r="K19" s="8"/>
      <c r="L19" s="8"/>
      <c r="M19" s="3"/>
      <c r="N19" s="3"/>
      <c r="O19" s="3">
        <v>3</v>
      </c>
      <c r="P19" s="3"/>
      <c r="Q19" s="3"/>
      <c r="R19" s="3">
        <f t="shared" si="4"/>
        <v>3</v>
      </c>
      <c r="S19" s="27" t="str">
        <f t="shared" si="5"/>
        <v>LR</v>
      </c>
      <c r="T19" s="43" t="s">
        <v>30</v>
      </c>
      <c r="U19" s="67" t="s">
        <v>167</v>
      </c>
      <c r="V19" s="68"/>
      <c r="W19" s="3">
        <v>1</v>
      </c>
      <c r="X19" s="3"/>
      <c r="Y19" s="3"/>
      <c r="Z19" s="3"/>
      <c r="AA19" s="3"/>
      <c r="AB19" s="3">
        <v>1</v>
      </c>
      <c r="AC19" s="3"/>
      <c r="AD19" s="3"/>
      <c r="AE19" s="3"/>
      <c r="AF19" s="3"/>
      <c r="AG19" s="3">
        <f t="shared" si="6"/>
        <v>1</v>
      </c>
      <c r="AH19" s="27" t="str">
        <f t="shared" si="1"/>
        <v>SR</v>
      </c>
      <c r="AI19" s="3" t="s">
        <v>88</v>
      </c>
      <c r="AJ19" s="3" t="s">
        <v>89</v>
      </c>
      <c r="AK19" s="3" t="s">
        <v>90</v>
      </c>
      <c r="AL19" s="3" t="s">
        <v>92</v>
      </c>
      <c r="AM19" s="3"/>
      <c r="AN19" s="3" t="s">
        <v>94</v>
      </c>
      <c r="AO19" s="3" t="s">
        <v>94</v>
      </c>
      <c r="AP19" s="3" t="s">
        <v>94</v>
      </c>
      <c r="AQ19" s="3" t="s">
        <v>94</v>
      </c>
      <c r="AR19" s="3" t="s">
        <v>94</v>
      </c>
      <c r="AS19" s="3" t="s">
        <v>94</v>
      </c>
      <c r="AT19" s="52"/>
      <c r="AU19" s="52"/>
      <c r="AV19" s="52"/>
      <c r="AW19" s="52"/>
      <c r="AX19" s="52"/>
      <c r="AY19" s="52"/>
    </row>
    <row r="20" spans="1:51" s="1" customFormat="1" ht="73.5" customHeight="1" x14ac:dyDescent="0.25">
      <c r="A20" s="62">
        <v>3</v>
      </c>
      <c r="B20" s="65" t="s">
        <v>121</v>
      </c>
      <c r="C20" s="66"/>
      <c r="D20" s="63" t="s">
        <v>122</v>
      </c>
      <c r="E20" s="54" t="s">
        <v>123</v>
      </c>
      <c r="F20" s="54" t="s">
        <v>124</v>
      </c>
      <c r="G20" s="59" t="s">
        <v>120</v>
      </c>
      <c r="H20" s="8">
        <v>1</v>
      </c>
      <c r="I20" s="8"/>
      <c r="J20" s="8"/>
      <c r="K20" s="8"/>
      <c r="L20" s="8"/>
      <c r="M20" s="3">
        <v>1</v>
      </c>
      <c r="N20" s="3"/>
      <c r="O20" s="3"/>
      <c r="P20" s="3"/>
      <c r="Q20" s="3"/>
      <c r="R20" s="3">
        <f t="shared" si="4"/>
        <v>1</v>
      </c>
      <c r="S20" s="27" t="str">
        <f t="shared" si="5"/>
        <v>SR</v>
      </c>
      <c r="T20" s="43" t="s">
        <v>30</v>
      </c>
      <c r="U20" s="67" t="s">
        <v>133</v>
      </c>
      <c r="V20" s="68"/>
      <c r="W20" s="3">
        <v>1</v>
      </c>
      <c r="X20" s="3"/>
      <c r="Y20" s="3"/>
      <c r="Z20" s="3"/>
      <c r="AA20" s="3"/>
      <c r="AB20" s="3">
        <v>1</v>
      </c>
      <c r="AC20" s="3"/>
      <c r="AD20" s="3"/>
      <c r="AE20" s="3"/>
      <c r="AF20" s="3"/>
      <c r="AG20" s="3">
        <f t="shared" si="6"/>
        <v>1</v>
      </c>
      <c r="AH20" s="27" t="str">
        <f t="shared" si="1"/>
        <v>SR</v>
      </c>
      <c r="AI20" s="3" t="s">
        <v>88</v>
      </c>
      <c r="AJ20" s="3" t="s">
        <v>89</v>
      </c>
      <c r="AK20" s="3" t="s">
        <v>90</v>
      </c>
      <c r="AL20" s="3" t="s">
        <v>92</v>
      </c>
      <c r="AM20" s="3"/>
      <c r="AN20" s="3" t="s">
        <v>94</v>
      </c>
      <c r="AO20" s="3" t="s">
        <v>94</v>
      </c>
      <c r="AP20" s="3" t="s">
        <v>94</v>
      </c>
      <c r="AQ20" s="3" t="s">
        <v>94</v>
      </c>
      <c r="AR20" s="3" t="s">
        <v>94</v>
      </c>
      <c r="AS20" s="3" t="s">
        <v>94</v>
      </c>
      <c r="AT20" s="52"/>
      <c r="AU20" s="52"/>
      <c r="AV20" s="52"/>
      <c r="AW20" s="52"/>
      <c r="AX20" s="52"/>
      <c r="AY20" s="52"/>
    </row>
    <row r="21" spans="1:51" s="1" customFormat="1" ht="78" customHeight="1" x14ac:dyDescent="0.25">
      <c r="A21" s="62">
        <v>4</v>
      </c>
      <c r="B21" s="67" t="s">
        <v>162</v>
      </c>
      <c r="C21" s="68"/>
      <c r="D21" s="54" t="s">
        <v>163</v>
      </c>
      <c r="E21" s="54" t="s">
        <v>164</v>
      </c>
      <c r="F21" s="54" t="s">
        <v>165</v>
      </c>
      <c r="G21" s="59"/>
      <c r="H21" s="8">
        <v>1</v>
      </c>
      <c r="I21" s="8"/>
      <c r="J21" s="8"/>
      <c r="K21" s="8"/>
      <c r="L21" s="8"/>
      <c r="M21" s="3"/>
      <c r="N21" s="3"/>
      <c r="O21" s="3">
        <v>3</v>
      </c>
      <c r="P21" s="3"/>
      <c r="Q21" s="3"/>
      <c r="R21" s="3">
        <f t="shared" si="4"/>
        <v>3</v>
      </c>
      <c r="S21" s="27" t="str">
        <f t="shared" si="5"/>
        <v>LR</v>
      </c>
      <c r="T21" s="43" t="s">
        <v>30</v>
      </c>
      <c r="U21" s="67" t="s">
        <v>168</v>
      </c>
      <c r="V21" s="68"/>
      <c r="W21" s="3">
        <v>1</v>
      </c>
      <c r="X21" s="3"/>
      <c r="Y21" s="3"/>
      <c r="Z21" s="3"/>
      <c r="AA21" s="3"/>
      <c r="AB21" s="3">
        <v>1</v>
      </c>
      <c r="AC21" s="3"/>
      <c r="AD21" s="3"/>
      <c r="AE21" s="3"/>
      <c r="AF21" s="3"/>
      <c r="AG21" s="3">
        <f t="shared" si="6"/>
        <v>1</v>
      </c>
      <c r="AH21" s="27" t="str">
        <f t="shared" si="1"/>
        <v>SR</v>
      </c>
      <c r="AI21" s="3" t="s">
        <v>88</v>
      </c>
      <c r="AJ21" s="3" t="s">
        <v>89</v>
      </c>
      <c r="AK21" s="3" t="s">
        <v>90</v>
      </c>
      <c r="AL21" s="3" t="s">
        <v>92</v>
      </c>
      <c r="AM21" s="3"/>
      <c r="AN21" s="3" t="s">
        <v>94</v>
      </c>
      <c r="AO21" s="3" t="s">
        <v>94</v>
      </c>
      <c r="AP21" s="3" t="s">
        <v>94</v>
      </c>
      <c r="AQ21" s="3" t="s">
        <v>94</v>
      </c>
      <c r="AR21" s="3" t="s">
        <v>94</v>
      </c>
      <c r="AS21" s="3" t="s">
        <v>94</v>
      </c>
      <c r="AT21" s="3"/>
      <c r="AU21" s="3"/>
      <c r="AV21" s="3"/>
      <c r="AW21" s="3"/>
      <c r="AX21" s="3"/>
      <c r="AY21" s="3"/>
    </row>
    <row r="22" spans="1:51" x14ac:dyDescent="0.25">
      <c r="A22" s="15"/>
    </row>
    <row r="23" spans="1:51" x14ac:dyDescent="0.25">
      <c r="A23" s="18"/>
      <c r="B23" s="32" t="s">
        <v>32</v>
      </c>
      <c r="C23" s="19"/>
      <c r="D23" s="19"/>
      <c r="E23" s="19"/>
      <c r="F23" s="19"/>
      <c r="G23" s="19"/>
      <c r="H23" s="19"/>
      <c r="I23" s="19"/>
      <c r="J23" s="19"/>
      <c r="L23" s="20"/>
      <c r="M23" s="18"/>
      <c r="N23" s="18"/>
    </row>
    <row r="24" spans="1:51" x14ac:dyDescent="0.25">
      <c r="A24" s="18"/>
      <c r="B24" s="64" t="s">
        <v>33</v>
      </c>
      <c r="C24" s="64"/>
      <c r="D24" s="64"/>
      <c r="E24" s="64"/>
      <c r="F24" s="64"/>
      <c r="G24" s="64"/>
      <c r="H24" s="64"/>
      <c r="I24" s="19"/>
      <c r="J24" s="21" t="s">
        <v>34</v>
      </c>
      <c r="K24" s="21"/>
      <c r="L24" s="20"/>
      <c r="M24" s="18"/>
      <c r="N24" s="18"/>
      <c r="O24" s="17" t="s">
        <v>54</v>
      </c>
    </row>
    <row r="25" spans="1:51" ht="2.25" customHeight="1" x14ac:dyDescent="0.25">
      <c r="A25" s="18"/>
      <c r="B25" s="42"/>
      <c r="C25" s="42"/>
      <c r="D25" s="42"/>
      <c r="E25" s="42"/>
      <c r="F25" s="42"/>
      <c r="G25" s="42"/>
      <c r="H25" s="42"/>
      <c r="I25" s="19"/>
      <c r="J25" s="21"/>
      <c r="K25" s="21"/>
      <c r="L25" s="20"/>
      <c r="M25" s="18"/>
      <c r="N25" s="18"/>
    </row>
    <row r="26" spans="1:51" ht="21" customHeight="1" x14ac:dyDescent="0.25">
      <c r="A26" s="83"/>
      <c r="B26" s="85"/>
      <c r="C26" s="104" t="s">
        <v>55</v>
      </c>
      <c r="D26" s="105"/>
      <c r="E26" s="105"/>
      <c r="F26" s="105"/>
      <c r="G26" s="105"/>
      <c r="H26" s="106"/>
      <c r="I26" s="19"/>
      <c r="J26" s="21"/>
      <c r="K26" s="21"/>
      <c r="L26" s="20"/>
      <c r="M26" s="18"/>
      <c r="N26" s="18"/>
      <c r="S26" s="18"/>
      <c r="T26" s="18"/>
      <c r="U26" s="18"/>
    </row>
    <row r="27" spans="1:51" ht="14.45" customHeight="1" x14ac:dyDescent="0.25">
      <c r="A27" s="98" t="s">
        <v>42</v>
      </c>
      <c r="B27" s="99"/>
      <c r="C27" s="22"/>
      <c r="D27" s="47">
        <v>1</v>
      </c>
      <c r="E27" s="47">
        <v>2</v>
      </c>
      <c r="F27" s="47">
        <v>3</v>
      </c>
      <c r="G27" s="47">
        <v>4</v>
      </c>
      <c r="H27" s="47">
        <v>5</v>
      </c>
      <c r="I27" s="19"/>
      <c r="J27" s="86" t="s">
        <v>35</v>
      </c>
      <c r="K27" s="87"/>
      <c r="L27" s="88"/>
      <c r="M27" s="23" t="s">
        <v>36</v>
      </c>
      <c r="N27" s="47"/>
      <c r="O27" s="71" t="s">
        <v>27</v>
      </c>
      <c r="P27" s="72"/>
      <c r="Q27" s="72"/>
      <c r="R27" s="72"/>
      <c r="S27" s="72"/>
      <c r="T27" s="72"/>
      <c r="U27" s="72"/>
      <c r="V27" s="73"/>
    </row>
    <row r="28" spans="1:51" x14ac:dyDescent="0.25">
      <c r="A28" s="98"/>
      <c r="B28" s="99"/>
      <c r="C28" s="46">
        <v>1</v>
      </c>
      <c r="D28" s="25">
        <v>1</v>
      </c>
      <c r="E28" s="26">
        <v>2</v>
      </c>
      <c r="F28" s="26">
        <v>3</v>
      </c>
      <c r="G28" s="27">
        <v>4</v>
      </c>
      <c r="H28" s="27">
        <v>5</v>
      </c>
      <c r="I28" s="19"/>
      <c r="J28" s="89" t="s">
        <v>37</v>
      </c>
      <c r="K28" s="90"/>
      <c r="L28" s="91"/>
      <c r="M28" s="23" t="s">
        <v>38</v>
      </c>
      <c r="N28" s="47"/>
      <c r="O28" s="71" t="s">
        <v>28</v>
      </c>
      <c r="P28" s="72"/>
      <c r="Q28" s="72"/>
      <c r="R28" s="72"/>
      <c r="S28" s="72"/>
      <c r="T28" s="72"/>
      <c r="U28" s="72"/>
      <c r="V28" s="73"/>
    </row>
    <row r="29" spans="1:51" x14ac:dyDescent="0.25">
      <c r="A29" s="98"/>
      <c r="B29" s="99"/>
      <c r="C29" s="46">
        <v>2</v>
      </c>
      <c r="D29" s="26">
        <v>2</v>
      </c>
      <c r="E29" s="27">
        <v>4</v>
      </c>
      <c r="F29" s="27">
        <v>6</v>
      </c>
      <c r="G29" s="28">
        <v>8</v>
      </c>
      <c r="H29" s="28">
        <v>10</v>
      </c>
      <c r="I29" s="19"/>
      <c r="J29" s="92" t="s">
        <v>39</v>
      </c>
      <c r="K29" s="93"/>
      <c r="L29" s="94"/>
      <c r="M29" s="23" t="s">
        <v>40</v>
      </c>
      <c r="N29" s="47"/>
      <c r="O29" s="71" t="s">
        <v>29</v>
      </c>
      <c r="P29" s="72"/>
      <c r="Q29" s="72"/>
      <c r="R29" s="72"/>
      <c r="S29" s="72"/>
      <c r="T29" s="72"/>
      <c r="U29" s="72"/>
      <c r="V29" s="73"/>
    </row>
    <row r="30" spans="1:51" x14ac:dyDescent="0.25">
      <c r="A30" s="98"/>
      <c r="B30" s="99"/>
      <c r="C30" s="46">
        <v>3</v>
      </c>
      <c r="D30" s="26">
        <v>3</v>
      </c>
      <c r="E30" s="27">
        <v>6</v>
      </c>
      <c r="F30" s="28">
        <v>9</v>
      </c>
      <c r="G30" s="28">
        <v>11</v>
      </c>
      <c r="H30" s="29">
        <v>15</v>
      </c>
      <c r="I30" s="19"/>
      <c r="J30" s="95" t="s">
        <v>41</v>
      </c>
      <c r="K30" s="96"/>
      <c r="L30" s="97"/>
      <c r="M30" s="30" t="s">
        <v>95</v>
      </c>
      <c r="N30" s="47"/>
      <c r="O30" s="71" t="s">
        <v>30</v>
      </c>
      <c r="P30" s="72"/>
      <c r="Q30" s="72"/>
      <c r="R30" s="72"/>
      <c r="S30" s="72"/>
      <c r="T30" s="72"/>
      <c r="U30" s="72"/>
      <c r="V30" s="73"/>
    </row>
    <row r="31" spans="1:51" x14ac:dyDescent="0.25">
      <c r="A31" s="98"/>
      <c r="B31" s="99"/>
      <c r="C31" s="46">
        <v>4</v>
      </c>
      <c r="D31" s="27">
        <v>4</v>
      </c>
      <c r="E31" s="28">
        <v>8</v>
      </c>
      <c r="F31" s="28">
        <v>11</v>
      </c>
      <c r="G31" s="29">
        <v>15</v>
      </c>
      <c r="H31" s="29">
        <v>20</v>
      </c>
      <c r="I31" s="19"/>
      <c r="J31" s="102" t="s">
        <v>57</v>
      </c>
      <c r="K31" s="102"/>
      <c r="L31" s="103"/>
      <c r="M31" s="100">
        <v>1</v>
      </c>
      <c r="N31" s="101"/>
      <c r="O31" s="71" t="s">
        <v>31</v>
      </c>
      <c r="P31" s="72"/>
      <c r="Q31" s="72"/>
      <c r="R31" s="72"/>
      <c r="S31" s="72"/>
      <c r="T31" s="72"/>
      <c r="U31" s="72"/>
      <c r="V31" s="73"/>
      <c r="W31" s="20"/>
      <c r="X31" s="20"/>
      <c r="Y31" s="20"/>
      <c r="Z31" s="20"/>
      <c r="AA31" s="18"/>
      <c r="AB31" s="18"/>
    </row>
    <row r="32" spans="1:51" x14ac:dyDescent="0.25">
      <c r="A32" s="98"/>
      <c r="B32" s="99"/>
      <c r="C32" s="46">
        <v>5</v>
      </c>
      <c r="D32" s="28">
        <v>5</v>
      </c>
      <c r="E32" s="28">
        <v>10</v>
      </c>
      <c r="F32" s="29">
        <v>15</v>
      </c>
      <c r="G32" s="31">
        <v>20</v>
      </c>
      <c r="H32" s="29">
        <v>25</v>
      </c>
      <c r="I32" s="19"/>
      <c r="J32" s="19"/>
      <c r="L32" s="20"/>
      <c r="M32" s="18"/>
      <c r="N32" s="18"/>
      <c r="S32" s="24"/>
      <c r="T32" s="24"/>
      <c r="U32" s="20"/>
      <c r="V32" s="20"/>
      <c r="W32" s="20"/>
      <c r="X32" s="20"/>
      <c r="Y32" s="20"/>
      <c r="Z32" s="20"/>
      <c r="AA32" s="18"/>
      <c r="AB32" s="18"/>
    </row>
    <row r="33" spans="1:28" x14ac:dyDescent="0.25">
      <c r="A33" s="83"/>
      <c r="B33" s="83"/>
      <c r="I33" s="19"/>
      <c r="J33" s="19"/>
      <c r="L33" s="20"/>
      <c r="M33" s="18"/>
      <c r="N33" s="18"/>
      <c r="S33" s="45"/>
      <c r="T33" s="45"/>
      <c r="U33" s="84"/>
      <c r="V33" s="84"/>
      <c r="W33" s="84"/>
      <c r="X33" s="84"/>
      <c r="Y33" s="84"/>
      <c r="Z33" s="84"/>
      <c r="AA33" s="18"/>
      <c r="AB33" s="18"/>
    </row>
    <row r="34" spans="1:28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  <c r="L34" s="20"/>
      <c r="M34" s="18"/>
      <c r="N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x14ac:dyDescent="0.25">
      <c r="A35" s="18"/>
      <c r="B35" s="19" t="s">
        <v>56</v>
      </c>
      <c r="C35" s="19"/>
      <c r="D35" s="19"/>
      <c r="E35" s="19"/>
      <c r="F35" s="19"/>
      <c r="G35" s="19"/>
      <c r="H35" s="19"/>
      <c r="I35" s="19"/>
      <c r="J35" s="19"/>
      <c r="L35" s="20"/>
      <c r="M35" s="18"/>
      <c r="N35" s="18"/>
    </row>
    <row r="36" spans="1:28" x14ac:dyDescent="0.25">
      <c r="A36" s="18"/>
      <c r="B36" s="19">
        <v>1</v>
      </c>
      <c r="C36" s="19" t="s">
        <v>43</v>
      </c>
      <c r="D36" s="19"/>
      <c r="E36" s="19"/>
      <c r="F36" s="19"/>
      <c r="G36" s="19"/>
      <c r="H36" s="19"/>
      <c r="I36" s="19"/>
      <c r="J36" s="19"/>
      <c r="L36" s="20"/>
      <c r="M36" s="18"/>
      <c r="N36" s="18"/>
    </row>
    <row r="37" spans="1:28" x14ac:dyDescent="0.25">
      <c r="A37" s="18"/>
      <c r="B37" s="19">
        <v>2</v>
      </c>
      <c r="C37" s="19" t="s">
        <v>44</v>
      </c>
      <c r="D37" s="19"/>
      <c r="E37" s="19"/>
      <c r="F37" s="19"/>
      <c r="G37" s="19"/>
      <c r="H37" s="19"/>
      <c r="I37" s="19"/>
      <c r="J37" s="19"/>
      <c r="L37" s="20"/>
      <c r="M37" s="18"/>
      <c r="N37" s="18"/>
    </row>
    <row r="38" spans="1:28" x14ac:dyDescent="0.25">
      <c r="A38" s="18"/>
      <c r="B38" s="19">
        <v>3</v>
      </c>
      <c r="C38" s="19" t="s">
        <v>45</v>
      </c>
      <c r="D38" s="19"/>
      <c r="E38" s="19"/>
      <c r="F38" s="19"/>
      <c r="G38" s="19"/>
      <c r="H38" s="19"/>
      <c r="I38" s="19"/>
      <c r="J38" s="19"/>
      <c r="L38" s="20"/>
      <c r="M38" s="18"/>
      <c r="N38" s="18"/>
    </row>
    <row r="39" spans="1:28" x14ac:dyDescent="0.25">
      <c r="A39" s="18"/>
      <c r="B39" s="19">
        <v>4</v>
      </c>
      <c r="C39" s="19" t="s">
        <v>46</v>
      </c>
      <c r="D39" s="19"/>
      <c r="E39" s="19"/>
      <c r="F39" s="19"/>
      <c r="G39" s="19"/>
      <c r="H39" s="19"/>
      <c r="I39" s="19"/>
      <c r="J39" s="19"/>
      <c r="L39" s="20"/>
      <c r="M39" s="18"/>
      <c r="N39" s="18"/>
    </row>
    <row r="40" spans="1:28" x14ac:dyDescent="0.25">
      <c r="A40" s="18"/>
      <c r="B40" s="19">
        <v>5</v>
      </c>
      <c r="C40" s="19" t="s">
        <v>47</v>
      </c>
      <c r="D40" s="19"/>
      <c r="E40" s="19"/>
      <c r="F40" s="19"/>
      <c r="G40" s="19"/>
      <c r="H40" s="19"/>
      <c r="I40" s="19"/>
      <c r="J40" s="19"/>
      <c r="L40" s="20"/>
      <c r="M40" s="18"/>
      <c r="N40" s="18"/>
    </row>
    <row r="41" spans="1:28" x14ac:dyDescent="0.25">
      <c r="A41" s="18"/>
      <c r="B41" s="19"/>
      <c r="C41" s="19"/>
      <c r="D41" s="19"/>
      <c r="E41" s="19"/>
      <c r="F41" s="19"/>
      <c r="G41" s="19"/>
      <c r="H41" s="19"/>
      <c r="I41" s="19"/>
      <c r="J41" s="19"/>
      <c r="L41" s="20"/>
      <c r="M41" s="18"/>
      <c r="N41" s="18"/>
    </row>
    <row r="42" spans="1:28" x14ac:dyDescent="0.25">
      <c r="A42" s="18"/>
      <c r="B42" s="19" t="s">
        <v>48</v>
      </c>
      <c r="C42" s="19"/>
      <c r="D42" s="19"/>
      <c r="E42" s="19"/>
      <c r="F42" s="19"/>
      <c r="G42" s="19"/>
      <c r="H42" s="19"/>
      <c r="I42" s="19"/>
      <c r="J42" s="19"/>
      <c r="L42" s="20"/>
      <c r="M42" s="18"/>
      <c r="N42" s="18"/>
    </row>
    <row r="43" spans="1:28" x14ac:dyDescent="0.25">
      <c r="A43" s="18"/>
      <c r="B43" s="19">
        <v>1</v>
      </c>
      <c r="C43" s="19" t="s">
        <v>49</v>
      </c>
      <c r="D43" s="19"/>
      <c r="E43" s="19"/>
      <c r="F43" s="19"/>
      <c r="G43" s="19"/>
      <c r="H43" s="19"/>
      <c r="I43" s="19"/>
      <c r="J43" s="19"/>
      <c r="L43" s="20"/>
      <c r="M43" s="18"/>
      <c r="N43" s="18"/>
    </row>
    <row r="44" spans="1:28" x14ac:dyDescent="0.25">
      <c r="A44" s="18"/>
      <c r="B44" s="19">
        <v>2</v>
      </c>
      <c r="C44" s="19" t="s">
        <v>50</v>
      </c>
      <c r="D44" s="19"/>
      <c r="E44" s="19"/>
      <c r="F44" s="19"/>
      <c r="G44" s="19"/>
      <c r="H44" s="19"/>
      <c r="I44" s="19"/>
      <c r="J44" s="19"/>
      <c r="L44" s="20"/>
      <c r="M44" s="18"/>
      <c r="N44" s="18"/>
    </row>
    <row r="45" spans="1:28" x14ac:dyDescent="0.25">
      <c r="A45" s="18"/>
      <c r="B45" s="19">
        <v>3</v>
      </c>
      <c r="C45" s="19" t="s">
        <v>51</v>
      </c>
      <c r="D45" s="19"/>
      <c r="E45" s="19"/>
      <c r="F45" s="19"/>
      <c r="G45" s="19"/>
      <c r="H45" s="19"/>
      <c r="I45" s="19"/>
      <c r="J45" s="19"/>
      <c r="L45" s="20"/>
      <c r="M45" s="18"/>
      <c r="N45" s="18"/>
    </row>
    <row r="46" spans="1:28" x14ac:dyDescent="0.25">
      <c r="A46" s="18"/>
      <c r="B46" s="19">
        <v>4</v>
      </c>
      <c r="C46" s="19" t="s">
        <v>52</v>
      </c>
      <c r="D46" s="19"/>
      <c r="E46" s="19"/>
      <c r="F46" s="19"/>
      <c r="G46" s="19"/>
      <c r="H46" s="19"/>
      <c r="I46" s="19"/>
      <c r="J46" s="19"/>
      <c r="L46" s="20"/>
      <c r="M46" s="18"/>
      <c r="N46" s="18"/>
    </row>
    <row r="47" spans="1:28" x14ac:dyDescent="0.25">
      <c r="A47" s="18"/>
      <c r="B47" s="19">
        <v>5</v>
      </c>
      <c r="C47" s="19" t="s">
        <v>53</v>
      </c>
      <c r="D47" s="19"/>
      <c r="E47" s="19"/>
      <c r="F47" s="19"/>
      <c r="G47" s="19"/>
      <c r="H47" s="19"/>
      <c r="I47" s="19"/>
      <c r="J47" s="19"/>
      <c r="L47" s="20"/>
      <c r="M47" s="18"/>
      <c r="N47" s="18"/>
    </row>
  </sheetData>
  <mergeCells count="66"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AN8:AN10"/>
    <mergeCell ref="AO8:AO10"/>
    <mergeCell ref="M8:Q8"/>
    <mergeCell ref="R8:T9"/>
    <mergeCell ref="U8:V10"/>
    <mergeCell ref="W8:AA8"/>
    <mergeCell ref="AB8:AF8"/>
    <mergeCell ref="AG8:AH9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B13:C13"/>
    <mergeCell ref="U13:V13"/>
    <mergeCell ref="B14:C14"/>
    <mergeCell ref="U14:V14"/>
    <mergeCell ref="B16:C16"/>
    <mergeCell ref="U16:V16"/>
    <mergeCell ref="J27:L27"/>
    <mergeCell ref="O27:V27"/>
    <mergeCell ref="J28:L28"/>
    <mergeCell ref="O28:V28"/>
    <mergeCell ref="B18:C18"/>
    <mergeCell ref="U18:V18"/>
    <mergeCell ref="B19:C19"/>
    <mergeCell ref="U19:V19"/>
    <mergeCell ref="B20:C20"/>
    <mergeCell ref="U20:V20"/>
    <mergeCell ref="A33:B33"/>
    <mergeCell ref="U33:Z33"/>
    <mergeCell ref="B15:C15"/>
    <mergeCell ref="J29:L29"/>
    <mergeCell ref="O29:V29"/>
    <mergeCell ref="J30:L30"/>
    <mergeCell ref="O30:V30"/>
    <mergeCell ref="J31:L31"/>
    <mergeCell ref="M31:N31"/>
    <mergeCell ref="O31:V31"/>
    <mergeCell ref="B21:C21"/>
    <mergeCell ref="U21:V21"/>
    <mergeCell ref="B24:H24"/>
    <mergeCell ref="A26:B26"/>
    <mergeCell ref="C26:H26"/>
    <mergeCell ref="A27:B32"/>
  </mergeCells>
  <conditionalFormatting sqref="R12:R16">
    <cfRule type="cellIs" dxfId="54" priority="65" operator="equal">
      <formula>0</formula>
    </cfRule>
    <cfRule type="cellIs" dxfId="53" priority="61" operator="between">
      <formula>15</formula>
      <formula>25</formula>
    </cfRule>
    <cfRule type="cellIs" dxfId="52" priority="62" operator="between">
      <formula>8</formula>
      <formula>12</formula>
    </cfRule>
    <cfRule type="cellIs" dxfId="51" priority="63" operator="between">
      <formula>4</formula>
      <formula>6</formula>
    </cfRule>
    <cfRule type="cellIs" dxfId="50" priority="64" operator="between">
      <formula>1</formula>
      <formula>3</formula>
    </cfRule>
  </conditionalFormatting>
  <conditionalFormatting sqref="R18:R21">
    <cfRule type="cellIs" dxfId="49" priority="31" operator="between">
      <formula>15</formula>
      <formula>25</formula>
    </cfRule>
    <cfRule type="cellIs" dxfId="48" priority="32" operator="between">
      <formula>8</formula>
      <formula>12</formula>
    </cfRule>
    <cfRule type="cellIs" dxfId="47" priority="33" operator="between">
      <formula>4</formula>
      <formula>6</formula>
    </cfRule>
    <cfRule type="cellIs" dxfId="46" priority="34" operator="between">
      <formula>1</formula>
      <formula>3</formula>
    </cfRule>
    <cfRule type="cellIs" dxfId="45" priority="35" operator="equal">
      <formula>0</formula>
    </cfRule>
  </conditionalFormatting>
  <conditionalFormatting sqref="S12:T15 S12:S16">
    <cfRule type="containsText" dxfId="39" priority="45" operator="containsText" text="SR">
      <formula>NOT(ISERROR(SEARCH("SR",S12)))</formula>
    </cfRule>
    <cfRule type="containsText" dxfId="38" priority="44" operator="containsText" text="LR">
      <formula>NOT(ISERROR(SEARCH("LR",S12)))</formula>
    </cfRule>
    <cfRule type="containsText" dxfId="37" priority="43" operator="containsText" text="MR">
      <formula>NOT(ISERROR(SEARCH("MR",S12)))</formula>
    </cfRule>
    <cfRule type="containsText" dxfId="36" priority="42" operator="containsText" text="HR">
      <formula>NOT(ISERROR(SEARCH("HR",S12)))</formula>
    </cfRule>
    <cfRule type="containsText" dxfId="35" priority="41" operator="containsText" text="ER">
      <formula>NOT(ISERROR(SEARCH("ER",S12)))</formula>
    </cfRule>
  </conditionalFormatting>
  <conditionalFormatting sqref="AG12:AG16">
    <cfRule type="cellIs" dxfId="34" priority="50" operator="equal">
      <formula>0</formula>
    </cfRule>
    <cfRule type="cellIs" dxfId="33" priority="49" operator="between">
      <formula>1</formula>
      <formula>3</formula>
    </cfRule>
    <cfRule type="cellIs" dxfId="32" priority="48" operator="between">
      <formula>4</formula>
      <formula>6</formula>
    </cfRule>
    <cfRule type="cellIs" dxfId="31" priority="47" operator="between">
      <formula>8</formula>
      <formula>12</formula>
    </cfRule>
    <cfRule type="cellIs" dxfId="30" priority="46" operator="between">
      <formula>15</formula>
      <formula>25</formula>
    </cfRule>
  </conditionalFormatting>
  <conditionalFormatting sqref="AG18:AG21">
    <cfRule type="cellIs" dxfId="29" priority="16" operator="between">
      <formula>15</formula>
      <formula>25</formula>
    </cfRule>
    <cfRule type="cellIs" dxfId="28" priority="17" operator="between">
      <formula>8</formula>
      <formula>12</formula>
    </cfRule>
    <cfRule type="cellIs" dxfId="27" priority="18" operator="between">
      <formula>4</formula>
      <formula>6</formula>
    </cfRule>
    <cfRule type="cellIs" dxfId="26" priority="19" operator="between">
      <formula>1</formula>
      <formula>3</formula>
    </cfRule>
    <cfRule type="cellIs" dxfId="25" priority="20" operator="equal">
      <formula>0</formula>
    </cfRule>
  </conditionalFormatting>
  <conditionalFormatting sqref="S18:S21">
    <cfRule type="containsText" dxfId="10" priority="11" operator="containsText" text="ER">
      <formula>NOT(ISERROR(SEARCH("ER",S18)))</formula>
    </cfRule>
    <cfRule type="containsText" dxfId="11" priority="12" operator="containsText" text="HR">
      <formula>NOT(ISERROR(SEARCH("HR",S18)))</formula>
    </cfRule>
    <cfRule type="containsText" dxfId="12" priority="13" operator="containsText" text="MR">
      <formula>NOT(ISERROR(SEARCH("MR",S18)))</formula>
    </cfRule>
    <cfRule type="containsText" dxfId="13" priority="14" operator="containsText" text="LR">
      <formula>NOT(ISERROR(SEARCH("LR",S18)))</formula>
    </cfRule>
    <cfRule type="containsText" dxfId="14" priority="15" operator="containsText" text="SR">
      <formula>NOT(ISERROR(SEARCH("SR",S18)))</formula>
    </cfRule>
  </conditionalFormatting>
  <conditionalFormatting sqref="AH12:AH16">
    <cfRule type="containsText" dxfId="5" priority="6" operator="containsText" text="ER">
      <formula>NOT(ISERROR(SEARCH("ER",AH12)))</formula>
    </cfRule>
    <cfRule type="containsText" dxfId="6" priority="7" operator="containsText" text="HR">
      <formula>NOT(ISERROR(SEARCH("HR",AH12)))</formula>
    </cfRule>
    <cfRule type="containsText" dxfId="7" priority="8" operator="containsText" text="MR">
      <formula>NOT(ISERROR(SEARCH("MR",AH12)))</formula>
    </cfRule>
    <cfRule type="containsText" dxfId="8" priority="9" operator="containsText" text="LR">
      <formula>NOT(ISERROR(SEARCH("LR",AH12)))</formula>
    </cfRule>
    <cfRule type="containsText" dxfId="9" priority="10" operator="containsText" text="SR">
      <formula>NOT(ISERROR(SEARCH("SR",AH12)))</formula>
    </cfRule>
  </conditionalFormatting>
  <conditionalFormatting sqref="AH18:AH21">
    <cfRule type="containsText" dxfId="4" priority="1" operator="containsText" text="ER">
      <formula>NOT(ISERROR(SEARCH("ER",AH18)))</formula>
    </cfRule>
    <cfRule type="containsText" dxfId="3" priority="2" operator="containsText" text="HR">
      <formula>NOT(ISERROR(SEARCH("HR",AH18)))</formula>
    </cfRule>
    <cfRule type="containsText" dxfId="2" priority="3" operator="containsText" text="MR">
      <formula>NOT(ISERROR(SEARCH("MR",AH18)))</formula>
    </cfRule>
    <cfRule type="containsText" dxfId="1" priority="4" operator="containsText" text="LR">
      <formula>NOT(ISERROR(SEARCH("LR",AH18)))</formula>
    </cfRule>
    <cfRule type="containsText" dxfId="0" priority="5" operator="containsText" text="SR">
      <formula>NOT(ISERROR(SEARCH("SR",AH18)))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DCCB9-5C79-4E92-8D9D-739E0CBC8CF2}">
  <dimension ref="A1"/>
  <sheetViews>
    <sheetView topLeftCell="A43"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Office Ekspedisi</vt:lpstr>
      <vt:lpstr>Office Sales MKT</vt:lpstr>
      <vt:lpstr>warehouse loading ekspedisi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2024-07-12T02:14:41Z</dcterms:modified>
</cp:coreProperties>
</file>