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B4C4EC36-8642-4FB9-B4AD-09BB6E5B6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RnD" sheetId="22" r:id="rId1"/>
  </sheets>
  <definedNames>
    <definedName name="_xlnm._FilterDatabase" localSheetId="0" hidden="1">'HIRAC Office RnD'!$H$29:$H$34</definedName>
  </definedNames>
  <calcPr calcId="181029"/>
</workbook>
</file>

<file path=xl/calcChain.xml><?xml version="1.0" encoding="utf-8"?>
<calcChain xmlns="http://schemas.openxmlformats.org/spreadsheetml/2006/main">
  <c r="AG23" i="22" l="1"/>
  <c r="AG22" i="22"/>
  <c r="AG21" i="22"/>
  <c r="AG19" i="22"/>
  <c r="AG18" i="22"/>
  <c r="AG17" i="22"/>
  <c r="AG16" i="22"/>
  <c r="AG15" i="22"/>
  <c r="AG14" i="22"/>
  <c r="AG13" i="22"/>
  <c r="AG12" i="22"/>
  <c r="S23" i="22"/>
  <c r="S22" i="22"/>
  <c r="S21" i="22"/>
  <c r="S19" i="22"/>
  <c r="S18" i="22"/>
  <c r="S17" i="22"/>
  <c r="S16" i="22"/>
  <c r="S15" i="22"/>
  <c r="S14" i="22"/>
  <c r="S13" i="22"/>
  <c r="S12" i="22"/>
  <c r="AF22" i="22"/>
  <c r="R22" i="22"/>
  <c r="AF21" i="22"/>
  <c r="R21" i="22"/>
  <c r="AF19" i="22"/>
  <c r="AF18" i="22"/>
  <c r="AF17" i="22"/>
  <c r="AF16" i="22"/>
  <c r="AF15" i="22"/>
  <c r="AF14" i="22"/>
  <c r="AF13" i="22"/>
  <c r="AF23" i="22"/>
  <c r="AF12" i="22"/>
  <c r="R23" i="22"/>
  <c r="R19" i="22"/>
  <c r="R18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<sst xmlns="http://schemas.openxmlformats.org/spreadsheetml/2006/main" count="261" uniqueCount="159">
  <si>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</si>
  <si>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</si>
  <si>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</si>
  <si>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</si>
  <si>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</si>
  <si>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</si>
  <si>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</si>
  <si>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</si>
  <si>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</si>
  <si>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</si>
  <si>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</si>
  <si>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</si>
  <si>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</si>
  <si>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</si>
  <si>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</si>
  <si>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</si>
  <si>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</si>
  <si>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</si>
  <si>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</si>
  <si>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</si>
  <si>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</si>
  <si>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</si>
  <si>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</si>
  <si>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</si>
  <si>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</si>
  <si>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</si>
  <si>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</si>
  <si>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</si>
  <si>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</si>
  <si>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</si>
  <si>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</si>
  <si>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</si>
  <si>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</si>
  <si>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</si>
  <si>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</si>
  <si>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</si>
  <si>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</si>
  <si>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</si>
  <si>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</si>
  <si>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</si>
  <si>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</si>
  <si>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</si>
  <si>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</si>
  <si>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</si>
  <si>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</si>
  <si>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</si>
  <si>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</si>
  <si>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</si>
  <si>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</si>
  <si>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</si>
  <si>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</si>
  <si>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</si>
  <si>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</si>
  <si>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</si>
  <si>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</si>
  <si>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</si>
  <si>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</si>
  <si>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</si>
  <si>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</si>
  <si>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</si>
  <si>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</si>
  <si>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</si>
  <si>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</si>
  <si>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</si>
  <si>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</si>
  <si>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</si>
  <si>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</si>
  <si>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</si>
  <si>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</si>
  <si>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</si>
  <si>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</si>
  <si>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</si>
  <si>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</si>
  <si>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</si>
  <si>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</si>
  <si>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</si>
  <si>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</si>
  <si>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</si>
  <si>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</si>
  <si>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</si>
  <si>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</si>
  <si>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: R&amp;D</t>
  </si>
  <si>
    <t>: Office &amp; Workshop</t>
  </si>
  <si>
    <t>Analisa Prototype di Area Kantor RND</t>
  </si>
  <si>
    <t>Penyimpanan Sementara yg kurang baik Bisa menimpa kaki/ Anggota badan</t>
  </si>
  <si>
    <t>Cedera akibat tertimpa Prototype</t>
  </si>
  <si>
    <t>Setelah selesai Analisa segera Prototype disimpan di Rack Penyimpanan</t>
  </si>
  <si>
    <t>Jan-Juni 2024</t>
  </si>
  <si>
    <t>Eman Sulaeman, M. Khoerul Rizal, Suhendar Nurito</t>
  </si>
  <si>
    <t>Ya</t>
  </si>
  <si>
    <t>Sarung Tangan, Masker, Helmet</t>
  </si>
  <si>
    <t>Tidak ada kejadian Kecelakaan akibat Penyimpanan prototype</t>
  </si>
  <si>
    <t>Memindahkan Prototype Nursing Bed dari Area Luar Kantor R&amp;D Ke R&amp;D, Kembaali pindah keluar kantor R&amp;D</t>
  </si>
  <si>
    <t>Kondisi Prototype yang besar apabila tidak di gotong/ menggunakan roda dapat membahayakan anggota tubuh</t>
  </si>
  <si>
    <t>cedera otot akibat beban angkat terlalu berat, Tertimpa Prototype</t>
  </si>
  <si>
    <t>Bisa memerlukan perawatan medis</t>
  </si>
  <si>
    <t>Pengangkutan sampel Nursing bed harus dilakukan minimal oleh 4 Orang (Digotong) 2 orang jika menggunakan Roda transfer</t>
  </si>
  <si>
    <t>Tidak ada kejadian Kecelakaan akibat Pengangkutan  prototype Nursing Bed</t>
  </si>
  <si>
    <t>Bekerja dalam pembuatan prototype dengan 3D Printing</t>
  </si>
  <si>
    <t>Cairan Material 3DPrinting Mengandung Bau tajam</t>
  </si>
  <si>
    <t>Terhirup bau bisa sesak nafas</t>
  </si>
  <si>
    <t>Bantuan Tambahan Oksigen</t>
  </si>
  <si>
    <t>Gunakan Masker saat bekerja dengan alat 3D Printing</t>
  </si>
  <si>
    <t>Sarung Tangan, Masker</t>
  </si>
  <si>
    <t>tidak terjadi gangguan pernafasan saat menggunakan Alat 3D Printing</t>
  </si>
  <si>
    <t>Berjalan diatas lantai selasar kantor menuju workshop RND dan Daishogun</t>
  </si>
  <si>
    <t>Pada saat hujan lantai kramik di selasar R&amp;D sangat licin</t>
  </si>
  <si>
    <t>Terjatuh dan luka memar, terbentur kepala di lantai</t>
  </si>
  <si>
    <t>Perlu perawatan medis</t>
  </si>
  <si>
    <t>Setelah hujan reda segera diinformasikan ke petugas Kebersihan untuk melakukan pengeringan lantai</t>
  </si>
  <si>
    <t>Sepatu anti slip</t>
  </si>
  <si>
    <t>tidak terjadi insiden terjatuh dilantai</t>
  </si>
  <si>
    <t>Menggunakan peralatan elektronik</t>
  </si>
  <si>
    <t>Sirkuit listrik kelebihan beban</t>
  </si>
  <si>
    <t>Hubungan arus pendek</t>
  </si>
  <si>
    <t>terjadi kebakaran</t>
  </si>
  <si>
    <t>Menambah kembali sumber listrik sesuai kebutuhan</t>
  </si>
  <si>
    <t>Bekerja Pada ruang kantor rnd dengan suhu ruangan yang terlalu panas tanpa ventilasi</t>
  </si>
  <si>
    <t>Kehilangan Konsentrasi &amp; rasa panas yang tidak nyaman</t>
  </si>
  <si>
    <t>Dehidrasi, Konsentrasi Bekerja terganggu, mudah lelah</t>
  </si>
  <si>
    <t>Bisa menjadi penyebab kecelakaan kerja dan sakit</t>
  </si>
  <si>
    <t>Tambah Pendingin Ruangan (AC)</t>
  </si>
  <si>
    <t>Bekerja di ruangan tertutup</t>
  </si>
  <si>
    <t>Aliran udara di ruang tertutup mempermudah penyebaran virus</t>
  </si>
  <si>
    <t>Gangguan kesehatan</t>
  </si>
  <si>
    <t>Karyawan tidak masuk kerja akibat sakit</t>
  </si>
  <si>
    <t>Pembukaan Pintu masuk Ruangan R&amp;D beberapa kali</t>
  </si>
  <si>
    <t>Bekerja dengan alat bantu (Screw driver, Bor listrik, Palu, Tang dan Perkakas lain)</t>
  </si>
  <si>
    <t>Peralatan kerja bisa melukai tangan dan anggota tubuh jika kurang cakap dalam menggunakan</t>
  </si>
  <si>
    <t>Terluka tangan dan anggota tubuh</t>
  </si>
  <si>
    <t>menyebabkan cedera serius, karyawan sakit</t>
  </si>
  <si>
    <t>Hanya karyawan yang memiliki keahlian menggunakan peralatan kerja yang boleh menggunakan.</t>
  </si>
  <si>
    <t>Sarung tangan Woll dan karet</t>
  </si>
  <si>
    <t>tidak terjadi kecelakaan akibat arius listrik</t>
  </si>
  <si>
    <t>,-</t>
  </si>
  <si>
    <t>Tidak terjadi dehidrasi</t>
  </si>
  <si>
    <t>Masker</t>
  </si>
  <si>
    <t xml:space="preserve">Tidak terjadi gangguan  </t>
  </si>
  <si>
    <t>Sarung tangan</t>
  </si>
  <si>
    <t xml:space="preserve">tidak terjadi kecelakaan   </t>
  </si>
  <si>
    <t>Berjalan di area kerja (workshop)</t>
  </si>
  <si>
    <t>Tersandung Sample produk atau benda lainnya</t>
  </si>
  <si>
    <t>Cidera karena terjatuh (terkilir atau memar)</t>
  </si>
  <si>
    <t>karyawan membutuhkan perawatan medis</t>
  </si>
  <si>
    <t>Sample produk atau benda lainnya di tata di rak  supaya lebih rapi</t>
  </si>
  <si>
    <t>-</t>
  </si>
  <si>
    <t>Perjalanan Dinas Luar Kota Ke Vendor, suplier, Holding dan Costumer</t>
  </si>
  <si>
    <t>Resiko Kecelakaan Lalulintas</t>
  </si>
  <si>
    <t>Cedera/ Terluka</t>
  </si>
  <si>
    <t>Membutuhkan Perawatan medis, Karyawan Istirahat masa penyembuhan</t>
  </si>
  <si>
    <t>Berjalan di Area Kerja Produksi</t>
  </si>
  <si>
    <t>Cedera kaki atau pada bagian tubuh lainnya</t>
  </si>
  <si>
    <t>Tersandung Benda Kerja, terjatuh akibat tersandung</t>
  </si>
  <si>
    <t xml:space="preserve">Menggunakan kendaraan dinas dengan perawatan kendaraan yang terjadwal, menggunakan Pengemudi yang Terlatih </t>
  </si>
  <si>
    <t>Menggunakan APD, mengikuti Arahan Tempat berjalan, menghindari tumpukan Material</t>
  </si>
  <si>
    <t>Sabuk keselamatan</t>
  </si>
  <si>
    <t>: Office, Workshop, Lingkungan</t>
  </si>
  <si>
    <t>: Office &amp; Workshop Dept. R&amp;D,lingkungan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</si>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</sst>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5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9"/>
  <sheetViews>
    <sheetView showGridLines="0" tabSelected="1" zoomScale="85" zoomScaleNormal="85" workbookViewId="0">
      <selection activeCell="AG28" sqref="AG28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44" width="20.7109375" customWidth="1"/>
    <col min="45" max="50" width="14.28515625" customWidth="1"/>
  </cols>
  <sheetData>
    <row r="1" spans="1:50" ht="15" customHeight="1" x14ac:dyDescent="0.25">
      <c r="A1" s="64"/>
      <c r="B1" s="65"/>
      <c r="C1" s="66"/>
      <c r="D1" s="51" t="s">
        <v>75</v>
      </c>
      <c r="E1" s="49" t="s">
        <v>79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3"/>
    </row>
    <row r="2" spans="1:50" ht="22.5" customHeight="1" x14ac:dyDescent="0.25">
      <c r="A2" s="67"/>
      <c r="B2" s="68"/>
      <c r="C2" s="69"/>
      <c r="D2" s="48" t="s">
        <v>74</v>
      </c>
      <c r="E2" s="50" t="s">
        <v>77</v>
      </c>
      <c r="F2" s="110" t="s">
        <v>20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50" ht="30.75" customHeight="1" x14ac:dyDescent="0.45">
      <c r="A3" s="70"/>
      <c r="B3" s="71"/>
      <c r="C3" s="72"/>
      <c r="D3" s="47" t="s">
        <v>76</v>
      </c>
      <c r="E3" s="3" t="s">
        <v>78</v>
      </c>
      <c r="F3" s="112" t="s">
        <v>80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</row>
    <row r="4" spans="1:50" ht="8.25" customHeight="1" x14ac:dyDescent="0.25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 x14ac:dyDescent="0.25">
      <c r="A5" s="2" t="s">
        <v>21</v>
      </c>
      <c r="C5" s="2" t="s">
        <v>81</v>
      </c>
      <c r="H5" s="2" t="s">
        <v>25</v>
      </c>
      <c r="I5" s="45"/>
      <c r="J5" s="46"/>
      <c r="K5" s="45" t="s">
        <v>82</v>
      </c>
      <c r="L5" s="46"/>
    </row>
    <row r="6" spans="1:50" s="2" customFormat="1" x14ac:dyDescent="0.25">
      <c r="A6" s="2" t="s">
        <v>22</v>
      </c>
      <c r="C6" s="2" t="s">
        <v>156</v>
      </c>
      <c r="H6" s="2" t="s">
        <v>24</v>
      </c>
      <c r="I6" s="45"/>
      <c r="J6" s="46"/>
      <c r="K6" s="45" t="s">
        <v>157</v>
      </c>
      <c r="L6" s="46"/>
    </row>
    <row r="8" spans="1:50" ht="15" customHeight="1" x14ac:dyDescent="0.25">
      <c r="A8" s="100" t="s">
        <v>0</v>
      </c>
      <c r="B8" s="100" t="s">
        <v>23</v>
      </c>
      <c r="C8" s="100"/>
      <c r="D8" s="100" t="s">
        <v>26</v>
      </c>
      <c r="E8" s="101" t="s">
        <v>1</v>
      </c>
      <c r="F8" s="101" t="s">
        <v>2</v>
      </c>
      <c r="G8" s="101" t="s">
        <v>3</v>
      </c>
      <c r="H8" s="115" t="s">
        <v>42</v>
      </c>
      <c r="I8" s="115"/>
      <c r="J8" s="115"/>
      <c r="K8" s="115"/>
      <c r="L8" s="115"/>
      <c r="M8" s="105" t="s">
        <v>55</v>
      </c>
      <c r="N8" s="105"/>
      <c r="O8" s="105"/>
      <c r="P8" s="105"/>
      <c r="Q8" s="105"/>
      <c r="R8" s="101" t="s">
        <v>58</v>
      </c>
      <c r="S8" s="101"/>
      <c r="T8" s="100" t="s">
        <v>14</v>
      </c>
      <c r="U8" s="100"/>
      <c r="V8" s="115" t="s">
        <v>42</v>
      </c>
      <c r="W8" s="115"/>
      <c r="X8" s="115"/>
      <c r="Y8" s="115"/>
      <c r="Z8" s="115"/>
      <c r="AA8" s="105" t="s">
        <v>55</v>
      </c>
      <c r="AB8" s="105"/>
      <c r="AC8" s="105"/>
      <c r="AD8" s="105"/>
      <c r="AE8" s="105"/>
      <c r="AF8" s="100" t="s">
        <v>15</v>
      </c>
      <c r="AG8" s="100"/>
      <c r="AH8" s="101" t="s">
        <v>16</v>
      </c>
      <c r="AI8" s="101" t="s">
        <v>17</v>
      </c>
      <c r="AJ8" s="101" t="s">
        <v>18</v>
      </c>
      <c r="AK8" s="101" t="s">
        <v>19</v>
      </c>
      <c r="AM8" s="102" t="s">
        <v>60</v>
      </c>
      <c r="AN8" s="102" t="s">
        <v>61</v>
      </c>
      <c r="AO8" s="102" t="s">
        <v>62</v>
      </c>
      <c r="AP8" s="102" t="s">
        <v>63</v>
      </c>
      <c r="AQ8" s="102" t="s">
        <v>64</v>
      </c>
      <c r="AR8" s="102" t="s">
        <v>65</v>
      </c>
      <c r="AS8" s="102" t="s">
        <v>67</v>
      </c>
      <c r="AT8" s="102" t="s">
        <v>68</v>
      </c>
      <c r="AU8" s="102" t="s">
        <v>69</v>
      </c>
      <c r="AV8" s="102" t="s">
        <v>70</v>
      </c>
      <c r="AW8" s="102" t="s">
        <v>71</v>
      </c>
      <c r="AX8" s="102" t="s">
        <v>72</v>
      </c>
    </row>
    <row r="9" spans="1:50" ht="63.75" x14ac:dyDescent="0.25">
      <c r="A9" s="100"/>
      <c r="B9" s="100"/>
      <c r="C9" s="100"/>
      <c r="D9" s="100"/>
      <c r="E9" s="101"/>
      <c r="F9" s="101"/>
      <c r="G9" s="10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1"/>
      <c r="S9" s="101"/>
      <c r="T9" s="100"/>
      <c r="U9" s="100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0"/>
      <c r="AG9" s="100"/>
      <c r="AH9" s="101"/>
      <c r="AI9" s="101"/>
      <c r="AJ9" s="101"/>
      <c r="AK9" s="101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60" x14ac:dyDescent="0.25">
      <c r="A10" s="100"/>
      <c r="B10" s="100"/>
      <c r="C10" s="100"/>
      <c r="D10" s="100"/>
      <c r="E10" s="101"/>
      <c r="F10" s="101"/>
      <c r="G10" s="101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73</v>
      </c>
      <c r="S10" s="23" t="s">
        <v>34</v>
      </c>
      <c r="T10" s="100"/>
      <c r="U10" s="100"/>
      <c r="V10" s="44">
        <v>1</v>
      </c>
      <c r="W10" s="44">
        <v>2</v>
      </c>
      <c r="X10" s="44">
        <v>3</v>
      </c>
      <c r="Y10" s="44">
        <v>4</v>
      </c>
      <c r="Z10" s="44">
        <v>5</v>
      </c>
      <c r="AA10" s="43">
        <v>1</v>
      </c>
      <c r="AB10" s="43">
        <v>2</v>
      </c>
      <c r="AC10" s="43">
        <v>3</v>
      </c>
      <c r="AD10" s="43">
        <v>4</v>
      </c>
      <c r="AE10" s="43">
        <v>5</v>
      </c>
      <c r="AF10" s="23" t="s">
        <v>73</v>
      </c>
      <c r="AG10" s="23" t="s">
        <v>34</v>
      </c>
      <c r="AH10" s="101"/>
      <c r="AI10" s="101"/>
      <c r="AJ10" s="101"/>
      <c r="AK10" s="101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</row>
    <row r="11" spans="1:50" x14ac:dyDescent="0.25">
      <c r="A11" s="22" t="s">
        <v>59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14"/>
      <c r="U11" s="14"/>
      <c r="V11" s="16"/>
      <c r="W11" s="16"/>
      <c r="X11" s="16"/>
      <c r="Y11" s="16"/>
      <c r="Z11" s="16"/>
      <c r="AA11" s="14"/>
      <c r="AB11" s="14"/>
      <c r="AC11" s="14"/>
      <c r="AD11" s="14"/>
      <c r="AE11" s="14"/>
      <c r="AF11" s="14"/>
      <c r="AG11" s="15"/>
      <c r="AH11" s="17"/>
      <c r="AI11" s="12"/>
      <c r="AJ11" s="12"/>
      <c r="AK11" s="23"/>
    </row>
    <row r="12" spans="1:50" s="1" customFormat="1" ht="57.6" customHeight="1" x14ac:dyDescent="0.25">
      <c r="A12" s="3">
        <v>1</v>
      </c>
      <c r="B12" s="60" t="s">
        <v>83</v>
      </c>
      <c r="C12" s="60"/>
      <c r="D12" s="11" t="s">
        <v>84</v>
      </c>
      <c r="E12" s="11" t="s">
        <v>85</v>
      </c>
      <c r="F12" s="11" t="s">
        <v>95</v>
      </c>
      <c r="G12" s="3"/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7" t="str">
        <f>IF(R12=1,"SR",IF(AND(R12&gt;=2,R12&lt;=3),"LR",IF(AND(R12&gt;=4,R12&lt;=6),"MR",IF(AND(R12&gt;=8,R12&lt;=12),"HR","ER"))))</f>
        <v>MR</v>
      </c>
      <c r="T12" s="58" t="s">
        <v>86</v>
      </c>
      <c r="U12" s="58"/>
      <c r="V12" s="9">
        <v>1</v>
      </c>
      <c r="W12" s="7"/>
      <c r="X12" s="7"/>
      <c r="Y12" s="7"/>
      <c r="Z12" s="7"/>
      <c r="AA12" s="5">
        <v>1</v>
      </c>
      <c r="AB12" s="5"/>
      <c r="AC12" s="5"/>
      <c r="AD12" s="5"/>
      <c r="AE12" s="5"/>
      <c r="AF12" s="3">
        <f>(SUM(V12:Z12))*(SUM(AA12:AE12))</f>
        <v>1</v>
      </c>
      <c r="AG12" s="37" t="str">
        <f t="shared" ref="AG12:AG19" si="0">IF(AF12=1,"SR",IF(AND(AF12&gt;=2,AF12&lt;=3),"LR",IF(AND(AF12&gt;=4,AF12&lt;=6),"MR",IF(AND(AF12&gt;=8,AF12&lt;=12),"HR","ER"))))</f>
        <v>SR</v>
      </c>
      <c r="AH12" s="3" t="s">
        <v>87</v>
      </c>
      <c r="AI12" s="11" t="s">
        <v>88</v>
      </c>
      <c r="AJ12" s="3" t="s">
        <v>89</v>
      </c>
      <c r="AK12" s="11" t="s">
        <v>90</v>
      </c>
      <c r="AM12" s="11" t="s">
        <v>91</v>
      </c>
      <c r="AN12" s="11" t="s">
        <v>91</v>
      </c>
      <c r="AO12" s="11" t="s">
        <v>91</v>
      </c>
      <c r="AP12" s="11" t="s">
        <v>91</v>
      </c>
      <c r="AQ12" s="11" t="s">
        <v>91</v>
      </c>
      <c r="AR12" s="11" t="s">
        <v>91</v>
      </c>
      <c r="AS12" s="3"/>
      <c r="AT12" s="3"/>
      <c r="AU12" s="3"/>
      <c r="AV12" s="3"/>
      <c r="AW12" s="3"/>
      <c r="AX12" s="3"/>
    </row>
    <row r="13" spans="1:50" s="1" customFormat="1" ht="87.6" customHeight="1" x14ac:dyDescent="0.25">
      <c r="A13" s="3">
        <v>2</v>
      </c>
      <c r="B13" s="60" t="s">
        <v>92</v>
      </c>
      <c r="C13" s="60"/>
      <c r="D13" s="11" t="s">
        <v>93</v>
      </c>
      <c r="E13" s="11" t="s">
        <v>94</v>
      </c>
      <c r="F13" s="11" t="s">
        <v>95</v>
      </c>
      <c r="G13" s="3"/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3" si="1">(SUM(H13:L13))*(SUM(M13:Q13))</f>
        <v>6</v>
      </c>
      <c r="S13" s="37" t="str">
        <f t="shared" ref="S13:S19" si="2">IF(R13=1,"SR",IF(AND(R13&gt;=2,R13&lt;=3),"LR",IF(AND(R13&gt;=4,R13&lt;=6),"MR",IF(AND(R13&gt;=8,R13&lt;=12),"HR","ER"))))</f>
        <v>MR</v>
      </c>
      <c r="T13" s="58" t="s">
        <v>96</v>
      </c>
      <c r="U13" s="58"/>
      <c r="V13" s="8">
        <v>1</v>
      </c>
      <c r="W13" s="8"/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9" si="3">(SUM(V13:Z13))*(SUM(AA13:AE13))</f>
        <v>1</v>
      </c>
      <c r="AG13" s="37" t="str">
        <f t="shared" si="0"/>
        <v>SR</v>
      </c>
      <c r="AH13" s="3" t="s">
        <v>87</v>
      </c>
      <c r="AI13" s="11" t="s">
        <v>88</v>
      </c>
      <c r="AJ13" s="3" t="s">
        <v>89</v>
      </c>
      <c r="AK13" s="11" t="s">
        <v>90</v>
      </c>
      <c r="AM13" s="11" t="s">
        <v>97</v>
      </c>
      <c r="AN13" s="11" t="s">
        <v>97</v>
      </c>
      <c r="AO13" s="11" t="s">
        <v>97</v>
      </c>
      <c r="AP13" s="11" t="s">
        <v>97</v>
      </c>
      <c r="AQ13" s="11" t="s">
        <v>97</v>
      </c>
      <c r="AR13" s="11" t="s">
        <v>97</v>
      </c>
      <c r="AS13" s="3"/>
      <c r="AT13" s="3"/>
      <c r="AU13" s="3"/>
      <c r="AV13" s="3"/>
      <c r="AW13" s="3"/>
      <c r="AX13" s="3"/>
    </row>
    <row r="14" spans="1:50" s="1" customFormat="1" ht="60" customHeight="1" x14ac:dyDescent="0.25">
      <c r="A14" s="3">
        <v>3</v>
      </c>
      <c r="B14" s="60" t="s">
        <v>98</v>
      </c>
      <c r="C14" s="60"/>
      <c r="D14" s="11" t="s">
        <v>99</v>
      </c>
      <c r="E14" s="11" t="s">
        <v>100</v>
      </c>
      <c r="F14" s="11" t="s">
        <v>101</v>
      </c>
      <c r="G14" s="3"/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1"/>
        <v>6</v>
      </c>
      <c r="S14" s="37" t="str">
        <f t="shared" si="2"/>
        <v>MR</v>
      </c>
      <c r="T14" s="58" t="s">
        <v>102</v>
      </c>
      <c r="U14" s="58"/>
      <c r="V14" s="8">
        <v>1</v>
      </c>
      <c r="W14" s="8"/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3"/>
        <v>1</v>
      </c>
      <c r="AG14" s="37" t="str">
        <f t="shared" si="0"/>
        <v>SR</v>
      </c>
      <c r="AH14" s="3" t="s">
        <v>87</v>
      </c>
      <c r="AI14" s="11" t="s">
        <v>88</v>
      </c>
      <c r="AJ14" s="5" t="s">
        <v>89</v>
      </c>
      <c r="AK14" s="56" t="s">
        <v>103</v>
      </c>
      <c r="AM14" s="11" t="s">
        <v>104</v>
      </c>
      <c r="AN14" s="11" t="s">
        <v>104</v>
      </c>
      <c r="AO14" s="11" t="s">
        <v>104</v>
      </c>
      <c r="AP14" s="11" t="s">
        <v>104</v>
      </c>
      <c r="AQ14" s="11" t="s">
        <v>104</v>
      </c>
      <c r="AR14" s="11" t="s">
        <v>104</v>
      </c>
      <c r="AS14" s="3"/>
      <c r="AT14" s="3"/>
      <c r="AU14" s="3"/>
      <c r="AV14" s="3"/>
      <c r="AW14" s="3"/>
      <c r="AX14" s="3"/>
    </row>
    <row r="15" spans="1:50" s="1" customFormat="1" ht="60" customHeight="1" x14ac:dyDescent="0.25">
      <c r="A15" s="3">
        <v>4</v>
      </c>
      <c r="B15" s="60" t="s">
        <v>105</v>
      </c>
      <c r="C15" s="60"/>
      <c r="D15" s="11" t="s">
        <v>106</v>
      </c>
      <c r="E15" s="11" t="s">
        <v>107</v>
      </c>
      <c r="F15" s="11" t="s">
        <v>108</v>
      </c>
      <c r="G15" s="3"/>
      <c r="H15" s="8"/>
      <c r="I15" s="8"/>
      <c r="J15" s="8">
        <v>3</v>
      </c>
      <c r="K15" s="8"/>
      <c r="L15" s="8"/>
      <c r="M15" s="3">
        <v>1</v>
      </c>
      <c r="N15" s="3"/>
      <c r="O15" s="3"/>
      <c r="P15" s="3"/>
      <c r="Q15" s="3"/>
      <c r="R15" s="3">
        <f t="shared" si="1"/>
        <v>3</v>
      </c>
      <c r="S15" s="37" t="str">
        <f t="shared" si="2"/>
        <v>LR</v>
      </c>
      <c r="T15" s="58" t="s">
        <v>109</v>
      </c>
      <c r="U15" s="58"/>
      <c r="V15" s="8">
        <v>1</v>
      </c>
      <c r="W15" s="8"/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3"/>
        <v>1</v>
      </c>
      <c r="AG15" s="37" t="str">
        <f t="shared" si="0"/>
        <v>SR</v>
      </c>
      <c r="AH15" s="3" t="s">
        <v>87</v>
      </c>
      <c r="AI15" s="11" t="s">
        <v>88</v>
      </c>
      <c r="AJ15" s="3"/>
      <c r="AK15" s="3" t="s">
        <v>110</v>
      </c>
      <c r="AM15" s="11" t="s">
        <v>111</v>
      </c>
      <c r="AN15" s="11" t="s">
        <v>111</v>
      </c>
      <c r="AO15" s="11" t="s">
        <v>111</v>
      </c>
      <c r="AP15" s="11" t="s">
        <v>111</v>
      </c>
      <c r="AQ15" s="11" t="s">
        <v>111</v>
      </c>
      <c r="AR15" s="11" t="s">
        <v>111</v>
      </c>
      <c r="AS15" s="3"/>
      <c r="AT15" s="3"/>
      <c r="AU15" s="3"/>
      <c r="AV15" s="3"/>
      <c r="AW15" s="3"/>
      <c r="AX15" s="3"/>
    </row>
    <row r="16" spans="1:50" s="1" customFormat="1" ht="75" x14ac:dyDescent="0.25">
      <c r="A16" s="3">
        <v>5</v>
      </c>
      <c r="B16" s="60" t="s">
        <v>112</v>
      </c>
      <c r="C16" s="114"/>
      <c r="D16" s="11" t="s">
        <v>113</v>
      </c>
      <c r="E16" s="11" t="s">
        <v>114</v>
      </c>
      <c r="F16" s="11" t="s">
        <v>115</v>
      </c>
      <c r="G16" s="3"/>
      <c r="H16" s="8"/>
      <c r="I16" s="8"/>
      <c r="J16" s="8"/>
      <c r="K16" s="8">
        <v>5</v>
      </c>
      <c r="L16" s="8"/>
      <c r="M16" s="3">
        <v>1</v>
      </c>
      <c r="N16" s="3"/>
      <c r="O16" s="3"/>
      <c r="P16" s="3"/>
      <c r="Q16" s="3"/>
      <c r="R16" s="3">
        <f t="shared" si="1"/>
        <v>5</v>
      </c>
      <c r="S16" s="37" t="str">
        <f t="shared" si="2"/>
        <v>MR</v>
      </c>
      <c r="T16" s="58" t="s">
        <v>116</v>
      </c>
      <c r="U16" s="58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3"/>
        <v>1</v>
      </c>
      <c r="AG16" s="37" t="str">
        <f t="shared" si="0"/>
        <v>SR</v>
      </c>
      <c r="AH16" s="3" t="s">
        <v>87</v>
      </c>
      <c r="AI16" s="11" t="s">
        <v>88</v>
      </c>
      <c r="AJ16" s="3"/>
      <c r="AK16" s="11" t="s">
        <v>132</v>
      </c>
      <c r="AM16" s="11" t="s">
        <v>133</v>
      </c>
      <c r="AN16" s="11" t="s">
        <v>133</v>
      </c>
      <c r="AO16" s="11" t="s">
        <v>133</v>
      </c>
      <c r="AP16" s="11" t="s">
        <v>133</v>
      </c>
      <c r="AQ16" s="11" t="s">
        <v>133</v>
      </c>
      <c r="AR16" s="11" t="s">
        <v>133</v>
      </c>
      <c r="AS16" s="3"/>
      <c r="AT16" s="3"/>
      <c r="AU16" s="3"/>
      <c r="AV16" s="3"/>
      <c r="AW16" s="3"/>
      <c r="AX16" s="3"/>
    </row>
    <row r="17" spans="1:50" s="1" customFormat="1" ht="72" customHeight="1" x14ac:dyDescent="0.25">
      <c r="A17" s="3">
        <v>6</v>
      </c>
      <c r="B17" s="60" t="s">
        <v>117</v>
      </c>
      <c r="C17" s="60"/>
      <c r="D17" s="11" t="s">
        <v>118</v>
      </c>
      <c r="E17" s="11" t="s">
        <v>119</v>
      </c>
      <c r="F17" s="11" t="s">
        <v>120</v>
      </c>
      <c r="G17" s="3"/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6</v>
      </c>
      <c r="S17" s="37" t="str">
        <f t="shared" si="2"/>
        <v>MR</v>
      </c>
      <c r="T17" s="58" t="s">
        <v>121</v>
      </c>
      <c r="U17" s="58"/>
      <c r="V17" s="8">
        <v>1</v>
      </c>
      <c r="W17" s="8"/>
      <c r="X17" s="8"/>
      <c r="Y17" s="8"/>
      <c r="Z17" s="8"/>
      <c r="AA17" s="3">
        <v>1</v>
      </c>
      <c r="AB17" s="3"/>
      <c r="AC17" s="3"/>
      <c r="AD17" s="3"/>
      <c r="AE17" s="3"/>
      <c r="AF17" s="3">
        <f t="shared" si="3"/>
        <v>1</v>
      </c>
      <c r="AG17" s="37" t="str">
        <f t="shared" si="0"/>
        <v>SR</v>
      </c>
      <c r="AH17" s="3" t="s">
        <v>87</v>
      </c>
      <c r="AI17" s="11" t="s">
        <v>88</v>
      </c>
      <c r="AJ17" s="3" t="s">
        <v>89</v>
      </c>
      <c r="AK17" s="3" t="s">
        <v>134</v>
      </c>
      <c r="AM17" s="3" t="s">
        <v>135</v>
      </c>
      <c r="AN17" s="3" t="s">
        <v>135</v>
      </c>
      <c r="AO17" s="3" t="s">
        <v>135</v>
      </c>
      <c r="AP17" s="3" t="s">
        <v>135</v>
      </c>
      <c r="AQ17" s="3" t="s">
        <v>135</v>
      </c>
      <c r="AR17" s="3" t="s">
        <v>135</v>
      </c>
      <c r="AS17" s="3"/>
      <c r="AT17" s="3"/>
      <c r="AU17" s="3"/>
      <c r="AV17" s="3"/>
      <c r="AW17" s="3"/>
      <c r="AX17" s="3"/>
    </row>
    <row r="18" spans="1:50" s="1" customFormat="1" ht="75" x14ac:dyDescent="0.25">
      <c r="A18" s="3">
        <v>7</v>
      </c>
      <c r="B18" s="60" t="s">
        <v>122</v>
      </c>
      <c r="C18" s="60"/>
      <c r="D18" s="11" t="s">
        <v>123</v>
      </c>
      <c r="E18" s="11" t="s">
        <v>124</v>
      </c>
      <c r="F18" s="11" t="s">
        <v>125</v>
      </c>
      <c r="G18" s="3"/>
      <c r="H18" s="8"/>
      <c r="I18" s="8">
        <v>2</v>
      </c>
      <c r="J18" s="8"/>
      <c r="K18" s="8"/>
      <c r="L18" s="8"/>
      <c r="M18" s="3">
        <v>1</v>
      </c>
      <c r="N18" s="3"/>
      <c r="O18" s="3"/>
      <c r="P18" s="3"/>
      <c r="Q18" s="3"/>
      <c r="R18" s="3">
        <f t="shared" si="1"/>
        <v>2</v>
      </c>
      <c r="S18" s="37" t="str">
        <f t="shared" si="2"/>
        <v>LR</v>
      </c>
      <c r="T18" s="58" t="s">
        <v>126</v>
      </c>
      <c r="U18" s="58"/>
      <c r="V18" s="8">
        <v>1</v>
      </c>
      <c r="W18" s="8"/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3"/>
        <v>1</v>
      </c>
      <c r="AG18" s="37" t="str">
        <f t="shared" si="0"/>
        <v>SR</v>
      </c>
      <c r="AH18" s="3" t="s">
        <v>87</v>
      </c>
      <c r="AI18" s="11" t="s">
        <v>88</v>
      </c>
      <c r="AJ18" s="3"/>
      <c r="AK18" s="3" t="s">
        <v>136</v>
      </c>
      <c r="AM18" s="11" t="s">
        <v>137</v>
      </c>
      <c r="AN18" s="3" t="s">
        <v>137</v>
      </c>
      <c r="AO18" s="11" t="s">
        <v>137</v>
      </c>
      <c r="AP18" s="11" t="s">
        <v>137</v>
      </c>
      <c r="AQ18" s="11" t="s">
        <v>137</v>
      </c>
      <c r="AR18" s="11" t="s">
        <v>137</v>
      </c>
      <c r="AS18" s="3"/>
      <c r="AT18" s="3"/>
      <c r="AU18" s="3"/>
      <c r="AV18" s="3"/>
      <c r="AW18" s="3"/>
      <c r="AX18" s="3"/>
    </row>
    <row r="19" spans="1:50" s="1" customFormat="1" ht="71.45" customHeight="1" x14ac:dyDescent="0.25">
      <c r="A19" s="3">
        <v>8</v>
      </c>
      <c r="B19" s="60" t="s">
        <v>127</v>
      </c>
      <c r="C19" s="60"/>
      <c r="D19" s="11" t="s">
        <v>128</v>
      </c>
      <c r="E19" s="11" t="s">
        <v>129</v>
      </c>
      <c r="F19" s="11" t="s">
        <v>130</v>
      </c>
      <c r="G19" s="3"/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7" t="str">
        <f t="shared" si="2"/>
        <v>MR</v>
      </c>
      <c r="T19" s="58" t="s">
        <v>131</v>
      </c>
      <c r="U19" s="58"/>
      <c r="V19" s="8">
        <v>1</v>
      </c>
      <c r="W19" s="8"/>
      <c r="X19" s="8"/>
      <c r="Y19" s="8"/>
      <c r="Z19" s="8"/>
      <c r="AA19" s="3">
        <v>1</v>
      </c>
      <c r="AB19" s="3"/>
      <c r="AC19" s="3"/>
      <c r="AD19" s="3"/>
      <c r="AE19" s="3"/>
      <c r="AF19" s="3">
        <f t="shared" si="3"/>
        <v>1</v>
      </c>
      <c r="AG19" s="37" t="str">
        <f t="shared" si="0"/>
        <v>SR</v>
      </c>
      <c r="AH19" s="3" t="s">
        <v>87</v>
      </c>
      <c r="AI19" s="11" t="s">
        <v>88</v>
      </c>
      <c r="AJ19" s="3"/>
      <c r="AK19" s="3" t="s">
        <v>138</v>
      </c>
      <c r="AM19" s="11" t="s">
        <v>139</v>
      </c>
      <c r="AN19" s="11" t="s">
        <v>139</v>
      </c>
      <c r="AO19" s="11" t="s">
        <v>139</v>
      </c>
      <c r="AP19" s="11" t="s">
        <v>139</v>
      </c>
      <c r="AQ19" s="11" t="s">
        <v>139</v>
      </c>
      <c r="AR19" s="11" t="s">
        <v>139</v>
      </c>
      <c r="AS19" s="3"/>
      <c r="AT19" s="3"/>
      <c r="AU19" s="3"/>
      <c r="AV19" s="3"/>
      <c r="AW19" s="3"/>
      <c r="AX19" s="3"/>
    </row>
    <row r="20" spans="1:50" s="1" customFormat="1" x14ac:dyDescent="0.25">
      <c r="A20" s="45" t="s">
        <v>66</v>
      </c>
      <c r="B20" s="52"/>
      <c r="C20" s="52"/>
      <c r="D20" s="52"/>
      <c r="E20" s="52"/>
      <c r="F20" s="52"/>
      <c r="H20" s="53"/>
      <c r="I20" s="53"/>
      <c r="J20" s="53"/>
      <c r="K20" s="53"/>
      <c r="L20" s="53"/>
      <c r="T20" s="54"/>
      <c r="U20" s="54"/>
      <c r="V20" s="53"/>
      <c r="W20" s="53"/>
      <c r="X20" s="53"/>
      <c r="Y20" s="53"/>
      <c r="Z20" s="53"/>
    </row>
    <row r="21" spans="1:50" s="1" customFormat="1" ht="58.15" customHeight="1" x14ac:dyDescent="0.25">
      <c r="A21" s="3">
        <v>1</v>
      </c>
      <c r="B21" s="60" t="s">
        <v>140</v>
      </c>
      <c r="C21" s="60"/>
      <c r="D21" s="11" t="s">
        <v>141</v>
      </c>
      <c r="E21" s="11" t="s">
        <v>142</v>
      </c>
      <c r="F21" s="11" t="s">
        <v>143</v>
      </c>
      <c r="G21" s="3"/>
      <c r="H21" s="8"/>
      <c r="I21" s="8"/>
      <c r="J21" s="8">
        <v>3</v>
      </c>
      <c r="K21" s="8"/>
      <c r="L21" s="8"/>
      <c r="M21" s="3"/>
      <c r="N21" s="3">
        <v>2</v>
      </c>
      <c r="O21" s="3"/>
      <c r="P21" s="3"/>
      <c r="Q21" s="3"/>
      <c r="R21" s="3">
        <f t="shared" ref="R21" si="4">(SUM(H21:L21))*(SUM(M21:Q21))</f>
        <v>6</v>
      </c>
      <c r="S21" s="37" t="str">
        <f t="shared" ref="S21:S23" si="5">IF(R21=1,"SR",IF(AND(R21&gt;=2,R21&lt;=3),"LR",IF(AND(R21&gt;=4,R21&lt;=6),"MR",IF(AND(R21&gt;=8,R21&lt;=12),"HR","ER"))))</f>
        <v>MR</v>
      </c>
      <c r="T21" s="58" t="s">
        <v>144</v>
      </c>
      <c r="U21" s="58"/>
      <c r="V21" s="8">
        <v>1</v>
      </c>
      <c r="W21" s="8"/>
      <c r="X21" s="8"/>
      <c r="Y21" s="8"/>
      <c r="Z21" s="8"/>
      <c r="AA21" s="3">
        <v>1</v>
      </c>
      <c r="AB21" s="3"/>
      <c r="AC21" s="3"/>
      <c r="AD21" s="3"/>
      <c r="AE21" s="3"/>
      <c r="AF21" s="3">
        <f t="shared" ref="AF21" si="6">(SUM(V21:Z21))*(SUM(AA21:AE21))</f>
        <v>1</v>
      </c>
      <c r="AG21" s="37" t="str">
        <f t="shared" ref="AG21:AG23" si="7">IF(AF21=1,"SR",IF(AND(AF21&gt;=2,AF21&lt;=3),"LR",IF(AND(AF21&gt;=4,AF21&lt;=6),"MR",IF(AND(AF21&gt;=8,AF21&lt;=12),"HR","ER"))))</f>
        <v>SR</v>
      </c>
      <c r="AH21" s="3" t="s">
        <v>87</v>
      </c>
      <c r="AI21" s="11" t="s">
        <v>88</v>
      </c>
      <c r="AJ21" s="3"/>
      <c r="AK21" s="57" t="s">
        <v>145</v>
      </c>
      <c r="AM21" s="11" t="s">
        <v>139</v>
      </c>
      <c r="AN21" s="11" t="s">
        <v>139</v>
      </c>
      <c r="AO21" s="11" t="s">
        <v>139</v>
      </c>
      <c r="AP21" s="11" t="s">
        <v>139</v>
      </c>
      <c r="AQ21" s="11" t="s">
        <v>139</v>
      </c>
      <c r="AR21" s="11" t="s">
        <v>139</v>
      </c>
      <c r="AS21" s="3"/>
      <c r="AT21" s="3"/>
      <c r="AU21" s="3"/>
      <c r="AV21" s="3"/>
      <c r="AW21" s="3"/>
      <c r="AX21" s="3"/>
    </row>
    <row r="22" spans="1:50" s="1" customFormat="1" ht="73.150000000000006" customHeight="1" x14ac:dyDescent="0.25">
      <c r="A22" s="3">
        <v>2</v>
      </c>
      <c r="B22" s="106" t="s">
        <v>146</v>
      </c>
      <c r="C22" s="107"/>
      <c r="D22" s="11" t="s">
        <v>147</v>
      </c>
      <c r="E22" s="11" t="s">
        <v>148</v>
      </c>
      <c r="F22" s="11" t="s">
        <v>149</v>
      </c>
      <c r="G22" s="3"/>
      <c r="H22" s="8"/>
      <c r="I22" s="8"/>
      <c r="J22" s="8"/>
      <c r="K22" s="8">
        <v>4</v>
      </c>
      <c r="L22" s="8"/>
      <c r="M22" s="3">
        <v>1</v>
      </c>
      <c r="N22" s="3"/>
      <c r="O22" s="3"/>
      <c r="P22" s="3"/>
      <c r="Q22" s="3"/>
      <c r="R22" s="3">
        <f t="shared" ref="R22" si="8">(SUM(H22:L22))*(SUM(M22:Q22))</f>
        <v>4</v>
      </c>
      <c r="S22" s="37" t="str">
        <f t="shared" si="5"/>
        <v>MR</v>
      </c>
      <c r="T22" s="108" t="s">
        <v>153</v>
      </c>
      <c r="U22" s="109"/>
      <c r="V22" s="8">
        <v>1</v>
      </c>
      <c r="W22" s="8"/>
      <c r="X22" s="8"/>
      <c r="Y22" s="8"/>
      <c r="Z22" s="8"/>
      <c r="AA22" s="3">
        <v>1</v>
      </c>
      <c r="AB22" s="3"/>
      <c r="AC22" s="3"/>
      <c r="AD22" s="3"/>
      <c r="AE22" s="3"/>
      <c r="AF22" s="3">
        <f t="shared" ref="AF22" si="9">(SUM(V22:Z22))*(SUM(AA22:AE22))</f>
        <v>1</v>
      </c>
      <c r="AG22" s="37" t="str">
        <f t="shared" si="7"/>
        <v>SR</v>
      </c>
      <c r="AH22" s="3" t="s">
        <v>87</v>
      </c>
      <c r="AI22" s="11" t="s">
        <v>88</v>
      </c>
      <c r="AJ22" s="3"/>
      <c r="AK22" s="3" t="s">
        <v>155</v>
      </c>
      <c r="AM22" s="11" t="s">
        <v>139</v>
      </c>
      <c r="AN22" s="11" t="s">
        <v>139</v>
      </c>
      <c r="AO22" s="11" t="s">
        <v>139</v>
      </c>
      <c r="AP22" s="11" t="s">
        <v>139</v>
      </c>
      <c r="AQ22" s="11" t="s">
        <v>139</v>
      </c>
      <c r="AR22" s="11" t="s">
        <v>139</v>
      </c>
      <c r="AS22" s="3"/>
      <c r="AT22" s="3"/>
      <c r="AU22" s="3"/>
      <c r="AV22" s="3"/>
      <c r="AW22" s="3"/>
      <c r="AX22" s="3"/>
    </row>
    <row r="23" spans="1:50" s="1" customFormat="1" ht="90" x14ac:dyDescent="0.25">
      <c r="A23" s="3">
        <v>3</v>
      </c>
      <c r="B23" s="60" t="s">
        <v>150</v>
      </c>
      <c r="C23" s="60"/>
      <c r="D23" s="11" t="s">
        <v>152</v>
      </c>
      <c r="E23" s="11" t="s">
        <v>151</v>
      </c>
      <c r="F23" s="11" t="s">
        <v>149</v>
      </c>
      <c r="G23" s="3"/>
      <c r="H23" s="8"/>
      <c r="I23" s="8"/>
      <c r="J23" s="8">
        <v>3</v>
      </c>
      <c r="K23" s="8"/>
      <c r="L23" s="8"/>
      <c r="M23" s="3">
        <v>1</v>
      </c>
      <c r="N23" s="3"/>
      <c r="O23" s="3"/>
      <c r="P23" s="3"/>
      <c r="Q23" s="3"/>
      <c r="R23" s="3">
        <f t="shared" si="1"/>
        <v>3</v>
      </c>
      <c r="S23" s="37" t="str">
        <f t="shared" si="5"/>
        <v>LR</v>
      </c>
      <c r="T23" s="58" t="s">
        <v>154</v>
      </c>
      <c r="U23" s="58"/>
      <c r="V23" s="8">
        <v>1</v>
      </c>
      <c r="W23" s="8"/>
      <c r="X23" s="8"/>
      <c r="Y23" s="8"/>
      <c r="Z23" s="8"/>
      <c r="AA23" s="3">
        <v>1</v>
      </c>
      <c r="AB23" s="3"/>
      <c r="AC23" s="3"/>
      <c r="AD23" s="3"/>
      <c r="AE23" s="3"/>
      <c r="AF23" s="3">
        <f>(SUM(V23:Z23))*(SUM(AA23:AE23))</f>
        <v>1</v>
      </c>
      <c r="AG23" s="37" t="str">
        <f t="shared" si="7"/>
        <v>SR</v>
      </c>
      <c r="AH23" s="3" t="s">
        <v>87</v>
      </c>
      <c r="AI23" s="11" t="s">
        <v>88</v>
      </c>
      <c r="AJ23" s="3"/>
      <c r="AK23" s="57" t="s">
        <v>145</v>
      </c>
      <c r="AM23" s="11" t="s">
        <v>139</v>
      </c>
      <c r="AN23" s="11" t="s">
        <v>139</v>
      </c>
      <c r="AO23" s="11" t="s">
        <v>139</v>
      </c>
      <c r="AP23" s="11" t="s">
        <v>139</v>
      </c>
      <c r="AQ23" s="11" t="s">
        <v>139</v>
      </c>
      <c r="AR23" s="11" t="s">
        <v>139</v>
      </c>
      <c r="AS23" s="11"/>
      <c r="AT23" s="11"/>
      <c r="AU23" s="11"/>
      <c r="AV23" s="11"/>
      <c r="AW23" s="11"/>
      <c r="AX23" s="11"/>
    </row>
    <row r="24" spans="1:50" x14ac:dyDescent="0.25">
      <c r="A24" s="18"/>
      <c r="B24" s="19"/>
      <c r="C24" s="19"/>
      <c r="D24" s="19"/>
      <c r="E24" s="19"/>
      <c r="F24" s="19"/>
      <c r="G24" s="19"/>
      <c r="H24" s="24"/>
      <c r="I24" s="24"/>
      <c r="J24" s="24"/>
      <c r="K24" s="24"/>
      <c r="L24" s="2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50" x14ac:dyDescent="0.25">
      <c r="A25" s="26"/>
      <c r="B25" s="42" t="s">
        <v>32</v>
      </c>
      <c r="C25" s="27"/>
      <c r="D25" s="27"/>
      <c r="E25" s="27"/>
      <c r="F25" s="27"/>
      <c r="G25" s="27"/>
      <c r="H25" s="27"/>
      <c r="I25" s="27"/>
      <c r="J25" s="27"/>
      <c r="L25" s="28"/>
      <c r="M25" s="26"/>
      <c r="N25" s="26"/>
    </row>
    <row r="26" spans="1:50" x14ac:dyDescent="0.25">
      <c r="A26" s="26"/>
      <c r="B26" s="59" t="s">
        <v>33</v>
      </c>
      <c r="C26" s="59"/>
      <c r="D26" s="59"/>
      <c r="E26" s="59"/>
      <c r="F26" s="59"/>
      <c r="G26" s="59"/>
      <c r="H26" s="59"/>
      <c r="I26" s="27"/>
      <c r="J26" s="30" t="s">
        <v>34</v>
      </c>
      <c r="K26" s="30"/>
      <c r="L26" s="28"/>
      <c r="M26" s="26"/>
      <c r="N26" s="26"/>
      <c r="O26" s="25" t="s">
        <v>54</v>
      </c>
    </row>
    <row r="27" spans="1:50" ht="2.25" customHeight="1" x14ac:dyDescent="0.25">
      <c r="A27" s="26"/>
      <c r="B27" s="29"/>
      <c r="C27" s="29"/>
      <c r="D27" s="29"/>
      <c r="E27" s="29"/>
      <c r="F27" s="29"/>
      <c r="G27" s="29"/>
      <c r="H27" s="29"/>
      <c r="I27" s="27"/>
      <c r="J27" s="30"/>
      <c r="K27" s="30"/>
      <c r="L27" s="28"/>
      <c r="M27" s="26"/>
      <c r="N27" s="26"/>
    </row>
    <row r="28" spans="1:50" ht="21" customHeight="1" x14ac:dyDescent="0.25">
      <c r="A28" s="73"/>
      <c r="B28" s="75"/>
      <c r="C28" s="98" t="s">
        <v>55</v>
      </c>
      <c r="D28" s="99"/>
      <c r="E28" s="99"/>
      <c r="F28" s="99"/>
      <c r="G28" s="99"/>
      <c r="H28" s="99"/>
      <c r="I28" s="27"/>
      <c r="J28" s="30"/>
      <c r="K28" s="30"/>
      <c r="L28" s="28"/>
      <c r="M28" s="26"/>
      <c r="N28" s="26"/>
      <c r="S28" s="26"/>
      <c r="T28" s="26"/>
    </row>
    <row r="29" spans="1:50" x14ac:dyDescent="0.25">
      <c r="A29" s="88" t="s">
        <v>42</v>
      </c>
      <c r="B29" s="89"/>
      <c r="C29" s="32"/>
      <c r="D29" s="10">
        <v>1</v>
      </c>
      <c r="E29" s="10">
        <v>2</v>
      </c>
      <c r="F29" s="10">
        <v>3</v>
      </c>
      <c r="G29" s="10">
        <v>4</v>
      </c>
      <c r="H29" s="10">
        <v>5</v>
      </c>
      <c r="I29" s="27"/>
      <c r="J29" s="76" t="s">
        <v>35</v>
      </c>
      <c r="K29" s="77"/>
      <c r="L29" s="78"/>
      <c r="M29" s="33" t="s">
        <v>36</v>
      </c>
      <c r="N29" s="10"/>
      <c r="O29" s="61" t="s">
        <v>27</v>
      </c>
      <c r="P29" s="62"/>
      <c r="Q29" s="62"/>
      <c r="R29" s="62"/>
      <c r="S29" s="62"/>
      <c r="T29" s="62"/>
      <c r="U29" s="63"/>
    </row>
    <row r="30" spans="1:50" x14ac:dyDescent="0.25">
      <c r="A30" s="90"/>
      <c r="B30" s="91"/>
      <c r="C30" s="31">
        <v>1</v>
      </c>
      <c r="D30" s="35">
        <v>1</v>
      </c>
      <c r="E30" s="36">
        <v>2</v>
      </c>
      <c r="F30" s="36">
        <v>3</v>
      </c>
      <c r="G30" s="37">
        <v>4</v>
      </c>
      <c r="H30" s="37">
        <v>5</v>
      </c>
      <c r="I30" s="27"/>
      <c r="J30" s="79" t="s">
        <v>37</v>
      </c>
      <c r="K30" s="80"/>
      <c r="L30" s="81"/>
      <c r="M30" s="33" t="s">
        <v>38</v>
      </c>
      <c r="N30" s="10"/>
      <c r="O30" s="61" t="s">
        <v>28</v>
      </c>
      <c r="P30" s="62"/>
      <c r="Q30" s="62"/>
      <c r="R30" s="62"/>
      <c r="S30" s="62"/>
      <c r="T30" s="62"/>
      <c r="U30" s="63"/>
    </row>
    <row r="31" spans="1:50" x14ac:dyDescent="0.25">
      <c r="A31" s="90"/>
      <c r="B31" s="91"/>
      <c r="C31" s="31">
        <v>2</v>
      </c>
      <c r="D31" s="36">
        <v>2</v>
      </c>
      <c r="E31" s="37">
        <v>4</v>
      </c>
      <c r="F31" s="37">
        <v>6</v>
      </c>
      <c r="G31" s="38">
        <v>8</v>
      </c>
      <c r="H31" s="38">
        <v>10</v>
      </c>
      <c r="I31" s="27"/>
      <c r="J31" s="82" t="s">
        <v>39</v>
      </c>
      <c r="K31" s="83"/>
      <c r="L31" s="84"/>
      <c r="M31" s="33" t="s">
        <v>40</v>
      </c>
      <c r="N31" s="10"/>
      <c r="O31" s="61" t="s">
        <v>29</v>
      </c>
      <c r="P31" s="62"/>
      <c r="Q31" s="62"/>
      <c r="R31" s="62"/>
      <c r="S31" s="62"/>
      <c r="T31" s="62"/>
      <c r="U31" s="63"/>
    </row>
    <row r="32" spans="1:50" x14ac:dyDescent="0.25">
      <c r="A32" s="90"/>
      <c r="B32" s="91"/>
      <c r="C32" s="31">
        <v>3</v>
      </c>
      <c r="D32" s="36">
        <v>3</v>
      </c>
      <c r="E32" s="37">
        <v>6</v>
      </c>
      <c r="F32" s="38">
        <v>9</v>
      </c>
      <c r="G32" s="38">
        <v>11</v>
      </c>
      <c r="H32" s="39">
        <v>15</v>
      </c>
      <c r="I32" s="27"/>
      <c r="J32" s="85" t="s">
        <v>41</v>
      </c>
      <c r="K32" s="86"/>
      <c r="L32" s="87"/>
      <c r="M32" s="40" t="s">
        <v>158</v>
      </c>
      <c r="N32" s="10"/>
      <c r="O32" s="61" t="s">
        <v>30</v>
      </c>
      <c r="P32" s="62"/>
      <c r="Q32" s="62"/>
      <c r="R32" s="62"/>
      <c r="S32" s="62"/>
      <c r="T32" s="62"/>
      <c r="U32" s="63"/>
    </row>
    <row r="33" spans="1:27" x14ac:dyDescent="0.25">
      <c r="A33" s="90"/>
      <c r="B33" s="91"/>
      <c r="C33" s="31">
        <v>4</v>
      </c>
      <c r="D33" s="37">
        <v>4</v>
      </c>
      <c r="E33" s="38">
        <v>8</v>
      </c>
      <c r="F33" s="38">
        <v>11</v>
      </c>
      <c r="G33" s="39">
        <v>15</v>
      </c>
      <c r="H33" s="39">
        <v>20</v>
      </c>
      <c r="I33" s="27"/>
      <c r="J33" s="96" t="s">
        <v>57</v>
      </c>
      <c r="K33" s="96"/>
      <c r="L33" s="97"/>
      <c r="M33" s="94">
        <v>1</v>
      </c>
      <c r="N33" s="95"/>
      <c r="O33" s="61" t="s">
        <v>31</v>
      </c>
      <c r="P33" s="62"/>
      <c r="Q33" s="62"/>
      <c r="R33" s="62"/>
      <c r="S33" s="62"/>
      <c r="T33" s="62"/>
      <c r="U33" s="63"/>
      <c r="V33" s="28"/>
      <c r="W33" s="28"/>
      <c r="X33" s="28"/>
      <c r="Y33" s="28"/>
      <c r="Z33" s="26"/>
      <c r="AA33" s="26"/>
    </row>
    <row r="34" spans="1:27" x14ac:dyDescent="0.25">
      <c r="A34" s="92"/>
      <c r="B34" s="93"/>
      <c r="C34" s="31">
        <v>5</v>
      </c>
      <c r="D34" s="38">
        <v>5</v>
      </c>
      <c r="E34" s="38">
        <v>10</v>
      </c>
      <c r="F34" s="39">
        <v>15</v>
      </c>
      <c r="G34" s="41">
        <v>20</v>
      </c>
      <c r="H34" s="39">
        <v>25</v>
      </c>
      <c r="I34" s="27"/>
      <c r="J34" s="27"/>
      <c r="L34" s="28"/>
      <c r="M34" s="26"/>
      <c r="N34" s="26"/>
      <c r="S34" s="34"/>
      <c r="T34" s="28"/>
      <c r="U34" s="28"/>
      <c r="V34" s="28"/>
      <c r="W34" s="28"/>
      <c r="X34" s="28"/>
      <c r="Y34" s="28"/>
      <c r="Z34" s="26"/>
      <c r="AA34" s="26"/>
    </row>
    <row r="35" spans="1:27" x14ac:dyDescent="0.25">
      <c r="A35" s="73"/>
      <c r="B35" s="73"/>
      <c r="I35" s="27"/>
      <c r="J35" s="27"/>
      <c r="L35" s="28"/>
      <c r="M35" s="26"/>
      <c r="N35" s="26"/>
      <c r="S35" s="55"/>
      <c r="T35" s="74"/>
      <c r="U35" s="74"/>
      <c r="V35" s="74"/>
      <c r="W35" s="74"/>
      <c r="X35" s="74"/>
      <c r="Y35" s="74"/>
      <c r="Z35" s="26"/>
      <c r="AA35" s="26"/>
    </row>
    <row r="36" spans="1:27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L36" s="28"/>
      <c r="M36" s="26"/>
      <c r="N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x14ac:dyDescent="0.25">
      <c r="A37" s="26"/>
      <c r="B37" s="27" t="s">
        <v>56</v>
      </c>
      <c r="C37" s="27"/>
      <c r="D37" s="27"/>
      <c r="E37" s="27"/>
      <c r="F37" s="27"/>
      <c r="G37" s="27"/>
      <c r="H37" s="27"/>
      <c r="I37" s="27"/>
      <c r="J37" s="27"/>
      <c r="L37" s="28"/>
      <c r="M37" s="26"/>
      <c r="N37" s="26"/>
    </row>
    <row r="38" spans="1:27" x14ac:dyDescent="0.25">
      <c r="A38" s="26"/>
      <c r="B38" s="27">
        <v>1</v>
      </c>
      <c r="C38" s="27" t="s">
        <v>43</v>
      </c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27" x14ac:dyDescent="0.25">
      <c r="A39" s="26"/>
      <c r="B39" s="27">
        <v>2</v>
      </c>
      <c r="C39" s="27" t="s">
        <v>44</v>
      </c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27" x14ac:dyDescent="0.25">
      <c r="A40" s="26"/>
      <c r="B40" s="27">
        <v>3</v>
      </c>
      <c r="C40" s="27" t="s">
        <v>45</v>
      </c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27" x14ac:dyDescent="0.25">
      <c r="A41" s="26"/>
      <c r="B41" s="27">
        <v>4</v>
      </c>
      <c r="C41" s="27" t="s">
        <v>46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27" x14ac:dyDescent="0.25">
      <c r="A42" s="26"/>
      <c r="B42" s="27">
        <v>5</v>
      </c>
      <c r="C42" s="27" t="s">
        <v>47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27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27" x14ac:dyDescent="0.25">
      <c r="A44" s="26"/>
      <c r="B44" s="27" t="s">
        <v>48</v>
      </c>
      <c r="C44" s="27"/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27" x14ac:dyDescent="0.25">
      <c r="A45" s="26"/>
      <c r="B45" s="27">
        <v>1</v>
      </c>
      <c r="C45" s="27" t="s">
        <v>49</v>
      </c>
      <c r="D45" s="27"/>
      <c r="E45" s="27"/>
      <c r="F45" s="27"/>
      <c r="G45" s="27"/>
      <c r="H45" s="27"/>
      <c r="I45" s="27"/>
      <c r="J45" s="27"/>
      <c r="L45" s="28"/>
      <c r="M45" s="26"/>
      <c r="N45" s="26"/>
    </row>
    <row r="46" spans="1:27" x14ac:dyDescent="0.25">
      <c r="A46" s="26"/>
      <c r="B46" s="27">
        <v>2</v>
      </c>
      <c r="C46" s="27" t="s">
        <v>50</v>
      </c>
      <c r="D46" s="27"/>
      <c r="E46" s="27"/>
      <c r="F46" s="27"/>
      <c r="G46" s="27"/>
      <c r="H46" s="27"/>
      <c r="I46" s="27"/>
      <c r="J46" s="27"/>
      <c r="L46" s="28"/>
      <c r="M46" s="26"/>
      <c r="N46" s="26"/>
    </row>
    <row r="47" spans="1:27" x14ac:dyDescent="0.25">
      <c r="A47" s="26"/>
      <c r="B47" s="27">
        <v>3</v>
      </c>
      <c r="C47" s="27" t="s">
        <v>51</v>
      </c>
      <c r="D47" s="27"/>
      <c r="E47" s="27"/>
      <c r="F47" s="27"/>
      <c r="G47" s="27"/>
      <c r="H47" s="27"/>
      <c r="I47" s="27"/>
      <c r="J47" s="27"/>
      <c r="L47" s="28"/>
      <c r="M47" s="26"/>
      <c r="N47" s="26"/>
    </row>
    <row r="48" spans="1:27" x14ac:dyDescent="0.25">
      <c r="A48" s="26"/>
      <c r="B48" s="27">
        <v>4</v>
      </c>
      <c r="C48" s="27" t="s">
        <v>52</v>
      </c>
      <c r="D48" s="27"/>
      <c r="E48" s="27"/>
      <c r="F48" s="27"/>
      <c r="G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>
        <v>5</v>
      </c>
      <c r="C49" s="27" t="s">
        <v>53</v>
      </c>
      <c r="D49" s="27"/>
      <c r="E49" s="27"/>
      <c r="F49" s="27"/>
      <c r="G49" s="27"/>
      <c r="H49" s="27"/>
      <c r="I49" s="27"/>
      <c r="J49" s="27"/>
      <c r="L49" s="28"/>
      <c r="M49" s="26"/>
      <c r="N49" s="26"/>
    </row>
  </sheetData>
  <sortState xmlns:xlrd2="http://schemas.microsoft.com/office/spreadsheetml/2017/richdata2" ref="A28:H34">
    <sortCondition descending="1" ref="H28:H33"/>
  </sortState>
  <mergeCells count="71">
    <mergeCell ref="F2:AK2"/>
    <mergeCell ref="F3:AK3"/>
    <mergeCell ref="T8:U10"/>
    <mergeCell ref="B16:C16"/>
    <mergeCell ref="T16:U16"/>
    <mergeCell ref="V8:Z8"/>
    <mergeCell ref="G8:G10"/>
    <mergeCell ref="H8:L8"/>
    <mergeCell ref="M8:Q8"/>
    <mergeCell ref="B12:C12"/>
    <mergeCell ref="T12:U12"/>
    <mergeCell ref="R8:S9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  <mergeCell ref="F8:F10"/>
    <mergeCell ref="B14:C14"/>
    <mergeCell ref="T14:U14"/>
    <mergeCell ref="B13:C13"/>
    <mergeCell ref="D8:D10"/>
    <mergeCell ref="T13:U13"/>
    <mergeCell ref="A1:C3"/>
    <mergeCell ref="A35:B35"/>
    <mergeCell ref="T35:Y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E8:E10"/>
    <mergeCell ref="B15:C15"/>
    <mergeCell ref="O33:U33"/>
    <mergeCell ref="O29:U29"/>
    <mergeCell ref="O30:U30"/>
    <mergeCell ref="O31:U31"/>
    <mergeCell ref="O32:U32"/>
    <mergeCell ref="T15:U15"/>
    <mergeCell ref="B26:H26"/>
    <mergeCell ref="B17:C17"/>
    <mergeCell ref="T17:U17"/>
    <mergeCell ref="B18:C18"/>
    <mergeCell ref="T18:U18"/>
    <mergeCell ref="B19:C19"/>
    <mergeCell ref="T19:U19"/>
    <mergeCell ref="B23:C23"/>
    <mergeCell ref="T23:U23"/>
    <mergeCell ref="B21:C21"/>
    <mergeCell ref="B22:C22"/>
    <mergeCell ref="T21:U21"/>
    <mergeCell ref="T22:U22"/>
  </mergeCells>
  <conditionalFormatting sqref="R12:R19">
    <cfRule type="cellIs" dxfId="54" priority="140" operator="equal">
      <formula>0</formula>
    </cfRule>
    <cfRule type="cellIs" dxfId="53" priority="139" operator="between">
      <formula>1</formula>
      <formula>3</formula>
    </cfRule>
    <cfRule type="cellIs" dxfId="52" priority="138" operator="between">
      <formula>4</formula>
      <formula>6</formula>
    </cfRule>
    <cfRule type="cellIs" dxfId="51" priority="137" operator="between">
      <formula>8</formula>
      <formula>12</formula>
    </cfRule>
    <cfRule type="cellIs" dxfId="50" priority="136" operator="between">
      <formula>15</formula>
      <formula>25</formula>
    </cfRule>
  </conditionalFormatting>
  <conditionalFormatting sqref="R21:R23">
    <cfRule type="cellIs" dxfId="49" priority="45" operator="equal">
      <formula>0</formula>
    </cfRule>
    <cfRule type="cellIs" dxfId="48" priority="41" operator="between">
      <formula>15</formula>
      <formula>25</formula>
    </cfRule>
    <cfRule type="cellIs" dxfId="47" priority="42" operator="between">
      <formula>8</formula>
      <formula>12</formula>
    </cfRule>
    <cfRule type="cellIs" dxfId="46" priority="43" operator="between">
      <formula>4</formula>
      <formula>6</formula>
    </cfRule>
    <cfRule type="cellIs" dxfId="45" priority="44" operator="between">
      <formula>1</formula>
      <formula>3</formula>
    </cfRule>
  </conditionalFormatting>
  <conditionalFormatting sqref="S12:S19">
    <cfRule type="containsText" dxfId="44" priority="96" operator="containsText" text="ER">
      <formula>NOT(ISERROR(SEARCH("ER",S12)))</formula>
    </cfRule>
    <cfRule type="containsText" dxfId="43" priority="97" operator="containsText" text="HR">
      <formula>NOT(ISERROR(SEARCH("HR",S12)))</formula>
    </cfRule>
    <cfRule type="containsText" dxfId="42" priority="98" operator="containsText" text="MR">
      <formula>NOT(ISERROR(SEARCH("MR",S12)))</formula>
    </cfRule>
    <cfRule type="containsText" dxfId="41" priority="99" operator="containsText" text="LR">
      <formula>NOT(ISERROR(SEARCH("LR",S12)))</formula>
    </cfRule>
    <cfRule type="containsText" dxfId="40" priority="100" operator="containsText" text="SR">
      <formula>NOT(ISERROR(SEARCH("SR",S12)))</formula>
    </cfRule>
  </conditionalFormatting>
  <conditionalFormatting sqref="AF12:AF19">
    <cfRule type="cellIs" dxfId="34" priority="116" operator="between">
      <formula>15</formula>
      <formula>25</formula>
    </cfRule>
    <cfRule type="cellIs" dxfId="33" priority="117" operator="between">
      <formula>8</formula>
      <formula>12</formula>
    </cfRule>
    <cfRule type="cellIs" dxfId="32" priority="118" operator="between">
      <formula>4</formula>
      <formula>6</formula>
    </cfRule>
    <cfRule type="cellIs" dxfId="31" priority="119" operator="between">
      <formula>1</formula>
      <formula>3</formula>
    </cfRule>
    <cfRule type="cellIs" dxfId="30" priority="120" operator="equal">
      <formula>0</formula>
    </cfRule>
  </conditionalFormatting>
  <conditionalFormatting sqref="AF21:AF23">
    <cfRule type="cellIs" dxfId="29" priority="26" operator="between">
      <formula>15</formula>
      <formula>25</formula>
    </cfRule>
    <cfRule type="cellIs" dxfId="28" priority="30" operator="equal">
      <formula>0</formula>
    </cfRule>
    <cfRule type="cellIs" dxfId="27" priority="29" operator="between">
      <formula>1</formula>
      <formula>3</formula>
    </cfRule>
    <cfRule type="cellIs" dxfId="26" priority="28" operator="between">
      <formula>4</formula>
      <formula>6</formula>
    </cfRule>
    <cfRule type="cellIs" dxfId="25" priority="27" operator="between">
      <formula>8</formula>
      <formula>12</formula>
    </cfRule>
  </conditionalFormatting>
  <conditionalFormatting sqref="S21:S23">
    <cfRule type="containsText" dxfId="14" priority="11" operator="containsText" text="ER">
      <formula>NOT(ISERROR(SEARCH("ER",S21)))</formula>
    </cfRule>
    <cfRule type="containsText" dxfId="13" priority="12" operator="containsText" text="HR">
      <formula>NOT(ISERROR(SEARCH("HR",S21)))</formula>
    </cfRule>
    <cfRule type="containsText" dxfId="12" priority="13" operator="containsText" text="MR">
      <formula>NOT(ISERROR(SEARCH("MR",S21)))</formula>
    </cfRule>
    <cfRule type="containsText" dxfId="11" priority="14" operator="containsText" text="LR">
      <formula>NOT(ISERROR(SEARCH("LR",S21)))</formula>
    </cfRule>
    <cfRule type="containsText" dxfId="10" priority="15" operator="containsText" text="SR">
      <formula>NOT(ISERROR(SEARCH("SR",S21)))</formula>
    </cfRule>
  </conditionalFormatting>
  <conditionalFormatting sqref="AG12:AG19">
    <cfRule type="containsText" dxfId="9" priority="6" operator="containsText" text="ER">
      <formula>NOT(ISERROR(SEARCH("ER",AG12)))</formula>
    </cfRule>
    <cfRule type="containsText" dxfId="8" priority="7" operator="containsText" text="HR">
      <formula>NOT(ISERROR(SEARCH("HR",AG12)))</formula>
    </cfRule>
    <cfRule type="containsText" dxfId="7" priority="8" operator="containsText" text="MR">
      <formula>NOT(ISERROR(SEARCH("MR",AG12)))</formula>
    </cfRule>
    <cfRule type="containsText" dxfId="6" priority="9" operator="containsText" text="LR">
      <formula>NOT(ISERROR(SEARCH("LR",AG12)))</formula>
    </cfRule>
    <cfRule type="containsText" dxfId="5" priority="10" operator="containsText" text="SR">
      <formula>NOT(ISERROR(SEARCH("SR",AG12)))</formula>
    </cfRule>
  </conditionalFormatting>
  <conditionalFormatting sqref="AG21:AG23">
    <cfRule type="containsText" dxfId="4" priority="1" operator="containsText" text="ER">
      <formula>NOT(ISERROR(SEARCH("ER",AG21)))</formula>
    </cfRule>
    <cfRule type="containsText" dxfId="3" priority="2" operator="containsText" text="HR">
      <formula>NOT(ISERROR(SEARCH("HR",AG21)))</formula>
    </cfRule>
    <cfRule type="containsText" dxfId="2" priority="3" operator="containsText" text="MR">
      <formula>NOT(ISERROR(SEARCH("MR",AG21)))</formula>
    </cfRule>
    <cfRule type="containsText" dxfId="1" priority="4" operator="containsText" text="LR">
      <formula>NOT(ISERROR(SEARCH("LR",AG21)))</formula>
    </cfRule>
    <cfRule type="containsText" dxfId="0" priority="5" operator="containsText" text="SR">
      <formula>NOT(ISERROR(SEARCH("SR",AG21)))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RnD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2024-07-12T02:08:55Z</dcterms:modified>
</cp:coreProperties>
</file>