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M MANAJEMEN\2. SMT ISO\6. AUDIT INTERNAL SISTEM MANAJEMEN  ISO\2024\01. Kuartal-1\04. ANALISA RESIKO MUTU, HIRADC dan SASARAN MUTU-K3 TH.2024\2. RISIKO K3L (HIRADC)\"/>
    </mc:Choice>
  </mc:AlternateContent>
  <xr:revisionPtr revIDLastSave="0" documentId="13_ncr:1_{C6F42D0F-3457-419B-BAA3-6084CA82BC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IRAC Office " sheetId="22" r:id="rId1"/>
    <sheet name="HIRAC  GA" sheetId="24" r:id="rId2"/>
    <sheet name="HIRAC SECURITY" sheetId="25" r:id="rId3"/>
    <sheet name="HIRAC DRIVER" sheetId="26" r:id="rId4"/>
    <sheet name="HIRAC KANTIN" sheetId="27" r:id="rId5"/>
    <sheet name="HIRAC KLINIK" sheetId="28" r:id="rId6"/>
  </sheets>
  <definedNames>
    <definedName name="_xlnm._FilterDatabase" localSheetId="1" hidden="1">'HIRAC  GA'!$H$95:$H$100</definedName>
    <definedName name="_xlnm._FilterDatabase" localSheetId="3" hidden="1">'HIRAC DRIVER'!$H$21:$H$26</definedName>
    <definedName name="_xlnm._FilterDatabase" localSheetId="4" hidden="1">'HIRAC KANTIN'!$H$34:$H$39</definedName>
    <definedName name="_xlnm._FilterDatabase" localSheetId="5" hidden="1">'HIRAC KLINIK'!$H$22:$H$27</definedName>
    <definedName name="_xlnm._FilterDatabase" localSheetId="0" hidden="1">'HIRAC Office '!$H$37:$H$42</definedName>
    <definedName name="_xlnm._FilterDatabase" localSheetId="2" hidden="1">'HIRAC SECURITY'!$H$27:$H$32</definedName>
  </definedNames>
  <calcPr calcId="181029"/>
</workbook>
</file>

<file path=xl/calcChain.xml><?xml version="1.0" encoding="utf-8"?>
<calcChain xmlns="http://schemas.openxmlformats.org/spreadsheetml/2006/main">
  <c r="AG16" i="28" l="1"/>
  <c r="AG14" i="28"/>
  <c r="AG13" i="28"/>
  <c r="AG12" i="28"/>
  <c r="S16" i="28"/>
  <c r="S14" i="28"/>
  <c r="S13" i="28"/>
  <c r="S12" i="28"/>
  <c r="AG28" i="27"/>
  <c r="AG27" i="27"/>
  <c r="AG25" i="27"/>
  <c r="AG24" i="27"/>
  <c r="AG22" i="27"/>
  <c r="AG21" i="27"/>
  <c r="AG20" i="27"/>
  <c r="AG19" i="27"/>
  <c r="AG18" i="27"/>
  <c r="AG17" i="27"/>
  <c r="AG16" i="27"/>
  <c r="AG15" i="27"/>
  <c r="AG14" i="27"/>
  <c r="AG13" i="27"/>
  <c r="AG12" i="27"/>
  <c r="S25" i="27"/>
  <c r="S24" i="27"/>
  <c r="S22" i="27"/>
  <c r="S21" i="27"/>
  <c r="S20" i="27"/>
  <c r="S19" i="27"/>
  <c r="S18" i="27"/>
  <c r="S17" i="27"/>
  <c r="S16" i="27"/>
  <c r="S15" i="27"/>
  <c r="S14" i="27"/>
  <c r="S13" i="27"/>
  <c r="S12" i="27"/>
  <c r="AG15" i="26"/>
  <c r="AG13" i="26"/>
  <c r="AG12" i="26"/>
  <c r="S15" i="26"/>
  <c r="S13" i="26"/>
  <c r="S12" i="26"/>
  <c r="AG21" i="25"/>
  <c r="AG20" i="25"/>
  <c r="AG18" i="25"/>
  <c r="AG17" i="25"/>
  <c r="AG15" i="25"/>
  <c r="AG14" i="25"/>
  <c r="AG13" i="25"/>
  <c r="AG12" i="25"/>
  <c r="S21" i="25"/>
  <c r="S20" i="25"/>
  <c r="S18" i="25"/>
  <c r="S17" i="25"/>
  <c r="S15" i="25"/>
  <c r="S14" i="25"/>
  <c r="S13" i="25"/>
  <c r="S12" i="25"/>
  <c r="AG89" i="24"/>
  <c r="AG86" i="24"/>
  <c r="AG85" i="24"/>
  <c r="AG82" i="24"/>
  <c r="AG80" i="24"/>
  <c r="AG77" i="24"/>
  <c r="AG76" i="24"/>
  <c r="AG74" i="24"/>
  <c r="AG73" i="24"/>
  <c r="AG72" i="24"/>
  <c r="AG69" i="24"/>
  <c r="AG68" i="24"/>
  <c r="AG66" i="24"/>
  <c r="AG65" i="24"/>
  <c r="AG62" i="24"/>
  <c r="AG60" i="24"/>
  <c r="AG57" i="24"/>
  <c r="AG56" i="24"/>
  <c r="AG54" i="24"/>
  <c r="AG53" i="24"/>
  <c r="AG50" i="24"/>
  <c r="AG49" i="24"/>
  <c r="AG48" i="24"/>
  <c r="AG47" i="24"/>
  <c r="AG45" i="24"/>
  <c r="AG44" i="24"/>
  <c r="AG43" i="24"/>
  <c r="AG41" i="24"/>
  <c r="AG40" i="24"/>
  <c r="AG38" i="24"/>
  <c r="AG37" i="24"/>
  <c r="AG36" i="24"/>
  <c r="AG35" i="24"/>
  <c r="AG33" i="24"/>
  <c r="AG32" i="24"/>
  <c r="AG31" i="24"/>
  <c r="AG30" i="24"/>
  <c r="AG28" i="24"/>
  <c r="AG27" i="24"/>
  <c r="AG26" i="24"/>
  <c r="AG25" i="24"/>
  <c r="AG24" i="24"/>
  <c r="AG22" i="24"/>
  <c r="AG21" i="24"/>
  <c r="AG20" i="24"/>
  <c r="AG19" i="24"/>
  <c r="AG18" i="24"/>
  <c r="AG17" i="24"/>
  <c r="AG15" i="24"/>
  <c r="AG14" i="24"/>
  <c r="AG13" i="24"/>
  <c r="S89" i="24"/>
  <c r="S88" i="24"/>
  <c r="S86" i="24"/>
  <c r="S85" i="24"/>
  <c r="S82" i="24"/>
  <c r="S80" i="24"/>
  <c r="S77" i="24"/>
  <c r="S76" i="24"/>
  <c r="S74" i="24"/>
  <c r="S73" i="24"/>
  <c r="S72" i="24"/>
  <c r="S69" i="24"/>
  <c r="S68" i="24"/>
  <c r="S66" i="24"/>
  <c r="S65" i="24"/>
  <c r="S62" i="24"/>
  <c r="S60" i="24"/>
  <c r="S57" i="24"/>
  <c r="S56" i="24"/>
  <c r="S54" i="24"/>
  <c r="S53" i="24"/>
  <c r="S50" i="24"/>
  <c r="S49" i="24"/>
  <c r="S48" i="24"/>
  <c r="S47" i="24"/>
  <c r="S45" i="24"/>
  <c r="S44" i="24"/>
  <c r="S43" i="24"/>
  <c r="S41" i="24"/>
  <c r="S40" i="24"/>
  <c r="S38" i="24"/>
  <c r="S37" i="24"/>
  <c r="S36" i="24"/>
  <c r="S35" i="24"/>
  <c r="S33" i="24"/>
  <c r="S32" i="24"/>
  <c r="S31" i="24"/>
  <c r="S30" i="24"/>
  <c r="S28" i="24"/>
  <c r="S27" i="24"/>
  <c r="S26" i="24"/>
  <c r="S25" i="24"/>
  <c r="S24" i="24"/>
  <c r="S22" i="24"/>
  <c r="S21" i="24"/>
  <c r="S20" i="24"/>
  <c r="S19" i="24"/>
  <c r="S18" i="24"/>
  <c r="S17" i="24"/>
  <c r="S15" i="24"/>
  <c r="S14" i="24"/>
  <c r="S13" i="24"/>
  <c r="AG31" i="22"/>
  <c r="AG30" i="22"/>
  <c r="AG28" i="22"/>
  <c r="AG27" i="22"/>
  <c r="AG26" i="22"/>
  <c r="AG25" i="22"/>
  <c r="AG24" i="22"/>
  <c r="AG22" i="22"/>
  <c r="AG21" i="22"/>
  <c r="AG20" i="22"/>
  <c r="AG19" i="22"/>
  <c r="AG18" i="22"/>
  <c r="AG17" i="22"/>
  <c r="AG16" i="22"/>
  <c r="AG15" i="22"/>
  <c r="AG14" i="22"/>
  <c r="AG13" i="22"/>
  <c r="AG12" i="22"/>
  <c r="S31" i="22"/>
  <c r="S30" i="22"/>
  <c r="S28" i="22"/>
  <c r="S27" i="22"/>
  <c r="S26" i="22"/>
  <c r="S25" i="22"/>
  <c r="S24" i="22"/>
  <c r="S22" i="22"/>
  <c r="S21" i="22"/>
  <c r="S20" i="22"/>
  <c r="S19" i="22"/>
  <c r="S18" i="22"/>
  <c r="S17" i="22"/>
  <c r="S16" i="22"/>
  <c r="S15" i="22"/>
  <c r="S14" i="22"/>
  <c r="S13" i="22"/>
  <c r="S12" i="22"/>
  <c r="S28" i="27"/>
  <c r="S27" i="27"/>
  <c r="AG88" i="24"/>
  <c r="AF16" i="28"/>
  <c r="R16" i="28"/>
  <c r="AF14" i="28"/>
  <c r="R14" i="28"/>
  <c r="AF13" i="28"/>
  <c r="R13" i="28"/>
  <c r="AF12" i="28"/>
  <c r="R12" i="28"/>
  <c r="AF28" i="27"/>
  <c r="R28" i="27"/>
  <c r="AF27" i="27"/>
  <c r="R27" i="27"/>
  <c r="AF25" i="27"/>
  <c r="R25" i="27"/>
  <c r="AF24" i="27"/>
  <c r="R24" i="27"/>
  <c r="AF22" i="27"/>
  <c r="R22" i="27"/>
  <c r="AF21" i="27"/>
  <c r="R21" i="27"/>
  <c r="AF20" i="27"/>
  <c r="R20" i="27"/>
  <c r="AF19" i="27"/>
  <c r="R19" i="27"/>
  <c r="AF18" i="27"/>
  <c r="R18" i="27"/>
  <c r="AF17" i="27"/>
  <c r="R17" i="27"/>
  <c r="AF16" i="27"/>
  <c r="R16" i="27"/>
  <c r="AF15" i="27"/>
  <c r="R15" i="27"/>
  <c r="AF14" i="27"/>
  <c r="R14" i="27"/>
  <c r="AF13" i="27"/>
  <c r="R13" i="27"/>
  <c r="AF12" i="27"/>
  <c r="R12" i="27"/>
  <c r="AF15" i="26"/>
  <c r="R15" i="26"/>
  <c r="AF13" i="26"/>
  <c r="R13" i="26"/>
  <c r="AF12" i="26"/>
  <c r="R12" i="26"/>
  <c r="AF17" i="25"/>
  <c r="AF18" i="25"/>
  <c r="AF21" i="25"/>
  <c r="R21" i="25"/>
  <c r="AF20" i="25"/>
  <c r="R20" i="25"/>
  <c r="R18" i="25"/>
  <c r="R17" i="25"/>
  <c r="AF15" i="25"/>
  <c r="R15" i="25"/>
  <c r="AF14" i="25"/>
  <c r="R14" i="25"/>
  <c r="AF13" i="25"/>
  <c r="R13" i="25"/>
  <c r="AF12" i="25"/>
  <c r="R12" i="25"/>
  <c r="AF73" i="24"/>
  <c r="AF74" i="24"/>
  <c r="AF76" i="24"/>
  <c r="AF77" i="24"/>
  <c r="AF80" i="24"/>
  <c r="AF82" i="24"/>
  <c r="AF85" i="24"/>
  <c r="AF86" i="24"/>
  <c r="AF88" i="24"/>
  <c r="AF89" i="24"/>
  <c r="R73" i="24"/>
  <c r="R74" i="24"/>
  <c r="R76" i="24"/>
  <c r="R77" i="24"/>
  <c r="R80" i="24"/>
  <c r="R82" i="24"/>
  <c r="R85" i="24"/>
  <c r="R86" i="24"/>
  <c r="R88" i="24"/>
  <c r="R89" i="24"/>
  <c r="AF53" i="24"/>
  <c r="AF54" i="24"/>
  <c r="AF56" i="24"/>
  <c r="AF57" i="24"/>
  <c r="AF60" i="24"/>
  <c r="AF62" i="24"/>
  <c r="AF65" i="24"/>
  <c r="AF66" i="24"/>
  <c r="AF68" i="24"/>
  <c r="AF69" i="24"/>
  <c r="AF72" i="24"/>
  <c r="R54" i="24"/>
  <c r="R56" i="24"/>
  <c r="R57" i="24"/>
  <c r="R60" i="24"/>
  <c r="R62" i="24"/>
  <c r="R65" i="24"/>
  <c r="R66" i="24"/>
  <c r="R68" i="24"/>
  <c r="R69" i="24"/>
  <c r="R72" i="24"/>
  <c r="AF35" i="24"/>
  <c r="AF36" i="24"/>
  <c r="AF37" i="24"/>
  <c r="AF38" i="24"/>
  <c r="AF40" i="24"/>
  <c r="AF41" i="24"/>
  <c r="AF43" i="24"/>
  <c r="AF44" i="24"/>
  <c r="AF45" i="24"/>
  <c r="AF47" i="24"/>
  <c r="AF48" i="24"/>
  <c r="AF49" i="24"/>
  <c r="AF50" i="24"/>
  <c r="AF31" i="24"/>
  <c r="AF32" i="24"/>
  <c r="AF33" i="24"/>
  <c r="R35" i="24"/>
  <c r="R36" i="24"/>
  <c r="R37" i="24"/>
  <c r="R38" i="24"/>
  <c r="R43" i="24"/>
  <c r="R44" i="24"/>
  <c r="R45" i="24"/>
  <c r="R47" i="24"/>
  <c r="R48" i="24"/>
  <c r="R49" i="24"/>
  <c r="R50" i="24"/>
  <c r="R53" i="24"/>
  <c r="R13" i="24"/>
  <c r="AF13" i="24"/>
  <c r="R14" i="24"/>
  <c r="AF14" i="24"/>
  <c r="R15" i="24"/>
  <c r="AF15" i="24"/>
  <c r="R17" i="24"/>
  <c r="AF17" i="24"/>
  <c r="R18" i="24"/>
  <c r="AF18" i="24"/>
  <c r="R19" i="24"/>
  <c r="AF19" i="24"/>
  <c r="R20" i="24"/>
  <c r="AF20" i="24"/>
  <c r="R21" i="24"/>
  <c r="AF21" i="24"/>
  <c r="R22" i="24"/>
  <c r="AF22" i="24"/>
  <c r="R24" i="24"/>
  <c r="AF24" i="24"/>
  <c r="R25" i="24"/>
  <c r="AF25" i="24"/>
  <c r="R26" i="24"/>
  <c r="AF26" i="24"/>
  <c r="R27" i="24"/>
  <c r="AF27" i="24"/>
  <c r="R28" i="24"/>
  <c r="AF28" i="24"/>
  <c r="AF30" i="24"/>
  <c r="AF24" i="22" l="1"/>
  <c r="AF25" i="22"/>
  <c r="AF26" i="22"/>
  <c r="AF27" i="22"/>
  <c r="AF28" i="22"/>
  <c r="AF30" i="22"/>
  <c r="AF31" i="22"/>
  <c r="AF12" i="22"/>
  <c r="AF14" i="22"/>
  <c r="AF15" i="22"/>
  <c r="AF16" i="22"/>
  <c r="AF17" i="22"/>
  <c r="AF18" i="22"/>
  <c r="AF19" i="22"/>
  <c r="AF20" i="22"/>
  <c r="AF21" i="22"/>
  <c r="AF22" i="22"/>
  <c r="AF13" i="22"/>
  <c r="R25" i="22"/>
  <c r="R26" i="22"/>
  <c r="R27" i="22"/>
  <c r="R28" i="22"/>
  <c r="R30" i="22"/>
  <c r="R31" i="22"/>
  <c r="R12" i="22"/>
  <c r="R13" i="22"/>
  <c r="R14" i="22"/>
  <c r="R15" i="22"/>
  <c r="R16" i="22"/>
  <c r="R17" i="22"/>
  <c r="R18" i="22"/>
  <c r="R19" i="22"/>
  <c r="R20" i="22"/>
  <c r="R21" i="22"/>
  <c r="R22" i="22"/>
  <c r="R24" i="22"/>
</calcChain>
</file>

<file path=xl/sharedStrings.xml><?xml version="1.0" encoding="utf-8"?>
<sst xmlns="http://schemas.openxmlformats.org/spreadsheetml/2006/main" count="1594" uniqueCount="549">
  <si>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</si>
  <si>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</si>
  <si>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</si>
  <si>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</si>
  <si>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</si>
  <si>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</si>
  <si>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</si>
  <si>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</si>
  <si>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</si>
  <si>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</si>
  <si>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</si>
  <si>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</si>
  <si>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</si>
  <si>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</si>
  <si>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</si>
  <si>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</si>
  <si>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</si>
  <si>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</si>
  <si>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</si>
  <si>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</si>
  <si>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</si>
  <si>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</si>
  <si>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</si>
  <si>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</si>
  <si>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</si>
  <si>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</si>
  <si>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</si>
  <si>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</si>
  <si>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</si>
  <si>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</si>
  <si>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</si>
  <si>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</si>
  <si>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</si>
  <si>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</si>
  <si>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</si>
  <si>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</si>
  <si>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</si>
  <si>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</si>
  <si>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</si>
  <si>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</si>
  <si>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</si>
  <si>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</si>
  <si>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</si>
  <si>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</si>
  <si>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</si>
  <si>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</si>
  <si>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</si>
  <si>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</si>
  <si>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</si>
  <si>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</si>
  <si>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</si>
  <si>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</si>
  <si>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</si>
  <si>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</si>
  <si>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</si>
  <si>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</si>
  <si>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</si>
  <si>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</si>
  <si>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</si>
  <si>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</si>
  <si>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</si>
  <si>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</si>
  <si>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</si>
  <si>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</si>
  <si>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</si>
  <si>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</si>
  <si>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</si>
  <si>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</si>
  <si>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</si>
  <si>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</si>
  <si>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</si>
  <si>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</si>
  <si>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</si>
  <si>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</si>
  <si>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</si>
  <si>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</si>
  <si>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</si>
  <si>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</si>
  <si>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</si>
  <si>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</si>
  <si>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</si>
  <si>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(Hazard Identification Risk Assessment and Determining Control/ HIRADC)</t>
  </si>
  <si>
    <t xml:space="preserve">Proses pekerjaan pembuatan laporan kerja </t>
  </si>
  <si>
    <t>Mata terlalu lama melihat monitor</t>
  </si>
  <si>
    <t>Mata sakit, sakit kepala</t>
  </si>
  <si>
    <t xml:space="preserve">dalam jangka panjang mata menjadi minus </t>
  </si>
  <si>
    <t xml:space="preserve">UU No 1 tahun 1970 &amp; PEMENAKER No 5 Tahun 2018 </t>
  </si>
  <si>
    <t>Duduk di kursi kerja</t>
  </si>
  <si>
    <t>Duduk terlalu lama</t>
  </si>
  <si>
    <t xml:space="preserve">Sakit pinggang </t>
  </si>
  <si>
    <t xml:space="preserve">sulit untuk berdiri </t>
  </si>
  <si>
    <t>Bersandar di kursi kerja</t>
  </si>
  <si>
    <t>Terlalu bersandar pada kursi beroda</t>
  </si>
  <si>
    <t xml:space="preserve">dapat terjungkal dan terjatuh pada kursi </t>
  </si>
  <si>
    <t xml:space="preserve">tulang ekor terbentur </t>
  </si>
  <si>
    <t xml:space="preserve"> UU No 1 tahun 1970 &amp; PP No 7 tahun 2019 </t>
  </si>
  <si>
    <t>Bekerja dalam ruang kerja</t>
  </si>
  <si>
    <t>terlalu lama dalam ruangan berAC</t>
  </si>
  <si>
    <t>kedinginan,  batuk-batuk</t>
  </si>
  <si>
    <t>Sakit demam dan tidak masuk kerja</t>
  </si>
  <si>
    <t xml:space="preserve">Pembuatan label penanda </t>
  </si>
  <si>
    <t>Penggunaan pisau cutter</t>
  </si>
  <si>
    <t>Jari tersayat pisau cutter</t>
  </si>
  <si>
    <t>jari berdarah dan cedera</t>
  </si>
  <si>
    <t xml:space="preserve">Pemotongan slip upah </t>
  </si>
  <si>
    <t xml:space="preserve">penggunaan mesin potong kertas manual </t>
  </si>
  <si>
    <t xml:space="preserve">jari tersayap pisau potong </t>
  </si>
  <si>
    <t xml:space="preserve">Mematikan dan menyalakan peralatan elektronik </t>
  </si>
  <si>
    <t xml:space="preserve">Lupa mematikan peralatan eletronik </t>
  </si>
  <si>
    <t>terjadi ledakan pada alat eletronik</t>
  </si>
  <si>
    <t xml:space="preserve">peralatan eletronik rusak dapat menimpulkan kebakaran </t>
  </si>
  <si>
    <t>UU No 1 Tahun 1970 &amp; PERMEN No 45 tahun 2005</t>
  </si>
  <si>
    <t xml:space="preserve">Monitoring proyek  di lapangan </t>
  </si>
  <si>
    <t xml:space="preserve">kejatuhan dan barang berserakan di lapangan </t>
  </si>
  <si>
    <t xml:space="preserve">kepala atau kaki tertimpa barang </t>
  </si>
  <si>
    <t>kepala cidera atau kaki cedera</t>
  </si>
  <si>
    <t>Mengangkat telepon di resepsionis</t>
  </si>
  <si>
    <t xml:space="preserve">proses pengangkatan telefon berulang ulang </t>
  </si>
  <si>
    <t xml:space="preserve">sakit tangan </t>
  </si>
  <si>
    <t xml:space="preserve">pegal pada persendian </t>
  </si>
  <si>
    <t xml:space="preserve">Mendengarkan suara dari telepon </t>
  </si>
  <si>
    <t xml:space="preserve">kebisingan pada telingan yang berulang kali </t>
  </si>
  <si>
    <t xml:space="preserve">telingan menjadi sakit </t>
  </si>
  <si>
    <t xml:space="preserve">dalam jangka panjang dapat mengurangi pendengaran </t>
  </si>
  <si>
    <t xml:space="preserve">Mengunakan mesin penghancur kertas </t>
  </si>
  <si>
    <t xml:space="preserve">tangan masuk pada pisau penghancur </t>
  </si>
  <si>
    <t xml:space="preserve">fokus mengunakan tangan kanan </t>
  </si>
  <si>
    <t xml:space="preserve">luka pada tangan </t>
  </si>
  <si>
    <t>LINGKUNGAN KE KARYAWAN</t>
  </si>
  <si>
    <t xml:space="preserve">melihat tumbuhan hijau antara 5-10 Menit dalam waktu 2 jam bekerja </t>
  </si>
  <si>
    <t>monitoring 1 Bln sekali</t>
  </si>
  <si>
    <t>HSE</t>
  </si>
  <si>
    <t>ya</t>
  </si>
  <si>
    <t>kacamata anti radiasi</t>
  </si>
  <si>
    <t>perbanyak minum air bening</t>
  </si>
  <si>
    <t>Tidak</t>
  </si>
  <si>
    <t>menyediakan P3K</t>
  </si>
  <si>
    <t>Monitoring 1 Bulan sekali</t>
  </si>
  <si>
    <t>HC&amp;GA</t>
  </si>
  <si>
    <t>Gunakan bahan intalasi yang memenuhi standar</t>
  </si>
  <si>
    <t>Helm dan sepatu safety</t>
  </si>
  <si>
    <t>tidak</t>
  </si>
  <si>
    <t>: HC&amp;GA</t>
  </si>
  <si>
    <t>Kabel listrik yang tidak rapih</t>
  </si>
  <si>
    <t xml:space="preserve">kaki tersandung </t>
  </si>
  <si>
    <t>jatuh dan cedera</t>
  </si>
  <si>
    <t>kaki dan anggota tubuh lain memar</t>
  </si>
  <si>
    <t>PERMENAKER No 5 tahun 2018 tentang K3 lingkungan kerja</t>
  </si>
  <si>
    <t xml:space="preserve">Ruangan bising </t>
  </si>
  <si>
    <t xml:space="preserve">telinga sakit </t>
  </si>
  <si>
    <t xml:space="preserve">ganggungan pendengaran </t>
  </si>
  <si>
    <t xml:space="preserve">kemampuan pendengaran berkurang </t>
  </si>
  <si>
    <t xml:space="preserve">Bekas makanan di laci maupun di bawah meja </t>
  </si>
  <si>
    <t xml:space="preserve">males membuang sampah </t>
  </si>
  <si>
    <t>sampah berbau</t>
  </si>
  <si>
    <t>timbul penyakit, lalat dan tikus</t>
  </si>
  <si>
    <t xml:space="preserve">Meletakan barang/gelas air panas bukan pada tempatnya </t>
  </si>
  <si>
    <t xml:space="preserve">tersenggol tangan dan terjatuh </t>
  </si>
  <si>
    <t xml:space="preserve">luka bakar </t>
  </si>
  <si>
    <t>anggota tubuh tersiram air panas</t>
  </si>
  <si>
    <t>PP No 7 tahun 2019</t>
  </si>
  <si>
    <t xml:space="preserve">Ruang tertutup </t>
  </si>
  <si>
    <t xml:space="preserve">kuranganya ventilasi udara </t>
  </si>
  <si>
    <t>ruangan pengap dan berbau</t>
  </si>
  <si>
    <t>sesak</t>
  </si>
  <si>
    <t xml:space="preserve">Rapihkan kabel listrik dan jaringan dengan mempergunakan isolasi dan klem </t>
  </si>
  <si>
    <t>Ear plug</t>
  </si>
  <si>
    <t>obat luka bakar di kotak P3K</t>
  </si>
  <si>
    <t>Terjadi Korsleting</t>
  </si>
  <si>
    <t>Kebakaran</t>
  </si>
  <si>
    <t>Terjadi pencemaran udara, lingkungan terancam</t>
  </si>
  <si>
    <t xml:space="preserve">Menimbulkan bakteri, menimbulkan bau tidak sedap </t>
  </si>
  <si>
    <t xml:space="preserve">Pencemaran lingkungan </t>
  </si>
  <si>
    <t>Tebar penyakit, ruang bau sampah</t>
  </si>
  <si>
    <t>: OFFICE</t>
  </si>
  <si>
    <t>: Office Dept. HC&amp;GA</t>
  </si>
  <si>
    <t>: GA</t>
  </si>
  <si>
    <t>PERBAIKAN ATAP GEDUNG</t>
  </si>
  <si>
    <t xml:space="preserve">Pemotongan bahan zinc alumunium </t>
  </si>
  <si>
    <t>serpihan gram dapat mengenai mata</t>
  </si>
  <si>
    <t xml:space="preserve">mata iritasi </t>
  </si>
  <si>
    <t xml:space="preserve">luka pada mata </t>
  </si>
  <si>
    <t xml:space="preserve">UU No 1 tahun 1970 &amp; PP No 7 tahun 2019 </t>
  </si>
  <si>
    <t>Penggunaan tangga untuk aktifitas kerja</t>
  </si>
  <si>
    <t xml:space="preserve">terjatuh dari ketinggian </t>
  </si>
  <si>
    <t xml:space="preserve">cedera pada kaki </t>
  </si>
  <si>
    <t xml:space="preserve">sulit untuk berjalan </t>
  </si>
  <si>
    <t>UU No 1 tahun 1970 &amp; PERMENAKER No 9 Tahun 2016</t>
  </si>
  <si>
    <t xml:space="preserve">Angkat angkut zinc alumunium </t>
  </si>
  <si>
    <t>bagian tajam pada zinc alumunium/bagian ujung setelah pemotongan</t>
  </si>
  <si>
    <t xml:space="preserve">jari/tangan tersayat zinc alumunium </t>
  </si>
  <si>
    <t xml:space="preserve">jari terluka </t>
  </si>
  <si>
    <t>PENGECETAN DINDING GEDUNG</t>
  </si>
  <si>
    <t xml:space="preserve">Pemindahan/mengangkat ember cat </t>
  </si>
  <si>
    <t xml:space="preserve">dapat mengakibatkan nyeri pada pinggang dan tangan </t>
  </si>
  <si>
    <t xml:space="preserve">nyeri pinggang dan tangan </t>
  </si>
  <si>
    <t>sulit untuk bekerja</t>
  </si>
  <si>
    <t>UU No 1 tahun 1970 dan PERMENAKER  No 5 tahun 2018</t>
  </si>
  <si>
    <t xml:space="preserve">Membuka ember cat dengan alat bantu </t>
  </si>
  <si>
    <t xml:space="preserve">dapat mengakibatkan luka pada tangan </t>
  </si>
  <si>
    <t>telapak tangan terluka</t>
  </si>
  <si>
    <t xml:space="preserve">cedera pada tngan </t>
  </si>
  <si>
    <t xml:space="preserve">Pemindahan cat yang akan diproses </t>
  </si>
  <si>
    <t xml:space="preserve">dapat mengakibatkan nyeri pad pinggang </t>
  </si>
  <si>
    <t xml:space="preserve">sakit pinggang </t>
  </si>
  <si>
    <t>sulit untuk berdiri</t>
  </si>
  <si>
    <t xml:space="preserve">Proses pekerjaan menggunakan tangga </t>
  </si>
  <si>
    <t xml:space="preserve">dapat mengakibatkan orang terjatuh </t>
  </si>
  <si>
    <t xml:space="preserve">Proses pengerjaan menggunakan scaffolding </t>
  </si>
  <si>
    <t xml:space="preserve">dapat mengakibatkan orang terjatuh dari ketinggian </t>
  </si>
  <si>
    <t>cedera pada tubuh</t>
  </si>
  <si>
    <t xml:space="preserve">sulut untuk beraktifits </t>
  </si>
  <si>
    <t>Proses pengecetan menggunakan kwas</t>
  </si>
  <si>
    <t xml:space="preserve">dapat mengakibatkan iritasi pada mata </t>
  </si>
  <si>
    <t>mata</t>
  </si>
  <si>
    <t xml:space="preserve">iritasi pada mata </t>
  </si>
  <si>
    <t>PENGUNAAN MESIN POTONG RUMPUT</t>
  </si>
  <si>
    <t xml:space="preserve">Proses pengisian bahan bakar </t>
  </si>
  <si>
    <t xml:space="preserve">dapat mengakibatkan iritasi pada hidung apablia tercium berlebihan </t>
  </si>
  <si>
    <t xml:space="preserve">iritasi pada hidung </t>
  </si>
  <si>
    <t xml:space="preserve">pusing, dan terganggu dalam pernafasan </t>
  </si>
  <si>
    <t>Proses menyalakan mesin potong rumput</t>
  </si>
  <si>
    <t xml:space="preserve">dapat mengenai wajah akibat pecutan tali/tambang </t>
  </si>
  <si>
    <t>luka pada wajah</t>
  </si>
  <si>
    <t xml:space="preserve">terluka </t>
  </si>
  <si>
    <t>Membawa mesin potong saat beroprasi</t>
  </si>
  <si>
    <t xml:space="preserve">dapat mengakibatkan sakit pada pundak dan pinggang </t>
  </si>
  <si>
    <t xml:space="preserve">sakit pada pundak dan pinggang </t>
  </si>
  <si>
    <t xml:space="preserve">memar pada pundak </t>
  </si>
  <si>
    <t xml:space="preserve">Proses pemotongan </t>
  </si>
  <si>
    <t xml:space="preserve">percikan batu atau benda mengenai mata dan wajah </t>
  </si>
  <si>
    <t xml:space="preserve">luka terhadap mata dan wajah </t>
  </si>
  <si>
    <t xml:space="preserve">terluka pada mata dan memar pada wajah </t>
  </si>
  <si>
    <t xml:space="preserve">Dapat mengakibatkan cedera serius pada bagian kaki  ketika pisau potong berputar </t>
  </si>
  <si>
    <t>luka serius bahkan dapat terpotong bagian anggota tubuh</t>
  </si>
  <si>
    <t xml:space="preserve">memakai pelindung mata </t>
  </si>
  <si>
    <t xml:space="preserve">tangga harus dalam kondisi baik dan aman </t>
  </si>
  <si>
    <t xml:space="preserve">Memakai sarung tangan saat bekerja </t>
  </si>
  <si>
    <t xml:space="preserve">Melakukan peregangan otot selama 5-10 menit setelah 2 jam bekerja </t>
  </si>
  <si>
    <t xml:space="preserve">memakai sarung tangan saat bekerja </t>
  </si>
  <si>
    <t xml:space="preserve">perhatikan scafolding dan pemasanganya </t>
  </si>
  <si>
    <t>pada saat proses pengecetan disusahakan memakai kaca mata</t>
  </si>
  <si>
    <t>saat pengisian disusahakan di tempat yang terbuka</t>
  </si>
  <si>
    <t>saat menyalakan mesin pastikan tali dalam kondisi aman</t>
  </si>
  <si>
    <t>5-10 Menit diturunkan setelah 1 jam bekerja</t>
  </si>
  <si>
    <t xml:space="preserve">Gunakan kacamata </t>
  </si>
  <si>
    <t>pastikan pisau terpasang dengan kuat</t>
  </si>
  <si>
    <t>Safety patrol 1 bulan sekali</t>
  </si>
  <si>
    <t>HSE&amp;GA</t>
  </si>
  <si>
    <t>Kaca mata safety</t>
  </si>
  <si>
    <t>Body Harnes</t>
  </si>
  <si>
    <t xml:space="preserve">Sarung tangan </t>
  </si>
  <si>
    <t>Kacamata</t>
  </si>
  <si>
    <t>Body harnes</t>
  </si>
  <si>
    <t>Masker</t>
  </si>
  <si>
    <t>Pelindung wajah</t>
  </si>
  <si>
    <t>kacamata</t>
  </si>
  <si>
    <t>sarung tangan kulit</t>
  </si>
  <si>
    <t>PROSES PENGELASAN &amp; PEMOTONGAN BESI</t>
  </si>
  <si>
    <t xml:space="preserve">Proses pengambilan komponen </t>
  </si>
  <si>
    <t xml:space="preserve">terluka terkena pipa tajam </t>
  </si>
  <si>
    <t xml:space="preserve">tangan terluka </t>
  </si>
  <si>
    <t xml:space="preserve">Menyalakan mesin las/mesin gerinda tangan </t>
  </si>
  <si>
    <t xml:space="preserve">pastikan aliran listrik aman </t>
  </si>
  <si>
    <t>tersengat aliran listrik</t>
  </si>
  <si>
    <t xml:space="preserve">terjadi luka dalam akibat sengatan aliran listrik </t>
  </si>
  <si>
    <t>UU No 1 tahun 1970 &amp; PERMENAKER No 34 tahun 2005</t>
  </si>
  <si>
    <t>Proses pengelasan</t>
  </si>
  <si>
    <t xml:space="preserve">pantulan sinar pengelasan </t>
  </si>
  <si>
    <t>apabila terus-menerus dan tanpa dilindungi kacamata bisa terjadi kebutaan</t>
  </si>
  <si>
    <t>serpihan gram dapat masuk ke mata</t>
  </si>
  <si>
    <t>luka pada mata</t>
  </si>
  <si>
    <t xml:space="preserve">luka dalam pada mata dan meganggu penglihatan </t>
  </si>
  <si>
    <t>Memakai sarung tangan kulit</t>
  </si>
  <si>
    <t xml:space="preserve">pastikan saat bekerja listrik dalam keadaan aman </t>
  </si>
  <si>
    <t>melihat tumbuhan hijau selama 5-10 menit dalam waktu bekerja 1 jam</t>
  </si>
  <si>
    <t>pengunaan kacamata saat bekerja</t>
  </si>
  <si>
    <t>PEKERJAAN PENGGALIAN</t>
  </si>
  <si>
    <t>Menggali menggunakan alat bantu gali tanah</t>
  </si>
  <si>
    <t xml:space="preserve">kaki tercangkul </t>
  </si>
  <si>
    <t xml:space="preserve">luka pada kaki </t>
  </si>
  <si>
    <t xml:space="preserve">tidak dapat beraktifitas </t>
  </si>
  <si>
    <t xml:space="preserve">Tertimpa bebatuan </t>
  </si>
  <si>
    <t xml:space="preserve">kaki dan tangan terjepit </t>
  </si>
  <si>
    <t xml:space="preserve">luka memar pada kaki dan tangan </t>
  </si>
  <si>
    <t xml:space="preserve">Sisi galian licin </t>
  </si>
  <si>
    <t xml:space="preserve">terperosok masuk dalam galian </t>
  </si>
  <si>
    <t>kaki cedera</t>
  </si>
  <si>
    <t xml:space="preserve">terjatuh pada kedalaman </t>
  </si>
  <si>
    <t xml:space="preserve">Kontur tanah tidak stabil </t>
  </si>
  <si>
    <t xml:space="preserve">kondisi tanah berlumpur </t>
  </si>
  <si>
    <t xml:space="preserve">terperosok kedalam lubang galian </t>
  </si>
  <si>
    <t xml:space="preserve">cedera pada kaki dan pinggang </t>
  </si>
  <si>
    <t xml:space="preserve">gunakan sepatu safety boot saat bekerja </t>
  </si>
  <si>
    <t xml:space="preserve">Gunakan LOTO saat melakukan pekerjaan galian </t>
  </si>
  <si>
    <t>PEKERJAAN KETINGGIAN</t>
  </si>
  <si>
    <t xml:space="preserve">Pemindahan barang dari roda ke mesin press / timbangan </t>
  </si>
  <si>
    <t xml:space="preserve">terdapat besi tajam yang melukai tangan </t>
  </si>
  <si>
    <t>tangan tergores besi tajam</t>
  </si>
  <si>
    <t>Proses pressing barang rongsok</t>
  </si>
  <si>
    <t>terdapat percikan nickle/cat yang mengelupas</t>
  </si>
  <si>
    <t>terluka pada mata</t>
  </si>
  <si>
    <t xml:space="preserve">dapat menggangu penglihatan </t>
  </si>
  <si>
    <t>Proses penimbangan barang rongsok</t>
  </si>
  <si>
    <t xml:space="preserve">putusnya tali yang menompang beban barang pada timbangan </t>
  </si>
  <si>
    <t xml:space="preserve">barang terjatuh dapat menimpa kaki </t>
  </si>
  <si>
    <t xml:space="preserve">kaki cedera dan tidak dapat bekerja </t>
  </si>
  <si>
    <t xml:space="preserve">Gunakan sarung tangan saat melakukan aktifitas kerja </t>
  </si>
  <si>
    <t xml:space="preserve">Gunakan kacamata dan berjarak dalam proses pressing </t>
  </si>
  <si>
    <t xml:space="preserve">Gunakan sepatu safety dan berjarak ketika proses penimbangan </t>
  </si>
  <si>
    <t>kaca mata las</t>
  </si>
  <si>
    <t>kacamata safety</t>
  </si>
  <si>
    <t>sepatu safety boot</t>
  </si>
  <si>
    <t xml:space="preserve">Persiapan pemasangan bahan </t>
  </si>
  <si>
    <t xml:space="preserve">lantai licin </t>
  </si>
  <si>
    <t>terpeleset</t>
  </si>
  <si>
    <t xml:space="preserve">tulang ekor memar </t>
  </si>
  <si>
    <t>Pemasangan scaffolding</t>
  </si>
  <si>
    <t>terjatuh dan terbentur</t>
  </si>
  <si>
    <t>kepala dan kaki</t>
  </si>
  <si>
    <t xml:space="preserve">pastikan lantai stabil dan tidak miring </t>
  </si>
  <si>
    <t>Pastikan scaffolding dalam kondisi baik dan berstandar</t>
  </si>
  <si>
    <t>PEKERJAAN PRESSING BARANG BEKAS DAN PENIMBANGAN</t>
  </si>
  <si>
    <t xml:space="preserve">sarung tangan </t>
  </si>
  <si>
    <t>sepatu safety</t>
  </si>
  <si>
    <t xml:space="preserve">KEBERSIHAN RUANGAN </t>
  </si>
  <si>
    <t>Pembersihan ruangan toilet</t>
  </si>
  <si>
    <t>terlalu lama jongkok</t>
  </si>
  <si>
    <t xml:space="preserve">ambien </t>
  </si>
  <si>
    <t xml:space="preserve">tidak dapat duduk dikarenakan sakit </t>
  </si>
  <si>
    <t xml:space="preserve">Penyikatan lantai </t>
  </si>
  <si>
    <t xml:space="preserve">melakukan penyikatan berulang kali </t>
  </si>
  <si>
    <t xml:space="preserve">Pengepelan lantai ruangan </t>
  </si>
  <si>
    <t xml:space="preserve">lantai menjadi licin </t>
  </si>
  <si>
    <t xml:space="preserve">terjatuh dan terbentur </t>
  </si>
  <si>
    <t xml:space="preserve">pembersihan kaca ruangan dalam ketinggian </t>
  </si>
  <si>
    <t xml:space="preserve">terjatuh saat berada diatas tangga </t>
  </si>
  <si>
    <t xml:space="preserve">cedera pada kaki dan tubuh </t>
  </si>
  <si>
    <t xml:space="preserve">terjatuh mengakibatkan sulit untuk berjalan </t>
  </si>
  <si>
    <t>lakukan peregangan otot selama 5-10 Menit setelah berjongkok selama 30 Menit</t>
  </si>
  <si>
    <t xml:space="preserve">lakukan peregangan otot selama 5-10 Menit setelah bekerja selama 1 jam </t>
  </si>
  <si>
    <t>Ruang kerja terdapat kebisingan</t>
  </si>
  <si>
    <t>menuju tempat kedap suara selama 5 menit setelah 4 jam bekerja</t>
  </si>
  <si>
    <t>Terjadi korsleting</t>
  </si>
  <si>
    <t>Terjadi kebisingan</t>
  </si>
  <si>
    <t xml:space="preserve">Peningkatan db </t>
  </si>
  <si>
    <t xml:space="preserve">Komplain masyarakat </t>
  </si>
  <si>
    <t xml:space="preserve">pemasangan kabel harus rapi dengan menggunakan klem kabel </t>
  </si>
  <si>
    <t xml:space="preserve">Pengecekan tingkat kebisingan ruangan </t>
  </si>
  <si>
    <t>Proses pembersihan roll/kwas</t>
  </si>
  <si>
    <t xml:space="preserve">dapat mencemari lingkungan apabila dibuang pada saluran pembuangan </t>
  </si>
  <si>
    <t>Bahaya psikologi</t>
  </si>
  <si>
    <t xml:space="preserve">mendapat pembinaan dari satuan satgas </t>
  </si>
  <si>
    <t>membersihkan kwas  dan pembuangan air sisa jangan langsung ke parit</t>
  </si>
  <si>
    <t>wadah</t>
  </si>
  <si>
    <t xml:space="preserve">mencemari lingkungan </t>
  </si>
  <si>
    <t xml:space="preserve">Air menjadi tercemar </t>
  </si>
  <si>
    <t xml:space="preserve">wadah </t>
  </si>
  <si>
    <t xml:space="preserve">PENGUNAAN MESIN POTONG RUMPUT </t>
  </si>
  <si>
    <t xml:space="preserve">Asap dari mesin potong </t>
  </si>
  <si>
    <t xml:space="preserve">terhadap paru-paru </t>
  </si>
  <si>
    <t xml:space="preserve">sesak </t>
  </si>
  <si>
    <t xml:space="preserve">dalam jangka panjang ada timbul vlag dalam paru-paru </t>
  </si>
  <si>
    <t>PERMENAKER No 5 tahun 2018 tentang K3 lingkungan kerja &amp; PP No 7 tahun 2019</t>
  </si>
  <si>
    <t xml:space="preserve">Kebisingan </t>
  </si>
  <si>
    <t xml:space="preserve">dapat menimbulkan kebisingan </t>
  </si>
  <si>
    <t>telinga</t>
  </si>
  <si>
    <t xml:space="preserve">terganggu dalam penderangan jangka panjang </t>
  </si>
  <si>
    <t>PERMENAKER No 5 tahun 2018 tentang K3 lingkungan kerja &amp; KepMen LH No 48 tahun 1996</t>
  </si>
  <si>
    <t xml:space="preserve">menggunakan masker saat bekerja </t>
  </si>
  <si>
    <t>masker</t>
  </si>
  <si>
    <t>uji kebisngan</t>
  </si>
  <si>
    <t>PERUHSAAN KE LINGKUNGAN</t>
  </si>
  <si>
    <t xml:space="preserve">Asap dari mesin </t>
  </si>
  <si>
    <t xml:space="preserve">Pencemaran udara </t>
  </si>
  <si>
    <t>Udara menjadi tidak sehat</t>
  </si>
  <si>
    <t>Level db terhadap lingkungan  meningkat</t>
  </si>
  <si>
    <t>Komplain masyarakat</t>
  </si>
  <si>
    <t>uji kebisingan</t>
  </si>
  <si>
    <t xml:space="preserve">PROSES PENGELASAN &amp; PEMOTONGAN BESI </t>
  </si>
  <si>
    <t xml:space="preserve">Asap pada mesin las </t>
  </si>
  <si>
    <t xml:space="preserve">pencemaran udara </t>
  </si>
  <si>
    <t>sesak nafas</t>
  </si>
  <si>
    <t>udara jadi tercemar</t>
  </si>
  <si>
    <t>Serpihan besi</t>
  </si>
  <si>
    <t xml:space="preserve">terhadap mata </t>
  </si>
  <si>
    <t xml:space="preserve">terganggu dalam penglihatan </t>
  </si>
  <si>
    <t>menggunakan masker dan mencari udara sejuk selama 5-10 menit dari 2 jam kerja</t>
  </si>
  <si>
    <t>menggunakan kacamata  dan mencari udara sejuk selama 5-10 menit dari 2 jam kerja</t>
  </si>
  <si>
    <t>penyediaan tempat untuk sebuk gergaji</t>
  </si>
  <si>
    <t>uji lingkungan</t>
  </si>
  <si>
    <t>penyediaan tempat b3</t>
  </si>
  <si>
    <t xml:space="preserve">Asap yang dihasilkan </t>
  </si>
  <si>
    <t>Pencemaran udara</t>
  </si>
  <si>
    <t>udara jadi teremar</t>
  </si>
  <si>
    <t xml:space="preserve">Sampah serpihan besi </t>
  </si>
  <si>
    <t>Pencemaran lingkungan tanah</t>
  </si>
  <si>
    <t>Mengganggu kesuburan tanah</t>
  </si>
  <si>
    <t>asap yang keluar dari exhous harus di kelola dengan baik</t>
  </si>
  <si>
    <t>membuang serbuk besi harus sesuai dengan tempatnya</t>
  </si>
  <si>
    <t>Tempat sampah</t>
  </si>
  <si>
    <t xml:space="preserve">PEKERJAAN PENGGALIAN </t>
  </si>
  <si>
    <t>debu</t>
  </si>
  <si>
    <t xml:space="preserve">terhirup mengakibatkan iritasi pada hidung </t>
  </si>
  <si>
    <t>batuk dan sesak nafas</t>
  </si>
  <si>
    <t xml:space="preserve">komplain masyarakat </t>
  </si>
  <si>
    <t xml:space="preserve">melakukan uji lingkungan </t>
  </si>
  <si>
    <t xml:space="preserve">uji lingkungan </t>
  </si>
  <si>
    <t>Asap debu</t>
  </si>
  <si>
    <t>Udara menjadi tidak bersih</t>
  </si>
  <si>
    <t xml:space="preserve">menggunakan bahan kimia untuk membersihkan lantai </t>
  </si>
  <si>
    <t xml:space="preserve">komplain karyawan </t>
  </si>
  <si>
    <t>tempat sisa dari bahan kimia harus di buang sesuai dengan tempatnya</t>
  </si>
  <si>
    <t>wadah/tempat sampah b3</t>
  </si>
  <si>
    <t xml:space="preserve">Udara menjadi tidak sehat </t>
  </si>
  <si>
    <t>Bahan kimia</t>
  </si>
  <si>
    <t>Pencemaran tanah</t>
  </si>
  <si>
    <t>Menganggu kesuburan tanah</t>
  </si>
  <si>
    <t>tempat bahan kimia harus d buang pada tempatnya</t>
  </si>
  <si>
    <t>wadah penyimpanan b3</t>
  </si>
  <si>
    <t>: SECURITY</t>
  </si>
  <si>
    <t>Pengecekan muatan mobil barang di pos security</t>
  </si>
  <si>
    <t xml:space="preserve">kaki tersangung atau terlindas ban </t>
  </si>
  <si>
    <t>memar pada kaki</t>
  </si>
  <si>
    <t xml:space="preserve">tidak dapat berjalan bebepa saat </t>
  </si>
  <si>
    <t xml:space="preserve">Buka tutup gerbang pabrik </t>
  </si>
  <si>
    <t xml:space="preserve">tangan terjepit gerbang </t>
  </si>
  <si>
    <t xml:space="preserve">memar pada tangan </t>
  </si>
  <si>
    <t>tangan terluka</t>
  </si>
  <si>
    <t xml:space="preserve">Monitoring di area produksi </t>
  </si>
  <si>
    <t xml:space="preserve">bahan material yang sedang diproses oleh pekerja lapangan </t>
  </si>
  <si>
    <t xml:space="preserve">kepala atau kaki terimpa material bahan produksi </t>
  </si>
  <si>
    <t xml:space="preserve">cedera pada kepala dan kaki </t>
  </si>
  <si>
    <t>Monitoring di area produksi ketika malam hari</t>
  </si>
  <si>
    <t xml:space="preserve">berjalan dalam kegelpan </t>
  </si>
  <si>
    <t>tersandung material</t>
  </si>
  <si>
    <t>kaki memar</t>
  </si>
  <si>
    <t>perhatikan tinjakan pada saat pengecekan bak mobil</t>
  </si>
  <si>
    <t xml:space="preserve">perhatikan tangan saat membuka gerang </t>
  </si>
  <si>
    <t>setiap monitoring diwajibkan menggunakan sepatu safety</t>
  </si>
  <si>
    <t>Monitoring Limbah</t>
  </si>
  <si>
    <t>Terpeselet</t>
  </si>
  <si>
    <t>Tenggelam</t>
  </si>
  <si>
    <t>Luka pada kaki, memar pada tubuh</t>
  </si>
  <si>
    <t>Pengecekan bongkar muat di pos</t>
  </si>
  <si>
    <t>Emisi kendaraan, Tumpahan oli, Tumpahan solar</t>
  </si>
  <si>
    <t>Pencemaran udara, tanah dan air</t>
  </si>
  <si>
    <t>Sesak napas, Kesuburan tanah, air tercemar</t>
  </si>
  <si>
    <t>Permenaker No.5 Tahun 2018 Tentang K3 Lingkungan kerja</t>
  </si>
  <si>
    <t xml:space="preserve">perhatikan saat monitoring palangan di area limbah </t>
  </si>
  <si>
    <t xml:space="preserve">pastikan mobil yang masuk harus sudah uji embisi dan aman </t>
  </si>
  <si>
    <t>Apabila tidak melakukan monitoring, limbah menjadi tidak terkontrol dan dapat menimbulkan pencemaran lingkungan</t>
  </si>
  <si>
    <t>Pencemaran lingkungan</t>
  </si>
  <si>
    <t>Lingkungan menjadi tercemar</t>
  </si>
  <si>
    <t>Pencemaran udara, tanah, dan air</t>
  </si>
  <si>
    <t>Udara lingkungan menjadi tidak sehat, air tercemar, menganggu kesuburan tanah</t>
  </si>
  <si>
    <t>pastikan pengecekan limbah secara rutin dan ada buki poto</t>
  </si>
  <si>
    <t xml:space="preserve">Proses mengemudi kendaraan </t>
  </si>
  <si>
    <t>duduk yang terlalu lama</t>
  </si>
  <si>
    <t xml:space="preserve">jangan terlalu lama, manfaatkan jam istirahat </t>
  </si>
  <si>
    <t>mengantuk saat mengemudi</t>
  </si>
  <si>
    <t>terjadi kecelakaan lalu lintas</t>
  </si>
  <si>
    <t>luka berat</t>
  </si>
  <si>
    <t>UU No 1 tahun 1970 &amp; UU No 22 tahun 2009</t>
  </si>
  <si>
    <t>: DRIVER</t>
  </si>
  <si>
    <t xml:space="preserve">Emisi kendaraan </t>
  </si>
  <si>
    <t xml:space="preserve">asap dari kendaraan </t>
  </si>
  <si>
    <t xml:space="preserve">pencemaran lingkungan </t>
  </si>
  <si>
    <t xml:space="preserve">polusi asap kendaraan </t>
  </si>
  <si>
    <t>LINGKUNGAN</t>
  </si>
  <si>
    <t xml:space="preserve">terdapat uji embisi di setiap kendaraan </t>
  </si>
  <si>
    <t>uji embisi secara berkala</t>
  </si>
  <si>
    <t>Proses Pemotongan bahan makanan</t>
  </si>
  <si>
    <t xml:space="preserve">teriris pisau </t>
  </si>
  <si>
    <t>jari terluka, berdarah</t>
  </si>
  <si>
    <t>proses memasak makanan</t>
  </si>
  <si>
    <t>terkena permukaan panas</t>
  </si>
  <si>
    <t>luka bakar</t>
  </si>
  <si>
    <t>anggota tubuh terkena luka bakar</t>
  </si>
  <si>
    <t>Duduk di kursi</t>
  </si>
  <si>
    <t>Sakit pinggang</t>
  </si>
  <si>
    <t>terlalu lama dalam ruangan suhu panas</t>
  </si>
  <si>
    <t>panas</t>
  </si>
  <si>
    <t>kekurangan cairan (dihirasi)</t>
  </si>
  <si>
    <t>Menyalakan dan mematikan kompor</t>
  </si>
  <si>
    <t>Lupa mematikan kompor</t>
  </si>
  <si>
    <t>proses Pemilahan bahan makanan</t>
  </si>
  <si>
    <t>keracuan makanan</t>
  </si>
  <si>
    <t>keracunan, sakit perut</t>
  </si>
  <si>
    <t>keracunan</t>
  </si>
  <si>
    <t>Pemenker No 1098 Thn 2011</t>
  </si>
  <si>
    <t xml:space="preserve">Proses Penyucian bahan makann </t>
  </si>
  <si>
    <t>Proses Penyediaan air minum</t>
  </si>
  <si>
    <t xml:space="preserve">Keracunan </t>
  </si>
  <si>
    <t>Proses Penyediaan air minum panas</t>
  </si>
  <si>
    <t>Proses Penyucian alat makan karyawan</t>
  </si>
  <si>
    <t xml:space="preserve">Kurang bersih </t>
  </si>
  <si>
    <t>Timbul penyakit menular</t>
  </si>
  <si>
    <t>Penyakit menular</t>
  </si>
  <si>
    <t xml:space="preserve">gunakan APD saat proses pemotongan </t>
  </si>
  <si>
    <t xml:space="preserve">pastikan alat aman saat proses memasak </t>
  </si>
  <si>
    <t xml:space="preserve">5-10 Menit melakukan peregangan </t>
  </si>
  <si>
    <t>memperbanyak minum air putih</t>
  </si>
  <si>
    <t>pastikan kompor keadaan mati setelah digunakan</t>
  </si>
  <si>
    <t>Pastikan pemilahan bahan makanan dengna baik</t>
  </si>
  <si>
    <t>pastikan penyucian bersih</t>
  </si>
  <si>
    <t>Pastikan air minum aman</t>
  </si>
  <si>
    <t>pastikan kabel terpasang rapih</t>
  </si>
  <si>
    <t xml:space="preserve">Sarung tangan &amp; Apron </t>
  </si>
  <si>
    <t>Apron</t>
  </si>
  <si>
    <t xml:space="preserve">apron&amp;Sarung tangan </t>
  </si>
  <si>
    <t>apron</t>
  </si>
  <si>
    <t>Penyucian alat makan dan minum</t>
  </si>
  <si>
    <t>Pencucian kurang bersih</t>
  </si>
  <si>
    <t xml:space="preserve">Timbul Bakteri dalam alat makan </t>
  </si>
  <si>
    <t>timbul penyakit, dan bakteri</t>
  </si>
  <si>
    <t>tersedia tempat air panas khusus</t>
  </si>
  <si>
    <t>Pecucian harus mengunakan sabun</t>
  </si>
  <si>
    <t>Pembuangan air sisa cuci peralatan masak</t>
  </si>
  <si>
    <t>percemaran lingkungan tanah &amp; air</t>
  </si>
  <si>
    <t>tanah &amp; air tercemar</t>
  </si>
  <si>
    <t xml:space="preserve">pengendapan limbah </t>
  </si>
  <si>
    <t xml:space="preserve">sampah bekas makanan </t>
  </si>
  <si>
    <t>Pastikan pengolahan limbah baik</t>
  </si>
  <si>
    <t>timbul penyakit akibat penumpukan sampah</t>
  </si>
  <si>
    <t xml:space="preserve">Proses Pemeriksaan </t>
  </si>
  <si>
    <t>Lantai licin</t>
  </si>
  <si>
    <t>Memar pada kaki dan pinggul</t>
  </si>
  <si>
    <t>Indentifikasi Pasien</t>
  </si>
  <si>
    <t>Virus/Bakteri</t>
  </si>
  <si>
    <t>Tertular Penyakit</t>
  </si>
  <si>
    <t>Pemberian Obat ke Pasien</t>
  </si>
  <si>
    <t>Kadaluarsa</t>
  </si>
  <si>
    <t>Keracunan</t>
  </si>
  <si>
    <t>Timbul Penyakit Baru</t>
  </si>
  <si>
    <t>UU No 1 tahun 1970 &amp; Pemenakes No 73 Thn 2016</t>
  </si>
  <si>
    <t>pastikan lantai bersih dari air</t>
  </si>
  <si>
    <t>Gunakan APD saat pemeriksaan paisen</t>
  </si>
  <si>
    <t>Pastikan obat yang tersedia masih bagus</t>
  </si>
  <si>
    <t xml:space="preserve">Masker &amp; Sarung tangan </t>
  </si>
  <si>
    <t>Limbah Obat Kadaluarsa</t>
  </si>
  <si>
    <t>Limbah Medis/Obat</t>
  </si>
  <si>
    <t>Tercemar Lingkungan</t>
  </si>
  <si>
    <t>Komplain Masyarakat</t>
  </si>
  <si>
    <t>Permenkes No 73 Thn 2016</t>
  </si>
  <si>
    <t>Pastikan limbah obat terkelola dengan baik</t>
  </si>
  <si>
    <t>: KLINIK</t>
  </si>
  <si>
    <t>: KANTIN</t>
  </si>
  <si>
    <t>2 s/d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</si>
</sst>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6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10" borderId="5" xfId="0" applyFill="1" applyBorder="1" applyAlignment="1">
      <alignment horizontal="center" vertical="center"/>
    </xf>
    <xf numFmtId="164" fontId="0" fillId="10" borderId="1" xfId="0" applyNumberFormat="1" applyFill="1" applyBorder="1" applyAlignment="1">
      <alignment vertical="center" wrapText="1"/>
    </xf>
    <xf numFmtId="0" fontId="0" fillId="10" borderId="11" xfId="0" applyFill="1" applyBorder="1" applyAlignment="1">
      <alignment horizontal="center" vertical="center"/>
    </xf>
    <xf numFmtId="164" fontId="0" fillId="10" borderId="11" xfId="0" applyNumberFormat="1" applyFill="1" applyBorder="1" applyAlignment="1">
      <alignment horizontal="center" vertical="center" wrapText="1"/>
    </xf>
    <xf numFmtId="0" fontId="0" fillId="10" borderId="0" xfId="0" applyFill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2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7" xfId="0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10" borderId="1" xfId="0" applyFill="1" applyBorder="1" applyAlignment="1">
      <alignment vertical="center"/>
    </xf>
    <xf numFmtId="164" fontId="0" fillId="10" borderId="5" xfId="0" applyNumberFormat="1" applyFill="1" applyBorder="1" applyAlignment="1">
      <alignment vertical="center" wrapText="1"/>
    </xf>
    <xf numFmtId="0" fontId="0" fillId="0" borderId="1" xfId="0" applyBorder="1"/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</cellXfs>
  <cellStyles count="1">
    <cellStyle name="Normal" xfId="0" builtinId="0"/>
  </cellStyles>
  <dxfs count="380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57"/>
  <sheetViews>
    <sheetView showGridLines="0" tabSelected="1" zoomScale="85" zoomScaleNormal="85" workbookViewId="0">
      <selection activeCell="AG30" sqref="AG30:AG31"/>
    </sheetView>
  </sheetViews>
  <sheetFormatPr defaultRowHeight="15" x14ac:dyDescent="0.2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5.5703125" customWidth="1"/>
    <col min="36" max="36" width="24.5703125" customWidth="1"/>
    <col min="37" max="37" width="20.7109375" customWidth="1"/>
    <col min="38" max="38" width="2.140625" customWidth="1"/>
    <col min="39" max="50" width="14.28515625" customWidth="1"/>
  </cols>
  <sheetData>
    <row r="1" spans="1:50" ht="15" customHeight="1" x14ac:dyDescent="0.25">
      <c r="A1" s="108"/>
      <c r="B1" s="109"/>
      <c r="C1" s="110"/>
      <c r="D1" s="49" t="s">
        <v>76</v>
      </c>
      <c r="E1" s="47" t="s">
        <v>80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1"/>
    </row>
    <row r="2" spans="1:50" ht="22.5" customHeight="1" x14ac:dyDescent="0.25">
      <c r="A2" s="111"/>
      <c r="B2" s="112"/>
      <c r="C2" s="113"/>
      <c r="D2" s="46" t="s">
        <v>75</v>
      </c>
      <c r="E2" s="48" t="s">
        <v>78</v>
      </c>
      <c r="F2" s="155" t="s">
        <v>20</v>
      </c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</row>
    <row r="3" spans="1:50" ht="30.75" customHeight="1" x14ac:dyDescent="0.45">
      <c r="A3" s="114"/>
      <c r="B3" s="115"/>
      <c r="C3" s="116"/>
      <c r="D3" s="45" t="s">
        <v>77</v>
      </c>
      <c r="E3" s="3" t="s">
        <v>79</v>
      </c>
      <c r="F3" s="157" t="s">
        <v>81</v>
      </c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</row>
    <row r="4" spans="1:50" ht="8.25" customHeight="1" x14ac:dyDescent="0.25">
      <c r="A4" s="1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50" s="2" customFormat="1" x14ac:dyDescent="0.25">
      <c r="A5" s="2" t="s">
        <v>21</v>
      </c>
      <c r="C5" s="2" t="s">
        <v>142</v>
      </c>
      <c r="H5" s="2" t="s">
        <v>25</v>
      </c>
      <c r="I5" s="43"/>
      <c r="J5" s="44"/>
      <c r="K5" s="43" t="s">
        <v>59</v>
      </c>
      <c r="L5" s="44"/>
    </row>
    <row r="6" spans="1:50" s="2" customFormat="1" x14ac:dyDescent="0.25">
      <c r="A6" s="2" t="s">
        <v>22</v>
      </c>
      <c r="C6" s="2" t="s">
        <v>174</v>
      </c>
      <c r="H6" s="2" t="s">
        <v>24</v>
      </c>
      <c r="I6" s="43"/>
      <c r="J6" s="44"/>
      <c r="K6" s="43" t="s">
        <v>175</v>
      </c>
      <c r="L6" s="44"/>
    </row>
    <row r="8" spans="1:50" ht="15" customHeight="1" x14ac:dyDescent="0.25">
      <c r="A8" s="144" t="s">
        <v>0</v>
      </c>
      <c r="B8" s="144" t="s">
        <v>23</v>
      </c>
      <c r="C8" s="144"/>
      <c r="D8" s="144" t="s">
        <v>26</v>
      </c>
      <c r="E8" s="147" t="s">
        <v>1</v>
      </c>
      <c r="F8" s="147" t="s">
        <v>2</v>
      </c>
      <c r="G8" s="147" t="s">
        <v>3</v>
      </c>
      <c r="H8" s="146" t="s">
        <v>42</v>
      </c>
      <c r="I8" s="146"/>
      <c r="J8" s="146"/>
      <c r="K8" s="146"/>
      <c r="L8" s="146"/>
      <c r="M8" s="148" t="s">
        <v>55</v>
      </c>
      <c r="N8" s="148"/>
      <c r="O8" s="148"/>
      <c r="P8" s="148"/>
      <c r="Q8" s="148"/>
      <c r="R8" s="147" t="s">
        <v>58</v>
      </c>
      <c r="S8" s="147"/>
      <c r="T8" s="144" t="s">
        <v>14</v>
      </c>
      <c r="U8" s="144"/>
      <c r="V8" s="146" t="s">
        <v>42</v>
      </c>
      <c r="W8" s="146"/>
      <c r="X8" s="146"/>
      <c r="Y8" s="146"/>
      <c r="Z8" s="146"/>
      <c r="AA8" s="148" t="s">
        <v>55</v>
      </c>
      <c r="AB8" s="148"/>
      <c r="AC8" s="148"/>
      <c r="AD8" s="148"/>
      <c r="AE8" s="148"/>
      <c r="AF8" s="144" t="s">
        <v>15</v>
      </c>
      <c r="AG8" s="144"/>
      <c r="AH8" s="154" t="s">
        <v>16</v>
      </c>
      <c r="AI8" s="154" t="s">
        <v>17</v>
      </c>
      <c r="AJ8" s="154" t="s">
        <v>18</v>
      </c>
      <c r="AK8" s="147" t="s">
        <v>19</v>
      </c>
      <c r="AM8" s="151" t="s">
        <v>61</v>
      </c>
      <c r="AN8" s="151" t="s">
        <v>62</v>
      </c>
      <c r="AO8" s="151" t="s">
        <v>63</v>
      </c>
      <c r="AP8" s="151" t="s">
        <v>64</v>
      </c>
      <c r="AQ8" s="151" t="s">
        <v>65</v>
      </c>
      <c r="AR8" s="151" t="s">
        <v>66</v>
      </c>
      <c r="AS8" s="151" t="s">
        <v>68</v>
      </c>
      <c r="AT8" s="151" t="s">
        <v>69</v>
      </c>
      <c r="AU8" s="151" t="s">
        <v>70</v>
      </c>
      <c r="AV8" s="151" t="s">
        <v>71</v>
      </c>
      <c r="AW8" s="151" t="s">
        <v>72</v>
      </c>
      <c r="AX8" s="151" t="s">
        <v>73</v>
      </c>
    </row>
    <row r="9" spans="1:50" ht="63.75" x14ac:dyDescent="0.25">
      <c r="A9" s="144"/>
      <c r="B9" s="144"/>
      <c r="C9" s="144"/>
      <c r="D9" s="144"/>
      <c r="E9" s="147"/>
      <c r="F9" s="147"/>
      <c r="G9" s="147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47"/>
      <c r="S9" s="147"/>
      <c r="T9" s="144"/>
      <c r="U9" s="144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44"/>
      <c r="AG9" s="144"/>
      <c r="AH9" s="154"/>
      <c r="AI9" s="154"/>
      <c r="AJ9" s="154"/>
      <c r="AK9" s="147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</row>
    <row r="10" spans="1:50" ht="60" x14ac:dyDescent="0.25">
      <c r="A10" s="144"/>
      <c r="B10" s="144"/>
      <c r="C10" s="144"/>
      <c r="D10" s="144"/>
      <c r="E10" s="147"/>
      <c r="F10" s="147"/>
      <c r="G10" s="147"/>
      <c r="H10" s="42">
        <v>1</v>
      </c>
      <c r="I10" s="42">
        <v>2</v>
      </c>
      <c r="J10" s="42">
        <v>3</v>
      </c>
      <c r="K10" s="42">
        <v>4</v>
      </c>
      <c r="L10" s="42">
        <v>5</v>
      </c>
      <c r="M10" s="41">
        <v>1</v>
      </c>
      <c r="N10" s="41">
        <v>2</v>
      </c>
      <c r="O10" s="41">
        <v>3</v>
      </c>
      <c r="P10" s="41">
        <v>4</v>
      </c>
      <c r="Q10" s="41">
        <v>5</v>
      </c>
      <c r="R10" s="21" t="s">
        <v>74</v>
      </c>
      <c r="S10" s="21" t="s">
        <v>34</v>
      </c>
      <c r="T10" s="144"/>
      <c r="U10" s="144"/>
      <c r="V10" s="42">
        <v>1</v>
      </c>
      <c r="W10" s="42">
        <v>2</v>
      </c>
      <c r="X10" s="42">
        <v>3</v>
      </c>
      <c r="Y10" s="42">
        <v>4</v>
      </c>
      <c r="Z10" s="42">
        <v>5</v>
      </c>
      <c r="AA10" s="41">
        <v>1</v>
      </c>
      <c r="AB10" s="41">
        <v>2</v>
      </c>
      <c r="AC10" s="41">
        <v>3</v>
      </c>
      <c r="AD10" s="41">
        <v>4</v>
      </c>
      <c r="AE10" s="41">
        <v>5</v>
      </c>
      <c r="AF10" s="21" t="s">
        <v>74</v>
      </c>
      <c r="AG10" s="21" t="s">
        <v>34</v>
      </c>
      <c r="AH10" s="154"/>
      <c r="AI10" s="154"/>
      <c r="AJ10" s="154"/>
      <c r="AK10" s="147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</row>
    <row r="11" spans="1:50" x14ac:dyDescent="0.25">
      <c r="A11" s="20" t="s">
        <v>60</v>
      </c>
      <c r="B11" s="12"/>
      <c r="C11" s="12"/>
      <c r="D11" s="12"/>
      <c r="E11" s="13"/>
      <c r="F11" s="13"/>
      <c r="G11" s="13"/>
      <c r="H11" s="14"/>
      <c r="I11" s="14"/>
      <c r="J11" s="14"/>
      <c r="K11" s="14"/>
      <c r="L11" s="14"/>
      <c r="M11" s="12"/>
      <c r="N11" s="12"/>
      <c r="O11" s="12"/>
      <c r="P11" s="12"/>
      <c r="Q11" s="12"/>
      <c r="R11" s="12"/>
      <c r="S11" s="13"/>
      <c r="T11" s="12"/>
      <c r="U11" s="12"/>
      <c r="V11" s="14"/>
      <c r="W11" s="14"/>
      <c r="X11" s="14"/>
      <c r="Y11" s="14"/>
      <c r="Z11" s="14"/>
      <c r="AA11" s="12"/>
      <c r="AB11" s="12"/>
      <c r="AC11" s="12"/>
      <c r="AD11" s="12"/>
      <c r="AE11" s="12"/>
      <c r="AF11" s="12"/>
      <c r="AG11" s="13"/>
      <c r="AH11" s="15"/>
      <c r="AI11" s="10"/>
      <c r="AJ11" s="10"/>
      <c r="AK11" s="21"/>
    </row>
    <row r="12" spans="1:50" s="1" customFormat="1" ht="90" x14ac:dyDescent="0.25">
      <c r="A12" s="5">
        <v>1</v>
      </c>
      <c r="B12" s="149" t="s">
        <v>82</v>
      </c>
      <c r="C12" s="150"/>
      <c r="D12" s="52" t="s">
        <v>83</v>
      </c>
      <c r="E12" s="53" t="s">
        <v>84</v>
      </c>
      <c r="F12" s="53" t="s">
        <v>85</v>
      </c>
      <c r="G12" s="54" t="s">
        <v>86</v>
      </c>
      <c r="H12" s="7"/>
      <c r="I12" s="7"/>
      <c r="J12" s="7">
        <v>3</v>
      </c>
      <c r="K12" s="7"/>
      <c r="L12" s="7"/>
      <c r="M12" s="5"/>
      <c r="N12" s="5">
        <v>2</v>
      </c>
      <c r="O12" s="5"/>
      <c r="P12" s="5"/>
      <c r="Q12" s="5"/>
      <c r="R12" s="3">
        <f>(SUM(H12:L12))*(SUM(M12:Q12))</f>
        <v>6</v>
      </c>
      <c r="S12" s="35" t="str">
        <f>IF(R12=1,"SR",IF(AND(R12&gt;=2,R12&lt;=3),"LR",IF(AND(R12&gt;=4,R12&lt;=6),"MR",IF(AND(R12&gt;=8,R12&lt;=12),"HR","ER"))))</f>
        <v>MR</v>
      </c>
      <c r="T12" s="100" t="s">
        <v>129</v>
      </c>
      <c r="U12" s="101"/>
      <c r="V12" s="7"/>
      <c r="W12" s="65">
        <v>2</v>
      </c>
      <c r="X12" s="65"/>
      <c r="Y12" s="65"/>
      <c r="Z12" s="65"/>
      <c r="AA12" s="60">
        <v>1</v>
      </c>
      <c r="AB12" s="60"/>
      <c r="AC12" s="60"/>
      <c r="AD12" s="60"/>
      <c r="AE12" s="60"/>
      <c r="AF12" s="3">
        <f>(SUM(V12:Z12))*(SUM(AA12:AE12))</f>
        <v>2</v>
      </c>
      <c r="AG12" s="35" t="str">
        <f t="shared" ref="AG12:AG22" si="0">IF(AF12=1,"SR",IF(AND(AF12&gt;=2,AF12&lt;=3),"LR",IF(AND(AF12&gt;=4,AF12&lt;=6),"MR",IF(AND(AF12&gt;=8,AF12&lt;=12),"HR","ER"))))</f>
        <v>LR</v>
      </c>
      <c r="AH12" s="61" t="s">
        <v>130</v>
      </c>
      <c r="AI12" s="60" t="s">
        <v>131</v>
      </c>
      <c r="AJ12" s="60" t="s">
        <v>132</v>
      </c>
      <c r="AK12" s="51" t="s">
        <v>133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s="1" customFormat="1" ht="90" x14ac:dyDescent="0.25">
      <c r="A13" s="3">
        <v>2</v>
      </c>
      <c r="B13" s="96" t="s">
        <v>87</v>
      </c>
      <c r="C13" s="97"/>
      <c r="D13" s="59" t="s">
        <v>88</v>
      </c>
      <c r="E13" s="59" t="s">
        <v>89</v>
      </c>
      <c r="F13" s="59" t="s">
        <v>90</v>
      </c>
      <c r="G13" s="59" t="s">
        <v>86</v>
      </c>
      <c r="H13" s="8"/>
      <c r="I13" s="8"/>
      <c r="J13" s="8">
        <v>3</v>
      </c>
      <c r="K13" s="8"/>
      <c r="L13" s="8"/>
      <c r="M13" s="3"/>
      <c r="N13" s="3">
        <v>2</v>
      </c>
      <c r="O13" s="3"/>
      <c r="P13" s="3"/>
      <c r="Q13" s="3"/>
      <c r="R13" s="3">
        <f t="shared" ref="R13:R24" si="1">(SUM(H13:L13))*(SUM(M13:Q13))</f>
        <v>6</v>
      </c>
      <c r="S13" s="35" t="str">
        <f t="shared" ref="S13:S31" si="2">IF(R13=1,"SR",IF(AND(R13&gt;=2,R13&lt;=3),"LR",IF(AND(R13&gt;=4,R13&lt;=6),"MR",IF(AND(R13&gt;=8,R13&lt;=12),"HR","ER"))))</f>
        <v>MR</v>
      </c>
      <c r="T13" s="100" t="s">
        <v>129</v>
      </c>
      <c r="U13" s="101"/>
      <c r="V13" s="66"/>
      <c r="W13" s="67">
        <v>2</v>
      </c>
      <c r="X13" s="8"/>
      <c r="Y13" s="8"/>
      <c r="Z13" s="8"/>
      <c r="AA13" s="3">
        <v>1</v>
      </c>
      <c r="AB13" s="3"/>
      <c r="AC13" s="3"/>
      <c r="AD13" s="3"/>
      <c r="AE13" s="3"/>
      <c r="AF13" s="3">
        <f t="shared" ref="AF13" si="3">(SUM(V13:Z13))*(SUM(AA13:AE13))</f>
        <v>2</v>
      </c>
      <c r="AG13" s="35" t="str">
        <f t="shared" si="0"/>
        <v>LR</v>
      </c>
      <c r="AH13" s="51" t="s">
        <v>134</v>
      </c>
      <c r="AI13" s="3" t="s">
        <v>131</v>
      </c>
      <c r="AJ13" s="3" t="s">
        <v>135</v>
      </c>
      <c r="AK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s="1" customFormat="1" ht="60" x14ac:dyDescent="0.25">
      <c r="A14" s="5">
        <v>3</v>
      </c>
      <c r="B14" s="96" t="s">
        <v>91</v>
      </c>
      <c r="C14" s="97"/>
      <c r="D14" s="59" t="s">
        <v>92</v>
      </c>
      <c r="E14" s="59" t="s">
        <v>93</v>
      </c>
      <c r="F14" s="59" t="s">
        <v>94</v>
      </c>
      <c r="G14" s="59" t="s">
        <v>95</v>
      </c>
      <c r="H14" s="8"/>
      <c r="I14" s="8"/>
      <c r="J14" s="8">
        <v>3</v>
      </c>
      <c r="K14" s="8"/>
      <c r="L14" s="8"/>
      <c r="M14" s="3">
        <v>1</v>
      </c>
      <c r="N14" s="3"/>
      <c r="O14" s="3"/>
      <c r="P14" s="3"/>
      <c r="Q14" s="3"/>
      <c r="R14" s="3">
        <f t="shared" si="1"/>
        <v>3</v>
      </c>
      <c r="S14" s="35" t="str">
        <f t="shared" si="2"/>
        <v>LR</v>
      </c>
      <c r="T14" s="100" t="s">
        <v>129</v>
      </c>
      <c r="U14" s="101"/>
      <c r="V14" s="65"/>
      <c r="W14" s="8">
        <v>2</v>
      </c>
      <c r="X14" s="8"/>
      <c r="Y14" s="8"/>
      <c r="Z14" s="8"/>
      <c r="AA14" s="3">
        <v>1</v>
      </c>
      <c r="AB14" s="3"/>
      <c r="AC14" s="3"/>
      <c r="AD14" s="3"/>
      <c r="AE14" s="3"/>
      <c r="AF14" s="3">
        <f t="shared" ref="AF14:AF22" si="4">(SUM(V14:Z14))*(SUM(AA14:AE14))</f>
        <v>2</v>
      </c>
      <c r="AG14" s="35" t="str">
        <f t="shared" si="0"/>
        <v>LR</v>
      </c>
      <c r="AH14" s="61" t="s">
        <v>130</v>
      </c>
      <c r="AI14" s="3" t="s">
        <v>131</v>
      </c>
      <c r="AJ14" s="3" t="s">
        <v>135</v>
      </c>
      <c r="AK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s="1" customFormat="1" ht="60" x14ac:dyDescent="0.25">
      <c r="A15" s="3">
        <v>4</v>
      </c>
      <c r="B15" s="96" t="s">
        <v>96</v>
      </c>
      <c r="C15" s="102"/>
      <c r="D15" s="59" t="s">
        <v>97</v>
      </c>
      <c r="E15" s="59" t="s">
        <v>98</v>
      </c>
      <c r="F15" s="59" t="s">
        <v>99</v>
      </c>
      <c r="G15" s="59" t="s">
        <v>95</v>
      </c>
      <c r="H15" s="8"/>
      <c r="I15" s="8">
        <v>2</v>
      </c>
      <c r="J15" s="8"/>
      <c r="K15" s="8"/>
      <c r="L15" s="8"/>
      <c r="M15" s="3"/>
      <c r="N15" s="3">
        <v>2</v>
      </c>
      <c r="O15" s="3"/>
      <c r="P15" s="3"/>
      <c r="Q15" s="3"/>
      <c r="R15" s="3">
        <f t="shared" si="1"/>
        <v>4</v>
      </c>
      <c r="S15" s="35" t="str">
        <f t="shared" si="2"/>
        <v>MR</v>
      </c>
      <c r="T15" s="100" t="s">
        <v>129</v>
      </c>
      <c r="U15" s="101"/>
      <c r="V15" s="8">
        <v>1</v>
      </c>
      <c r="W15" s="8"/>
      <c r="X15" s="8"/>
      <c r="Y15" s="8"/>
      <c r="Z15" s="8"/>
      <c r="AA15" s="3">
        <v>1</v>
      </c>
      <c r="AB15" s="3"/>
      <c r="AC15" s="3"/>
      <c r="AD15" s="3"/>
      <c r="AE15" s="3"/>
      <c r="AF15" s="3">
        <f t="shared" si="4"/>
        <v>1</v>
      </c>
      <c r="AG15" s="35" t="str">
        <f t="shared" si="0"/>
        <v>SR</v>
      </c>
      <c r="AH15" s="61" t="s">
        <v>130</v>
      </c>
      <c r="AI15" s="3" t="s">
        <v>131</v>
      </c>
      <c r="AJ15" s="3" t="s">
        <v>135</v>
      </c>
      <c r="AK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s="1" customFormat="1" ht="60" x14ac:dyDescent="0.25">
      <c r="A16" s="5">
        <v>5</v>
      </c>
      <c r="B16" s="103" t="s">
        <v>100</v>
      </c>
      <c r="C16" s="103"/>
      <c r="D16" s="59" t="s">
        <v>101</v>
      </c>
      <c r="E16" s="59" t="s">
        <v>102</v>
      </c>
      <c r="F16" s="59" t="s">
        <v>103</v>
      </c>
      <c r="G16" s="59" t="s">
        <v>95</v>
      </c>
      <c r="H16" s="8">
        <v>1</v>
      </c>
      <c r="I16" s="8"/>
      <c r="J16" s="8"/>
      <c r="K16" s="8"/>
      <c r="L16" s="8"/>
      <c r="M16" s="3">
        <v>1</v>
      </c>
      <c r="N16" s="3"/>
      <c r="O16" s="3"/>
      <c r="P16" s="3"/>
      <c r="Q16" s="3"/>
      <c r="R16" s="3">
        <f t="shared" si="1"/>
        <v>1</v>
      </c>
      <c r="S16" s="35" t="str">
        <f t="shared" si="2"/>
        <v>SR</v>
      </c>
      <c r="T16" s="100" t="s">
        <v>129</v>
      </c>
      <c r="U16" s="101"/>
      <c r="V16" s="8">
        <v>1</v>
      </c>
      <c r="W16" s="8"/>
      <c r="X16" s="8"/>
      <c r="Y16" s="8"/>
      <c r="Z16" s="8"/>
      <c r="AA16" s="3">
        <v>1</v>
      </c>
      <c r="AB16" s="3"/>
      <c r="AC16" s="3"/>
      <c r="AD16" s="3"/>
      <c r="AE16" s="3"/>
      <c r="AF16" s="3">
        <f t="shared" si="4"/>
        <v>1</v>
      </c>
      <c r="AG16" s="35" t="str">
        <f t="shared" si="0"/>
        <v>SR</v>
      </c>
      <c r="AH16" s="61" t="s">
        <v>130</v>
      </c>
      <c r="AI16" s="3" t="s">
        <v>131</v>
      </c>
      <c r="AJ16" s="3" t="s">
        <v>135</v>
      </c>
      <c r="AK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s="1" customFormat="1" ht="60" x14ac:dyDescent="0.25">
      <c r="A17" s="3">
        <v>6</v>
      </c>
      <c r="B17" s="96" t="s">
        <v>104</v>
      </c>
      <c r="C17" s="97"/>
      <c r="D17" s="59" t="s">
        <v>105</v>
      </c>
      <c r="E17" s="59" t="s">
        <v>106</v>
      </c>
      <c r="F17" s="59" t="s">
        <v>103</v>
      </c>
      <c r="G17" s="59" t="s">
        <v>95</v>
      </c>
      <c r="H17" s="8"/>
      <c r="I17" s="8">
        <v>2</v>
      </c>
      <c r="J17" s="8"/>
      <c r="K17" s="8"/>
      <c r="L17" s="8"/>
      <c r="M17" s="3">
        <v>1</v>
      </c>
      <c r="N17" s="3"/>
      <c r="O17" s="3"/>
      <c r="P17" s="3"/>
      <c r="Q17" s="3"/>
      <c r="R17" s="3">
        <f t="shared" si="1"/>
        <v>2</v>
      </c>
      <c r="S17" s="35" t="str">
        <f t="shared" si="2"/>
        <v>LR</v>
      </c>
      <c r="T17" s="100" t="s">
        <v>129</v>
      </c>
      <c r="U17" s="101"/>
      <c r="V17" s="8">
        <v>1</v>
      </c>
      <c r="W17" s="8"/>
      <c r="X17" s="8"/>
      <c r="Y17" s="8"/>
      <c r="Z17" s="8"/>
      <c r="AA17" s="3">
        <v>1</v>
      </c>
      <c r="AB17" s="3"/>
      <c r="AC17" s="3"/>
      <c r="AD17" s="3"/>
      <c r="AE17" s="3"/>
      <c r="AF17" s="3">
        <f t="shared" si="4"/>
        <v>1</v>
      </c>
      <c r="AG17" s="35" t="str">
        <f t="shared" si="0"/>
        <v>SR</v>
      </c>
      <c r="AH17" s="61" t="s">
        <v>130</v>
      </c>
      <c r="AI17" s="3" t="s">
        <v>131</v>
      </c>
      <c r="AJ17" s="3" t="s">
        <v>132</v>
      </c>
      <c r="AK17" s="3" t="s">
        <v>136</v>
      </c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s="1" customFormat="1" ht="75" x14ac:dyDescent="0.25">
      <c r="A18" s="5">
        <v>7</v>
      </c>
      <c r="B18" s="103" t="s">
        <v>107</v>
      </c>
      <c r="C18" s="103"/>
      <c r="D18" s="59" t="s">
        <v>108</v>
      </c>
      <c r="E18" s="59" t="s">
        <v>109</v>
      </c>
      <c r="F18" s="59" t="s">
        <v>110</v>
      </c>
      <c r="G18" s="59" t="s">
        <v>111</v>
      </c>
      <c r="H18" s="8"/>
      <c r="I18" s="8"/>
      <c r="J18" s="8">
        <v>3</v>
      </c>
      <c r="K18" s="8"/>
      <c r="L18" s="8"/>
      <c r="M18" s="3"/>
      <c r="N18" s="3">
        <v>2</v>
      </c>
      <c r="O18" s="3"/>
      <c r="P18" s="3"/>
      <c r="Q18" s="3"/>
      <c r="R18" s="3">
        <f t="shared" si="1"/>
        <v>6</v>
      </c>
      <c r="S18" s="35" t="str">
        <f t="shared" si="2"/>
        <v>MR</v>
      </c>
      <c r="T18" s="100" t="s">
        <v>129</v>
      </c>
      <c r="U18" s="101"/>
      <c r="V18" s="66"/>
      <c r="W18" s="8">
        <v>2</v>
      </c>
      <c r="X18" s="8"/>
      <c r="Y18" s="8"/>
      <c r="Z18" s="8"/>
      <c r="AA18" s="3">
        <v>1</v>
      </c>
      <c r="AB18" s="3"/>
      <c r="AC18" s="3"/>
      <c r="AD18" s="3"/>
      <c r="AE18" s="3"/>
      <c r="AF18" s="3">
        <f t="shared" si="4"/>
        <v>2</v>
      </c>
      <c r="AG18" s="35" t="str">
        <f t="shared" si="0"/>
        <v>LR</v>
      </c>
      <c r="AH18" s="51" t="s">
        <v>137</v>
      </c>
      <c r="AI18" s="3" t="s">
        <v>138</v>
      </c>
      <c r="AJ18" s="3" t="s">
        <v>132</v>
      </c>
      <c r="AK18" s="59" t="s">
        <v>139</v>
      </c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s="1" customFormat="1" ht="60" x14ac:dyDescent="0.25">
      <c r="A19" s="3">
        <v>8</v>
      </c>
      <c r="B19" s="96" t="s">
        <v>112</v>
      </c>
      <c r="C19" s="97"/>
      <c r="D19" s="59" t="s">
        <v>113</v>
      </c>
      <c r="E19" s="59" t="s">
        <v>114</v>
      </c>
      <c r="F19" s="59" t="s">
        <v>115</v>
      </c>
      <c r="G19" s="59" t="s">
        <v>95</v>
      </c>
      <c r="H19" s="8"/>
      <c r="I19" s="8"/>
      <c r="J19" s="8">
        <v>3</v>
      </c>
      <c r="K19" s="8"/>
      <c r="L19" s="8"/>
      <c r="M19" s="3"/>
      <c r="N19" s="3">
        <v>2</v>
      </c>
      <c r="O19" s="3"/>
      <c r="P19" s="3"/>
      <c r="Q19" s="3"/>
      <c r="R19" s="3">
        <f t="shared" si="1"/>
        <v>6</v>
      </c>
      <c r="S19" s="35" t="str">
        <f t="shared" si="2"/>
        <v>MR</v>
      </c>
      <c r="T19" s="100" t="s">
        <v>129</v>
      </c>
      <c r="U19" s="101"/>
      <c r="V19" s="68"/>
      <c r="W19" s="8">
        <v>2</v>
      </c>
      <c r="X19" s="8"/>
      <c r="Y19" s="8"/>
      <c r="Z19" s="8"/>
      <c r="AA19" s="3">
        <v>1</v>
      </c>
      <c r="AB19" s="3"/>
      <c r="AC19" s="3"/>
      <c r="AD19" s="3"/>
      <c r="AE19" s="3"/>
      <c r="AF19" s="3">
        <f t="shared" si="4"/>
        <v>2</v>
      </c>
      <c r="AG19" s="35" t="str">
        <f t="shared" si="0"/>
        <v>LR</v>
      </c>
      <c r="AH19" s="61" t="s">
        <v>130</v>
      </c>
      <c r="AI19" s="3" t="s">
        <v>131</v>
      </c>
      <c r="AJ19" s="3" t="s">
        <v>132</v>
      </c>
      <c r="AK19" s="51" t="s">
        <v>140</v>
      </c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s="1" customFormat="1" ht="60" x14ac:dyDescent="0.25">
      <c r="A20" s="5">
        <v>9</v>
      </c>
      <c r="B20" s="96" t="s">
        <v>116</v>
      </c>
      <c r="C20" s="97"/>
      <c r="D20" s="59" t="s">
        <v>117</v>
      </c>
      <c r="E20" s="59" t="s">
        <v>118</v>
      </c>
      <c r="F20" s="59" t="s">
        <v>119</v>
      </c>
      <c r="G20" s="59" t="s">
        <v>95</v>
      </c>
      <c r="H20" s="8"/>
      <c r="I20" s="8">
        <v>2</v>
      </c>
      <c r="J20" s="8"/>
      <c r="K20" s="8"/>
      <c r="L20" s="8"/>
      <c r="M20" s="3"/>
      <c r="N20" s="3">
        <v>2</v>
      </c>
      <c r="O20" s="3"/>
      <c r="P20" s="3"/>
      <c r="Q20" s="3"/>
      <c r="R20" s="3">
        <f t="shared" si="1"/>
        <v>4</v>
      </c>
      <c r="S20" s="35" t="str">
        <f t="shared" si="2"/>
        <v>MR</v>
      </c>
      <c r="T20" s="100" t="s">
        <v>129</v>
      </c>
      <c r="U20" s="101"/>
      <c r="V20" s="8">
        <v>1</v>
      </c>
      <c r="W20" s="8"/>
      <c r="X20" s="8"/>
      <c r="Y20" s="8"/>
      <c r="Z20" s="8"/>
      <c r="AA20" s="3">
        <v>1</v>
      </c>
      <c r="AB20" s="3"/>
      <c r="AC20" s="3"/>
      <c r="AD20" s="3"/>
      <c r="AE20" s="3"/>
      <c r="AF20" s="3">
        <f t="shared" si="4"/>
        <v>1</v>
      </c>
      <c r="AG20" s="35" t="str">
        <f t="shared" si="0"/>
        <v>SR</v>
      </c>
      <c r="AH20" s="61" t="s">
        <v>130</v>
      </c>
      <c r="AI20" s="3" t="s">
        <v>131</v>
      </c>
      <c r="AJ20" s="3" t="s">
        <v>135</v>
      </c>
      <c r="AK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1" customFormat="1" ht="60" x14ac:dyDescent="0.25">
      <c r="A21" s="3">
        <v>10</v>
      </c>
      <c r="B21" s="96" t="s">
        <v>120</v>
      </c>
      <c r="C21" s="97"/>
      <c r="D21" s="59" t="s">
        <v>121</v>
      </c>
      <c r="E21" s="59" t="s">
        <v>122</v>
      </c>
      <c r="F21" s="59" t="s">
        <v>123</v>
      </c>
      <c r="G21" s="59" t="s">
        <v>95</v>
      </c>
      <c r="H21" s="8"/>
      <c r="I21" s="8">
        <v>2</v>
      </c>
      <c r="J21" s="8"/>
      <c r="K21" s="8"/>
      <c r="L21" s="8"/>
      <c r="M21" s="3"/>
      <c r="N21" s="3">
        <v>2</v>
      </c>
      <c r="O21" s="3"/>
      <c r="P21" s="3"/>
      <c r="Q21" s="3"/>
      <c r="R21" s="3">
        <f t="shared" si="1"/>
        <v>4</v>
      </c>
      <c r="S21" s="35" t="str">
        <f t="shared" si="2"/>
        <v>MR</v>
      </c>
      <c r="T21" s="100" t="s">
        <v>129</v>
      </c>
      <c r="U21" s="101"/>
      <c r="V21" s="8"/>
      <c r="W21" s="8">
        <v>2</v>
      </c>
      <c r="X21" s="8"/>
      <c r="Y21" s="8"/>
      <c r="Z21" s="8"/>
      <c r="AA21" s="3">
        <v>1</v>
      </c>
      <c r="AB21" s="3"/>
      <c r="AC21" s="3"/>
      <c r="AD21" s="3"/>
      <c r="AE21" s="3"/>
      <c r="AF21" s="3">
        <f t="shared" si="4"/>
        <v>2</v>
      </c>
      <c r="AG21" s="35" t="str">
        <f t="shared" si="0"/>
        <v>LR</v>
      </c>
      <c r="AH21" s="61" t="s">
        <v>130</v>
      </c>
      <c r="AI21" s="3" t="s">
        <v>131</v>
      </c>
      <c r="AJ21" s="3" t="s">
        <v>132</v>
      </c>
      <c r="AK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1" customFormat="1" ht="60" x14ac:dyDescent="0.25">
      <c r="A22" s="3">
        <v>11</v>
      </c>
      <c r="B22" s="96" t="s">
        <v>124</v>
      </c>
      <c r="C22" s="97"/>
      <c r="D22" s="59" t="s">
        <v>125</v>
      </c>
      <c r="E22" s="59" t="s">
        <v>126</v>
      </c>
      <c r="F22" s="59" t="s">
        <v>127</v>
      </c>
      <c r="G22" s="59" t="s">
        <v>95</v>
      </c>
      <c r="H22" s="8"/>
      <c r="I22" s="8"/>
      <c r="J22" s="8">
        <v>3</v>
      </c>
      <c r="K22" s="8"/>
      <c r="L22" s="8"/>
      <c r="M22" s="3"/>
      <c r="N22" s="3">
        <v>2</v>
      </c>
      <c r="O22" s="3"/>
      <c r="P22" s="3"/>
      <c r="Q22" s="3"/>
      <c r="R22" s="3">
        <f t="shared" si="1"/>
        <v>6</v>
      </c>
      <c r="S22" s="35" t="str">
        <f t="shared" si="2"/>
        <v>MR</v>
      </c>
      <c r="T22" s="100" t="s">
        <v>129</v>
      </c>
      <c r="U22" s="101"/>
      <c r="V22" s="8">
        <v>1</v>
      </c>
      <c r="W22" s="8"/>
      <c r="X22" s="8"/>
      <c r="Y22" s="8"/>
      <c r="Z22" s="8"/>
      <c r="AA22" s="3">
        <v>1</v>
      </c>
      <c r="AB22" s="3"/>
      <c r="AC22" s="3"/>
      <c r="AD22" s="3"/>
      <c r="AE22" s="3"/>
      <c r="AF22" s="3">
        <f t="shared" si="4"/>
        <v>1</v>
      </c>
      <c r="AG22" s="35" t="str">
        <f t="shared" si="0"/>
        <v>SR</v>
      </c>
      <c r="AH22" s="61" t="s">
        <v>130</v>
      </c>
      <c r="AI22" s="3" t="s">
        <v>131</v>
      </c>
      <c r="AJ22" s="3" t="s">
        <v>141</v>
      </c>
      <c r="AK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s="1" customFormat="1" x14ac:dyDescent="0.25">
      <c r="A23" s="63" t="s">
        <v>128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69"/>
      <c r="W23" s="69"/>
      <c r="X23" s="69"/>
      <c r="Y23" s="69"/>
      <c r="Z23" s="69"/>
      <c r="AA23" s="25"/>
      <c r="AB23" s="95"/>
      <c r="AC23" s="95"/>
      <c r="AD23" s="95"/>
      <c r="AE23" s="95"/>
      <c r="AF23" s="95"/>
      <c r="AG23" s="95"/>
      <c r="AH23" s="9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64"/>
    </row>
    <row r="24" spans="1:50" s="1" customFormat="1" ht="90" x14ac:dyDescent="0.25">
      <c r="A24" s="62">
        <v>12</v>
      </c>
      <c r="B24" s="96" t="s">
        <v>143</v>
      </c>
      <c r="C24" s="97"/>
      <c r="D24" s="59" t="s">
        <v>144</v>
      </c>
      <c r="E24" s="59" t="s">
        <v>145</v>
      </c>
      <c r="F24" s="59" t="s">
        <v>146</v>
      </c>
      <c r="G24" s="59" t="s">
        <v>147</v>
      </c>
      <c r="H24" s="8"/>
      <c r="I24" s="8">
        <v>2</v>
      </c>
      <c r="J24" s="8"/>
      <c r="K24" s="8"/>
      <c r="L24" s="8"/>
      <c r="M24" s="3"/>
      <c r="N24" s="3">
        <v>2</v>
      </c>
      <c r="O24" s="3"/>
      <c r="P24" s="3"/>
      <c r="Q24" s="3"/>
      <c r="R24" s="3">
        <f t="shared" si="1"/>
        <v>4</v>
      </c>
      <c r="S24" s="35" t="str">
        <f t="shared" si="2"/>
        <v>MR</v>
      </c>
      <c r="T24" s="98" t="s">
        <v>165</v>
      </c>
      <c r="U24" s="99"/>
      <c r="V24" s="8">
        <v>1</v>
      </c>
      <c r="W24" s="8"/>
      <c r="X24" s="8"/>
      <c r="Y24" s="8"/>
      <c r="Z24" s="8"/>
      <c r="AA24" s="3">
        <v>1</v>
      </c>
      <c r="AB24" s="3"/>
      <c r="AC24" s="3"/>
      <c r="AD24" s="3"/>
      <c r="AE24" s="3"/>
      <c r="AF24" s="3">
        <f t="shared" ref="AF24:AF31" si="5">(SUM(V24:Z24))*(SUM(AA24:AE24))</f>
        <v>1</v>
      </c>
      <c r="AG24" s="35" t="str">
        <f t="shared" ref="AG24:AG28" si="6">IF(AF24=1,"SR",IF(AND(AF24&gt;=2,AF24&lt;=3),"LR",IF(AND(AF24&gt;=4,AF24&lt;=6),"MR",IF(AND(AF24&gt;=8,AF24&lt;=12),"HR","ER"))))</f>
        <v>SR</v>
      </c>
      <c r="AH24" s="51" t="s">
        <v>130</v>
      </c>
      <c r="AI24" s="3" t="s">
        <v>131</v>
      </c>
      <c r="AJ24" s="3" t="s">
        <v>141</v>
      </c>
      <c r="AK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s="1" customFormat="1" ht="90" x14ac:dyDescent="0.25">
      <c r="A25" s="62">
        <v>13</v>
      </c>
      <c r="B25" s="96" t="s">
        <v>148</v>
      </c>
      <c r="C25" s="97"/>
      <c r="D25" s="59" t="s">
        <v>149</v>
      </c>
      <c r="E25" s="59" t="s">
        <v>150</v>
      </c>
      <c r="F25" s="59" t="s">
        <v>151</v>
      </c>
      <c r="G25" s="59" t="s">
        <v>147</v>
      </c>
      <c r="H25" s="8"/>
      <c r="I25" s="8">
        <v>2</v>
      </c>
      <c r="J25" s="8"/>
      <c r="K25" s="8"/>
      <c r="L25" s="8"/>
      <c r="M25" s="3">
        <v>1</v>
      </c>
      <c r="N25" s="3"/>
      <c r="O25" s="3"/>
      <c r="P25" s="3"/>
      <c r="Q25" s="3"/>
      <c r="R25" s="3">
        <f t="shared" ref="R25:R31" si="7">(SUM(H25:L25))*(SUM(M25:Q25))</f>
        <v>2</v>
      </c>
      <c r="S25" s="35" t="str">
        <f t="shared" si="2"/>
        <v>LR</v>
      </c>
      <c r="T25" s="98" t="s">
        <v>165</v>
      </c>
      <c r="U25" s="99"/>
      <c r="V25" s="8"/>
      <c r="W25" s="8">
        <v>2</v>
      </c>
      <c r="X25" s="8"/>
      <c r="Y25" s="8"/>
      <c r="Z25" s="8"/>
      <c r="AA25" s="3">
        <v>1</v>
      </c>
      <c r="AB25" s="3"/>
      <c r="AC25" s="3"/>
      <c r="AD25" s="3"/>
      <c r="AE25" s="3"/>
      <c r="AF25" s="3">
        <f t="shared" si="5"/>
        <v>2</v>
      </c>
      <c r="AG25" s="35" t="str">
        <f t="shared" si="6"/>
        <v>LR</v>
      </c>
      <c r="AH25" s="61" t="s">
        <v>130</v>
      </c>
      <c r="AI25" s="3" t="s">
        <v>131</v>
      </c>
      <c r="AJ25" s="3" t="s">
        <v>132</v>
      </c>
      <c r="AK25" s="3" t="s">
        <v>166</v>
      </c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s="1" customFormat="1" ht="90" x14ac:dyDescent="0.25">
      <c r="A26" s="62">
        <v>14</v>
      </c>
      <c r="B26" s="96" t="s">
        <v>152</v>
      </c>
      <c r="C26" s="97"/>
      <c r="D26" s="59" t="s">
        <v>153</v>
      </c>
      <c r="E26" s="59" t="s">
        <v>154</v>
      </c>
      <c r="F26" s="59" t="s">
        <v>155</v>
      </c>
      <c r="G26" s="59" t="s">
        <v>147</v>
      </c>
      <c r="H26" s="8">
        <v>1</v>
      </c>
      <c r="I26" s="8"/>
      <c r="J26" s="8"/>
      <c r="K26" s="8"/>
      <c r="L26" s="8"/>
      <c r="M26" s="3">
        <v>1</v>
      </c>
      <c r="N26" s="3"/>
      <c r="O26" s="3"/>
      <c r="P26" s="3"/>
      <c r="Q26" s="3"/>
      <c r="R26" s="3">
        <f t="shared" si="7"/>
        <v>1</v>
      </c>
      <c r="S26" s="35" t="str">
        <f t="shared" si="2"/>
        <v>SR</v>
      </c>
      <c r="T26" s="98" t="s">
        <v>165</v>
      </c>
      <c r="U26" s="99"/>
      <c r="V26" s="8">
        <v>1</v>
      </c>
      <c r="W26" s="8"/>
      <c r="X26" s="8"/>
      <c r="Y26" s="8"/>
      <c r="Z26" s="8"/>
      <c r="AA26" s="3">
        <v>1</v>
      </c>
      <c r="AB26" s="3"/>
      <c r="AC26" s="3"/>
      <c r="AD26" s="3"/>
      <c r="AE26" s="3"/>
      <c r="AF26" s="3">
        <f t="shared" si="5"/>
        <v>1</v>
      </c>
      <c r="AG26" s="35" t="str">
        <f t="shared" si="6"/>
        <v>SR</v>
      </c>
      <c r="AH26" s="61" t="s">
        <v>130</v>
      </c>
      <c r="AI26" s="3" t="s">
        <v>138</v>
      </c>
      <c r="AJ26" s="3" t="s">
        <v>141</v>
      </c>
      <c r="AK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s="1" customFormat="1" ht="45" x14ac:dyDescent="0.25">
      <c r="A27" s="62">
        <v>15</v>
      </c>
      <c r="B27" s="96" t="s">
        <v>156</v>
      </c>
      <c r="C27" s="97"/>
      <c r="D27" s="59" t="s">
        <v>157</v>
      </c>
      <c r="E27" s="59" t="s">
        <v>158</v>
      </c>
      <c r="F27" s="59" t="s">
        <v>159</v>
      </c>
      <c r="G27" s="59" t="s">
        <v>160</v>
      </c>
      <c r="H27" s="8"/>
      <c r="I27" s="8">
        <v>2</v>
      </c>
      <c r="J27" s="8"/>
      <c r="K27" s="8"/>
      <c r="L27" s="8"/>
      <c r="M27" s="3">
        <v>1</v>
      </c>
      <c r="N27" s="3"/>
      <c r="O27" s="3"/>
      <c r="P27" s="3"/>
      <c r="Q27" s="3"/>
      <c r="R27" s="3">
        <f t="shared" si="7"/>
        <v>2</v>
      </c>
      <c r="S27" s="35" t="str">
        <f t="shared" si="2"/>
        <v>LR</v>
      </c>
      <c r="T27" s="98" t="s">
        <v>165</v>
      </c>
      <c r="U27" s="99"/>
      <c r="V27" s="8">
        <v>1</v>
      </c>
      <c r="W27" s="8"/>
      <c r="X27" s="8"/>
      <c r="Y27" s="8"/>
      <c r="Z27" s="8"/>
      <c r="AA27" s="3">
        <v>1</v>
      </c>
      <c r="AB27" s="3"/>
      <c r="AC27" s="3"/>
      <c r="AD27" s="3"/>
      <c r="AE27" s="3"/>
      <c r="AF27" s="3">
        <f t="shared" si="5"/>
        <v>1</v>
      </c>
      <c r="AG27" s="35" t="str">
        <f t="shared" si="6"/>
        <v>SR</v>
      </c>
      <c r="AH27" s="61" t="s">
        <v>130</v>
      </c>
      <c r="AI27" s="3" t="s">
        <v>138</v>
      </c>
      <c r="AJ27" s="3" t="s">
        <v>135</v>
      </c>
      <c r="AK27" s="59" t="s">
        <v>167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s="1" customFormat="1" ht="90" x14ac:dyDescent="0.25">
      <c r="A28" s="62">
        <v>16</v>
      </c>
      <c r="B28" s="96" t="s">
        <v>161</v>
      </c>
      <c r="C28" s="97"/>
      <c r="D28" s="59" t="s">
        <v>162</v>
      </c>
      <c r="E28" s="59" t="s">
        <v>163</v>
      </c>
      <c r="F28" s="59" t="s">
        <v>164</v>
      </c>
      <c r="G28" s="59" t="s">
        <v>147</v>
      </c>
      <c r="H28" s="8">
        <v>1</v>
      </c>
      <c r="I28" s="8"/>
      <c r="J28" s="8"/>
      <c r="K28" s="8"/>
      <c r="L28" s="8"/>
      <c r="M28" s="3">
        <v>1</v>
      </c>
      <c r="N28" s="3"/>
      <c r="O28" s="3"/>
      <c r="P28" s="3"/>
      <c r="Q28" s="3"/>
      <c r="R28" s="3">
        <f t="shared" si="7"/>
        <v>1</v>
      </c>
      <c r="S28" s="35" t="str">
        <f t="shared" si="2"/>
        <v>SR</v>
      </c>
      <c r="T28" s="98" t="s">
        <v>165</v>
      </c>
      <c r="U28" s="99"/>
      <c r="V28" s="8">
        <v>1</v>
      </c>
      <c r="W28" s="8"/>
      <c r="X28" s="8"/>
      <c r="Y28" s="8"/>
      <c r="Z28" s="8"/>
      <c r="AA28" s="3">
        <v>1</v>
      </c>
      <c r="AB28" s="3"/>
      <c r="AC28" s="3"/>
      <c r="AD28" s="3"/>
      <c r="AE28" s="3"/>
      <c r="AF28" s="3">
        <f t="shared" si="5"/>
        <v>1</v>
      </c>
      <c r="AG28" s="35" t="str">
        <f t="shared" si="6"/>
        <v>SR</v>
      </c>
      <c r="AH28" s="61" t="s">
        <v>130</v>
      </c>
      <c r="AI28" s="3" t="s">
        <v>138</v>
      </c>
      <c r="AJ28" s="3" t="s">
        <v>135</v>
      </c>
      <c r="AK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s="1" customFormat="1" x14ac:dyDescent="0.25">
      <c r="A29" s="93" t="s">
        <v>67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4"/>
    </row>
    <row r="30" spans="1:50" s="1" customFormat="1" ht="90" x14ac:dyDescent="0.25">
      <c r="A30" s="62">
        <v>17</v>
      </c>
      <c r="B30" s="96" t="s">
        <v>143</v>
      </c>
      <c r="C30" s="97"/>
      <c r="D30" s="59" t="s">
        <v>168</v>
      </c>
      <c r="E30" s="59" t="s">
        <v>169</v>
      </c>
      <c r="F30" s="59" t="s">
        <v>170</v>
      </c>
      <c r="G30" s="59" t="s">
        <v>147</v>
      </c>
      <c r="H30" s="8"/>
      <c r="I30" s="8"/>
      <c r="J30" s="8">
        <v>3</v>
      </c>
      <c r="K30" s="8"/>
      <c r="L30" s="8"/>
      <c r="M30" s="3">
        <v>1</v>
      </c>
      <c r="N30" s="3"/>
      <c r="O30" s="3"/>
      <c r="P30" s="3"/>
      <c r="Q30" s="3"/>
      <c r="R30" s="3">
        <f t="shared" si="7"/>
        <v>3</v>
      </c>
      <c r="S30" s="35" t="str">
        <f t="shared" si="2"/>
        <v>LR</v>
      </c>
      <c r="T30" s="145"/>
      <c r="U30" s="145"/>
      <c r="V30" s="8">
        <v>1</v>
      </c>
      <c r="W30" s="8"/>
      <c r="X30" s="8"/>
      <c r="Y30" s="8"/>
      <c r="Z30" s="8"/>
      <c r="AA30" s="3">
        <v>1</v>
      </c>
      <c r="AB30" s="3"/>
      <c r="AC30" s="3"/>
      <c r="AD30" s="3"/>
      <c r="AE30" s="3"/>
      <c r="AF30" s="3">
        <f t="shared" si="5"/>
        <v>1</v>
      </c>
      <c r="AG30" s="35" t="str">
        <f t="shared" ref="AG30:AG31" si="8">IF(AF30=1,"SR",IF(AND(AF30&gt;=2,AF30&lt;=3),"LR",IF(AND(AF30&gt;=4,AF30&lt;=6),"MR",IF(AND(AF30&gt;=8,AF30&lt;=12),"HR","ER"))))</f>
        <v>SR</v>
      </c>
      <c r="AH30" s="3"/>
      <c r="AI30" s="3"/>
      <c r="AJ30" s="3"/>
      <c r="AK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s="1" customFormat="1" ht="113.25" customHeight="1" x14ac:dyDescent="0.25">
      <c r="A31" s="62">
        <v>18</v>
      </c>
      <c r="B31" s="96" t="s">
        <v>152</v>
      </c>
      <c r="C31" s="97"/>
      <c r="D31" s="59" t="s">
        <v>171</v>
      </c>
      <c r="E31" s="59" t="s">
        <v>172</v>
      </c>
      <c r="F31" s="59" t="s">
        <v>173</v>
      </c>
      <c r="G31" s="59" t="s">
        <v>147</v>
      </c>
      <c r="H31" s="8"/>
      <c r="I31" s="8">
        <v>2</v>
      </c>
      <c r="J31" s="8"/>
      <c r="K31" s="8"/>
      <c r="L31" s="8"/>
      <c r="M31" s="3">
        <v>1</v>
      </c>
      <c r="N31" s="3"/>
      <c r="O31" s="3"/>
      <c r="P31" s="3"/>
      <c r="Q31" s="3"/>
      <c r="R31" s="3">
        <f t="shared" si="7"/>
        <v>2</v>
      </c>
      <c r="S31" s="35" t="str">
        <f t="shared" si="2"/>
        <v>LR</v>
      </c>
      <c r="T31" s="145"/>
      <c r="U31" s="145"/>
      <c r="V31" s="8">
        <v>1</v>
      </c>
      <c r="W31" s="8"/>
      <c r="X31" s="8"/>
      <c r="Y31" s="8"/>
      <c r="Z31" s="8"/>
      <c r="AA31" s="3">
        <v>1</v>
      </c>
      <c r="AB31" s="3"/>
      <c r="AC31" s="3"/>
      <c r="AD31" s="3"/>
      <c r="AE31" s="3"/>
      <c r="AF31" s="3">
        <f t="shared" si="5"/>
        <v>1</v>
      </c>
      <c r="AG31" s="35" t="str">
        <f t="shared" si="8"/>
        <v>SR</v>
      </c>
      <c r="AH31" s="3"/>
      <c r="AI31" s="3"/>
      <c r="AJ31" s="3"/>
      <c r="AK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x14ac:dyDescent="0.25">
      <c r="A32" s="16"/>
      <c r="B32" s="17"/>
      <c r="C32" s="17"/>
      <c r="D32" s="17"/>
      <c r="E32" s="17"/>
      <c r="F32" s="17"/>
      <c r="G32" s="17"/>
      <c r="H32" s="22"/>
      <c r="I32" s="22"/>
      <c r="J32" s="22"/>
      <c r="K32" s="22"/>
      <c r="L32" s="22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</row>
    <row r="33" spans="1:27" x14ac:dyDescent="0.25">
      <c r="A33" s="24"/>
      <c r="B33" s="40" t="s">
        <v>32</v>
      </c>
      <c r="C33" s="25"/>
      <c r="D33" s="25"/>
      <c r="E33" s="25"/>
      <c r="F33" s="25"/>
      <c r="G33" s="25"/>
      <c r="H33" s="25"/>
      <c r="I33" s="25"/>
      <c r="J33" s="25"/>
      <c r="L33" s="26"/>
      <c r="M33" s="24"/>
      <c r="N33" s="24"/>
    </row>
    <row r="34" spans="1:27" x14ac:dyDescent="0.25">
      <c r="A34" s="24"/>
      <c r="B34" s="104" t="s">
        <v>33</v>
      </c>
      <c r="C34" s="104"/>
      <c r="D34" s="104"/>
      <c r="E34" s="104"/>
      <c r="F34" s="104"/>
      <c r="G34" s="104"/>
      <c r="H34" s="104"/>
      <c r="I34" s="25"/>
      <c r="J34" s="28" t="s">
        <v>34</v>
      </c>
      <c r="K34" s="28"/>
      <c r="L34" s="26"/>
      <c r="M34" s="24"/>
      <c r="N34" s="24"/>
      <c r="O34" s="23" t="s">
        <v>54</v>
      </c>
    </row>
    <row r="35" spans="1:27" ht="2.25" customHeight="1" x14ac:dyDescent="0.25">
      <c r="A35" s="24"/>
      <c r="B35" s="27"/>
      <c r="C35" s="27"/>
      <c r="D35" s="27"/>
      <c r="E35" s="27"/>
      <c r="F35" s="27"/>
      <c r="G35" s="27"/>
      <c r="H35" s="27"/>
      <c r="I35" s="25"/>
      <c r="J35" s="28"/>
      <c r="K35" s="28"/>
      <c r="L35" s="26"/>
      <c r="M35" s="24"/>
      <c r="N35" s="24"/>
    </row>
    <row r="36" spans="1:27" ht="21" customHeight="1" x14ac:dyDescent="0.25">
      <c r="A36" s="117"/>
      <c r="B36" s="119"/>
      <c r="C36" s="142" t="s">
        <v>55</v>
      </c>
      <c r="D36" s="143"/>
      <c r="E36" s="143"/>
      <c r="F36" s="143"/>
      <c r="G36" s="143"/>
      <c r="H36" s="143"/>
      <c r="I36" s="25"/>
      <c r="J36" s="28"/>
      <c r="K36" s="28"/>
      <c r="L36" s="26"/>
      <c r="M36" s="24"/>
      <c r="N36" s="24"/>
      <c r="S36" s="24"/>
      <c r="T36" s="24"/>
    </row>
    <row r="37" spans="1:27" x14ac:dyDescent="0.25">
      <c r="A37" s="132" t="s">
        <v>42</v>
      </c>
      <c r="B37" s="133"/>
      <c r="C37" s="30"/>
      <c r="D37" s="9">
        <v>1</v>
      </c>
      <c r="E37" s="9">
        <v>2</v>
      </c>
      <c r="F37" s="9">
        <v>3</v>
      </c>
      <c r="G37" s="9">
        <v>4</v>
      </c>
      <c r="H37" s="9">
        <v>5</v>
      </c>
      <c r="I37" s="25"/>
      <c r="J37" s="120" t="s">
        <v>35</v>
      </c>
      <c r="K37" s="121"/>
      <c r="L37" s="122"/>
      <c r="M37" s="31" t="s">
        <v>36</v>
      </c>
      <c r="N37" s="9"/>
      <c r="O37" s="105" t="s">
        <v>27</v>
      </c>
      <c r="P37" s="106"/>
      <c r="Q37" s="106"/>
      <c r="R37" s="106"/>
      <c r="S37" s="106"/>
      <c r="T37" s="106"/>
      <c r="U37" s="107"/>
    </row>
    <row r="38" spans="1:27" x14ac:dyDescent="0.25">
      <c r="A38" s="134"/>
      <c r="B38" s="135"/>
      <c r="C38" s="29">
        <v>1</v>
      </c>
      <c r="D38" s="33">
        <v>1</v>
      </c>
      <c r="E38" s="34">
        <v>2</v>
      </c>
      <c r="F38" s="34">
        <v>3</v>
      </c>
      <c r="G38" s="35">
        <v>4</v>
      </c>
      <c r="H38" s="35">
        <v>5</v>
      </c>
      <c r="I38" s="25"/>
      <c r="J38" s="123" t="s">
        <v>37</v>
      </c>
      <c r="K38" s="124"/>
      <c r="L38" s="125"/>
      <c r="M38" s="31" t="s">
        <v>38</v>
      </c>
      <c r="N38" s="9"/>
      <c r="O38" s="105" t="s">
        <v>28</v>
      </c>
      <c r="P38" s="106"/>
      <c r="Q38" s="106"/>
      <c r="R38" s="106"/>
      <c r="S38" s="106"/>
      <c r="T38" s="106"/>
      <c r="U38" s="107"/>
    </row>
    <row r="39" spans="1:27" x14ac:dyDescent="0.25">
      <c r="A39" s="134"/>
      <c r="B39" s="135"/>
      <c r="C39" s="29">
        <v>2</v>
      </c>
      <c r="D39" s="34">
        <v>2</v>
      </c>
      <c r="E39" s="35">
        <v>4</v>
      </c>
      <c r="F39" s="35">
        <v>6</v>
      </c>
      <c r="G39" s="36">
        <v>8</v>
      </c>
      <c r="H39" s="36">
        <v>10</v>
      </c>
      <c r="I39" s="25"/>
      <c r="J39" s="126" t="s">
        <v>39</v>
      </c>
      <c r="K39" s="127"/>
      <c r="L39" s="128"/>
      <c r="M39" s="31" t="s">
        <v>40</v>
      </c>
      <c r="N39" s="9"/>
      <c r="O39" s="105" t="s">
        <v>29</v>
      </c>
      <c r="P39" s="106"/>
      <c r="Q39" s="106"/>
      <c r="R39" s="106"/>
      <c r="S39" s="106"/>
      <c r="T39" s="106"/>
      <c r="U39" s="107"/>
    </row>
    <row r="40" spans="1:27" x14ac:dyDescent="0.25">
      <c r="A40" s="134"/>
      <c r="B40" s="135"/>
      <c r="C40" s="29">
        <v>3</v>
      </c>
      <c r="D40" s="34">
        <v>3</v>
      </c>
      <c r="E40" s="35">
        <v>6</v>
      </c>
      <c r="F40" s="36">
        <v>9</v>
      </c>
      <c r="G40" s="36">
        <v>11</v>
      </c>
      <c r="H40" s="37">
        <v>15</v>
      </c>
      <c r="I40" s="25"/>
      <c r="J40" s="129" t="s">
        <v>41</v>
      </c>
      <c r="K40" s="130"/>
      <c r="L40" s="131"/>
      <c r="M40" s="38" t="s">
        <v>548</v>
      </c>
      <c r="N40" s="9"/>
      <c r="O40" s="105" t="s">
        <v>30</v>
      </c>
      <c r="P40" s="106"/>
      <c r="Q40" s="106"/>
      <c r="R40" s="106"/>
      <c r="S40" s="106"/>
      <c r="T40" s="106"/>
      <c r="U40" s="107"/>
    </row>
    <row r="41" spans="1:27" x14ac:dyDescent="0.25">
      <c r="A41" s="134"/>
      <c r="B41" s="135"/>
      <c r="C41" s="29">
        <v>4</v>
      </c>
      <c r="D41" s="35">
        <v>4</v>
      </c>
      <c r="E41" s="36">
        <v>8</v>
      </c>
      <c r="F41" s="36">
        <v>11</v>
      </c>
      <c r="G41" s="37">
        <v>15</v>
      </c>
      <c r="H41" s="37">
        <v>20</v>
      </c>
      <c r="I41" s="25"/>
      <c r="J41" s="140" t="s">
        <v>57</v>
      </c>
      <c r="K41" s="140"/>
      <c r="L41" s="141"/>
      <c r="M41" s="138">
        <v>1</v>
      </c>
      <c r="N41" s="139"/>
      <c r="O41" s="105" t="s">
        <v>31</v>
      </c>
      <c r="P41" s="106"/>
      <c r="Q41" s="106"/>
      <c r="R41" s="106"/>
      <c r="S41" s="106"/>
      <c r="T41" s="106"/>
      <c r="U41" s="107"/>
      <c r="V41" s="26"/>
      <c r="W41" s="26"/>
      <c r="X41" s="26"/>
      <c r="Y41" s="26"/>
      <c r="Z41" s="24"/>
      <c r="AA41" s="24"/>
    </row>
    <row r="42" spans="1:27" x14ac:dyDescent="0.25">
      <c r="A42" s="136"/>
      <c r="B42" s="137"/>
      <c r="C42" s="29">
        <v>5</v>
      </c>
      <c r="D42" s="36">
        <v>5</v>
      </c>
      <c r="E42" s="36">
        <v>10</v>
      </c>
      <c r="F42" s="37">
        <v>15</v>
      </c>
      <c r="G42" s="39">
        <v>20</v>
      </c>
      <c r="H42" s="37">
        <v>25</v>
      </c>
      <c r="I42" s="25"/>
      <c r="J42" s="25"/>
      <c r="L42" s="26"/>
      <c r="M42" s="24"/>
      <c r="N42" s="24"/>
      <c r="S42" s="32"/>
      <c r="T42" s="26"/>
      <c r="U42" s="26"/>
      <c r="V42" s="26"/>
      <c r="W42" s="26"/>
      <c r="X42" s="26"/>
      <c r="Y42" s="26"/>
      <c r="Z42" s="24"/>
      <c r="AA42" s="24"/>
    </row>
    <row r="43" spans="1:27" x14ac:dyDescent="0.25">
      <c r="A43" s="117"/>
      <c r="B43" s="117"/>
      <c r="I43" s="25"/>
      <c r="J43" s="25"/>
      <c r="L43" s="26"/>
      <c r="M43" s="24"/>
      <c r="N43" s="24"/>
      <c r="S43" s="50"/>
      <c r="T43" s="118"/>
      <c r="U43" s="118"/>
      <c r="V43" s="118"/>
      <c r="W43" s="118"/>
      <c r="X43" s="118"/>
      <c r="Y43" s="118"/>
      <c r="Z43" s="24"/>
      <c r="AA43" s="24"/>
    </row>
    <row r="44" spans="1:27" x14ac:dyDescent="0.25">
      <c r="A44" s="24"/>
      <c r="B44" s="25"/>
      <c r="C44" s="25"/>
      <c r="D44" s="25"/>
      <c r="E44" s="25"/>
      <c r="F44" s="25"/>
      <c r="G44" s="25"/>
      <c r="H44" s="25"/>
      <c r="I44" s="25"/>
      <c r="J44" s="25"/>
      <c r="L44" s="26"/>
      <c r="M44" s="24"/>
      <c r="N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x14ac:dyDescent="0.25">
      <c r="A45" s="24"/>
      <c r="B45" s="25" t="s">
        <v>56</v>
      </c>
      <c r="C45" s="25"/>
      <c r="D45" s="25"/>
      <c r="E45" s="25"/>
      <c r="F45" s="25"/>
      <c r="G45" s="25"/>
      <c r="H45" s="25"/>
      <c r="I45" s="25"/>
      <c r="J45" s="25"/>
      <c r="L45" s="26"/>
      <c r="M45" s="24"/>
      <c r="N45" s="24"/>
    </row>
    <row r="46" spans="1:27" x14ac:dyDescent="0.25">
      <c r="A46" s="24"/>
      <c r="B46" s="25">
        <v>1</v>
      </c>
      <c r="C46" s="25" t="s">
        <v>43</v>
      </c>
      <c r="D46" s="25"/>
      <c r="E46" s="25"/>
      <c r="F46" s="25"/>
      <c r="G46" s="25"/>
      <c r="H46" s="25"/>
      <c r="I46" s="25"/>
      <c r="J46" s="25"/>
      <c r="L46" s="26"/>
      <c r="M46" s="24"/>
      <c r="N46" s="24"/>
    </row>
    <row r="47" spans="1:27" x14ac:dyDescent="0.25">
      <c r="A47" s="24"/>
      <c r="B47" s="25">
        <v>2</v>
      </c>
      <c r="C47" s="25" t="s">
        <v>44</v>
      </c>
      <c r="D47" s="25"/>
      <c r="E47" s="25"/>
      <c r="F47" s="25"/>
      <c r="G47" s="25"/>
      <c r="H47" s="25"/>
      <c r="I47" s="25"/>
      <c r="J47" s="25"/>
      <c r="L47" s="26"/>
      <c r="M47" s="24"/>
      <c r="N47" s="24"/>
    </row>
    <row r="48" spans="1:27" x14ac:dyDescent="0.25">
      <c r="A48" s="24"/>
      <c r="B48" s="25">
        <v>3</v>
      </c>
      <c r="C48" s="25" t="s">
        <v>45</v>
      </c>
      <c r="D48" s="25"/>
      <c r="E48" s="25"/>
      <c r="F48" s="25"/>
      <c r="G48" s="25"/>
      <c r="H48" s="25"/>
      <c r="I48" s="25"/>
      <c r="J48" s="25"/>
      <c r="L48" s="26"/>
      <c r="M48" s="24"/>
      <c r="N48" s="24"/>
    </row>
    <row r="49" spans="1:14" x14ac:dyDescent="0.25">
      <c r="A49" s="24"/>
      <c r="B49" s="25">
        <v>4</v>
      </c>
      <c r="C49" s="25" t="s">
        <v>46</v>
      </c>
      <c r="D49" s="25"/>
      <c r="E49" s="25"/>
      <c r="F49" s="25"/>
      <c r="G49" s="25"/>
      <c r="H49" s="25"/>
      <c r="I49" s="25"/>
      <c r="J49" s="25"/>
      <c r="L49" s="26"/>
      <c r="M49" s="24"/>
      <c r="N49" s="24"/>
    </row>
    <row r="50" spans="1:14" x14ac:dyDescent="0.25">
      <c r="A50" s="24"/>
      <c r="B50" s="25">
        <v>5</v>
      </c>
      <c r="C50" s="25" t="s">
        <v>47</v>
      </c>
      <c r="D50" s="25"/>
      <c r="E50" s="25"/>
      <c r="F50" s="25"/>
      <c r="G50" s="25"/>
      <c r="H50" s="25"/>
      <c r="I50" s="25"/>
      <c r="J50" s="25"/>
      <c r="L50" s="26"/>
      <c r="M50" s="24"/>
      <c r="N50" s="24"/>
    </row>
    <row r="51" spans="1:14" x14ac:dyDescent="0.25">
      <c r="A51" s="24"/>
      <c r="B51" s="25"/>
      <c r="C51" s="25"/>
      <c r="D51" s="25"/>
      <c r="E51" s="25"/>
      <c r="F51" s="25"/>
      <c r="G51" s="25"/>
      <c r="H51" s="25"/>
      <c r="I51" s="25"/>
      <c r="J51" s="25"/>
      <c r="L51" s="26"/>
      <c r="M51" s="24"/>
      <c r="N51" s="24"/>
    </row>
    <row r="52" spans="1:14" x14ac:dyDescent="0.25">
      <c r="A52" s="24"/>
      <c r="B52" s="25" t="s">
        <v>48</v>
      </c>
      <c r="C52" s="25"/>
      <c r="D52" s="25"/>
      <c r="E52" s="25"/>
      <c r="F52" s="25"/>
      <c r="G52" s="25"/>
      <c r="H52" s="25"/>
      <c r="I52" s="25"/>
      <c r="J52" s="25"/>
      <c r="L52" s="26"/>
      <c r="M52" s="24"/>
      <c r="N52" s="24"/>
    </row>
    <row r="53" spans="1:14" x14ac:dyDescent="0.25">
      <c r="A53" s="24"/>
      <c r="B53" s="25">
        <v>1</v>
      </c>
      <c r="C53" s="25" t="s">
        <v>49</v>
      </c>
      <c r="D53" s="25"/>
      <c r="E53" s="25"/>
      <c r="F53" s="25"/>
      <c r="G53" s="25"/>
      <c r="H53" s="25"/>
      <c r="I53" s="25"/>
      <c r="J53" s="25"/>
      <c r="L53" s="26"/>
      <c r="M53" s="24"/>
      <c r="N53" s="24"/>
    </row>
    <row r="54" spans="1:14" x14ac:dyDescent="0.25">
      <c r="A54" s="24"/>
      <c r="B54" s="25">
        <v>2</v>
      </c>
      <c r="C54" s="25" t="s">
        <v>50</v>
      </c>
      <c r="D54" s="25"/>
      <c r="E54" s="25"/>
      <c r="F54" s="25"/>
      <c r="G54" s="25"/>
      <c r="H54" s="25"/>
      <c r="I54" s="25"/>
      <c r="J54" s="25"/>
      <c r="L54" s="26"/>
      <c r="M54" s="24"/>
      <c r="N54" s="24"/>
    </row>
    <row r="55" spans="1:14" x14ac:dyDescent="0.25">
      <c r="A55" s="24"/>
      <c r="B55" s="25">
        <v>3</v>
      </c>
      <c r="C55" s="25" t="s">
        <v>51</v>
      </c>
      <c r="D55" s="25"/>
      <c r="E55" s="25"/>
      <c r="F55" s="25"/>
      <c r="G55" s="25"/>
      <c r="H55" s="25"/>
      <c r="I55" s="25"/>
      <c r="J55" s="25"/>
      <c r="L55" s="26"/>
      <c r="M55" s="24"/>
      <c r="N55" s="24"/>
    </row>
    <row r="56" spans="1:14" x14ac:dyDescent="0.25">
      <c r="A56" s="24"/>
      <c r="B56" s="25">
        <v>4</v>
      </c>
      <c r="C56" s="25" t="s">
        <v>52</v>
      </c>
      <c r="D56" s="25"/>
      <c r="E56" s="25"/>
      <c r="F56" s="25"/>
      <c r="G56" s="25"/>
      <c r="H56" s="25"/>
      <c r="I56" s="25"/>
      <c r="J56" s="25"/>
      <c r="L56" s="26"/>
      <c r="M56" s="24"/>
      <c r="N56" s="24"/>
    </row>
    <row r="57" spans="1:14" x14ac:dyDescent="0.25">
      <c r="A57" s="24"/>
      <c r="B57" s="25">
        <v>5</v>
      </c>
      <c r="C57" s="25" t="s">
        <v>53</v>
      </c>
      <c r="D57" s="25"/>
      <c r="E57" s="25"/>
      <c r="F57" s="25"/>
      <c r="G57" s="25"/>
      <c r="H57" s="25"/>
      <c r="I57" s="25"/>
      <c r="J57" s="25"/>
      <c r="L57" s="26"/>
      <c r="M57" s="24"/>
      <c r="N57" s="24"/>
    </row>
  </sheetData>
  <sortState xmlns:xlrd2="http://schemas.microsoft.com/office/spreadsheetml/2017/richdata2" ref="A26:H32">
    <sortCondition descending="1" ref="H26:H31"/>
  </sortState>
  <mergeCells count="87">
    <mergeCell ref="F2:AK2"/>
    <mergeCell ref="F3:AK3"/>
    <mergeCell ref="AT8:AT10"/>
    <mergeCell ref="AS8:AS10"/>
    <mergeCell ref="AX8:AX10"/>
    <mergeCell ref="AU8:AU10"/>
    <mergeCell ref="AV8:AV10"/>
    <mergeCell ref="AW8:AW10"/>
    <mergeCell ref="AP8:AP10"/>
    <mergeCell ref="AQ8:AQ10"/>
    <mergeCell ref="AR8:AR10"/>
    <mergeCell ref="AM8:AM10"/>
    <mergeCell ref="AA8:AE8"/>
    <mergeCell ref="AH8:AH10"/>
    <mergeCell ref="AF8:AG9"/>
    <mergeCell ref="T8:U10"/>
    <mergeCell ref="AN8:AN10"/>
    <mergeCell ref="AO8:AO10"/>
    <mergeCell ref="AJ8:AJ10"/>
    <mergeCell ref="AK8:AK10"/>
    <mergeCell ref="AI8:AI10"/>
    <mergeCell ref="B31:C31"/>
    <mergeCell ref="T31:U31"/>
    <mergeCell ref="V8:Z8"/>
    <mergeCell ref="G8:G10"/>
    <mergeCell ref="H8:L8"/>
    <mergeCell ref="M8:Q8"/>
    <mergeCell ref="B12:C12"/>
    <mergeCell ref="T12:U12"/>
    <mergeCell ref="R8:S9"/>
    <mergeCell ref="E8:E10"/>
    <mergeCell ref="F8:F10"/>
    <mergeCell ref="B28:C28"/>
    <mergeCell ref="T28:U28"/>
    <mergeCell ref="B13:C13"/>
    <mergeCell ref="T30:U30"/>
    <mergeCell ref="T13:U13"/>
    <mergeCell ref="A1:C3"/>
    <mergeCell ref="A43:B43"/>
    <mergeCell ref="T43:Y43"/>
    <mergeCell ref="A36:B36"/>
    <mergeCell ref="J37:L37"/>
    <mergeCell ref="J38:L38"/>
    <mergeCell ref="J39:L39"/>
    <mergeCell ref="J40:L40"/>
    <mergeCell ref="A37:B42"/>
    <mergeCell ref="M41:N41"/>
    <mergeCell ref="J41:L41"/>
    <mergeCell ref="C36:H36"/>
    <mergeCell ref="A8:A10"/>
    <mergeCell ref="B8:C10"/>
    <mergeCell ref="D8:D10"/>
    <mergeCell ref="B30:C30"/>
    <mergeCell ref="B34:H34"/>
    <mergeCell ref="O41:U41"/>
    <mergeCell ref="O37:U37"/>
    <mergeCell ref="O38:U38"/>
    <mergeCell ref="O39:U39"/>
    <mergeCell ref="O40:U40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4:C24"/>
    <mergeCell ref="T14:U14"/>
    <mergeCell ref="T15:U15"/>
    <mergeCell ref="T16:U16"/>
    <mergeCell ref="T17:U17"/>
    <mergeCell ref="T18:U18"/>
    <mergeCell ref="T19:U19"/>
    <mergeCell ref="T20:U20"/>
    <mergeCell ref="T21:U21"/>
    <mergeCell ref="T22:U22"/>
    <mergeCell ref="T24:U24"/>
    <mergeCell ref="A29:AX29"/>
    <mergeCell ref="AB23:AH23"/>
    <mergeCell ref="B25:C25"/>
    <mergeCell ref="B26:C26"/>
    <mergeCell ref="B27:C27"/>
    <mergeCell ref="T25:U25"/>
    <mergeCell ref="T26:U26"/>
    <mergeCell ref="T27:U27"/>
  </mergeCells>
  <conditionalFormatting sqref="R12:R22 R24:R28 R30:R31">
    <cfRule type="cellIs" dxfId="379" priority="86" operator="between">
      <formula>15</formula>
      <formula>25</formula>
    </cfRule>
    <cfRule type="cellIs" dxfId="378" priority="87" operator="between">
      <formula>8</formula>
      <formula>12</formula>
    </cfRule>
    <cfRule type="cellIs" dxfId="377" priority="88" operator="between">
      <formula>4</formula>
      <formula>6</formula>
    </cfRule>
    <cfRule type="cellIs" dxfId="376" priority="89" operator="between">
      <formula>1</formula>
      <formula>3</formula>
    </cfRule>
    <cfRule type="cellIs" dxfId="375" priority="90" operator="equal">
      <formula>0</formula>
    </cfRule>
  </conditionalFormatting>
  <conditionalFormatting sqref="S12:S22 S24:S28 S30:S31">
    <cfRule type="containsText" dxfId="374" priority="46" operator="containsText" text="ER">
      <formula>NOT(ISERROR(SEARCH("ER",S12)))</formula>
    </cfRule>
    <cfRule type="containsText" dxfId="373" priority="47" operator="containsText" text="HR">
      <formula>NOT(ISERROR(SEARCH("HR",S12)))</formula>
    </cfRule>
    <cfRule type="containsText" dxfId="372" priority="48" operator="containsText" text="MR">
      <formula>NOT(ISERROR(SEARCH("MR",S12)))</formula>
    </cfRule>
    <cfRule type="containsText" dxfId="371" priority="49" operator="containsText" text="LR">
      <formula>NOT(ISERROR(SEARCH("LR",S12)))</formula>
    </cfRule>
    <cfRule type="containsText" dxfId="370" priority="50" operator="containsText" text="SR">
      <formula>NOT(ISERROR(SEARCH("SR",S12)))</formula>
    </cfRule>
  </conditionalFormatting>
  <conditionalFormatting sqref="AF12:AF22 AF24:AF28 AF30:AF31">
    <cfRule type="cellIs" dxfId="369" priority="66" operator="between">
      <formula>15</formula>
      <formula>25</formula>
    </cfRule>
    <cfRule type="cellIs" dxfId="368" priority="67" operator="between">
      <formula>8</formula>
      <formula>12</formula>
    </cfRule>
    <cfRule type="cellIs" dxfId="367" priority="68" operator="between">
      <formula>4</formula>
      <formula>6</formula>
    </cfRule>
    <cfRule type="cellIs" dxfId="366" priority="69" operator="between">
      <formula>1</formula>
      <formula>3</formula>
    </cfRule>
    <cfRule type="cellIs" dxfId="365" priority="70" operator="equal">
      <formula>0</formula>
    </cfRule>
  </conditionalFormatting>
  <conditionalFormatting sqref="AG12:AG22">
    <cfRule type="containsText" dxfId="174" priority="11" operator="containsText" text="ER">
      <formula>NOT(ISERROR(SEARCH("ER",AG12)))</formula>
    </cfRule>
    <cfRule type="containsText" dxfId="173" priority="12" operator="containsText" text="HR">
      <formula>NOT(ISERROR(SEARCH("HR",AG12)))</formula>
    </cfRule>
    <cfRule type="containsText" dxfId="172" priority="13" operator="containsText" text="MR">
      <formula>NOT(ISERROR(SEARCH("MR",AG12)))</formula>
    </cfRule>
    <cfRule type="containsText" dxfId="171" priority="14" operator="containsText" text="LR">
      <formula>NOT(ISERROR(SEARCH("LR",AG12)))</formula>
    </cfRule>
    <cfRule type="containsText" dxfId="170" priority="15" operator="containsText" text="SR">
      <formula>NOT(ISERROR(SEARCH("SR",AG12)))</formula>
    </cfRule>
  </conditionalFormatting>
  <conditionalFormatting sqref="AG24:AG28">
    <cfRule type="containsText" dxfId="169" priority="6" operator="containsText" text="ER">
      <formula>NOT(ISERROR(SEARCH("ER",AG24)))</formula>
    </cfRule>
    <cfRule type="containsText" dxfId="168" priority="7" operator="containsText" text="HR">
      <formula>NOT(ISERROR(SEARCH("HR",AG24)))</formula>
    </cfRule>
    <cfRule type="containsText" dxfId="167" priority="8" operator="containsText" text="MR">
      <formula>NOT(ISERROR(SEARCH("MR",AG24)))</formula>
    </cfRule>
    <cfRule type="containsText" dxfId="166" priority="9" operator="containsText" text="LR">
      <formula>NOT(ISERROR(SEARCH("LR",AG24)))</formula>
    </cfRule>
    <cfRule type="containsText" dxfId="165" priority="10" operator="containsText" text="SR">
      <formula>NOT(ISERROR(SEARCH("SR",AG24)))</formula>
    </cfRule>
  </conditionalFormatting>
  <conditionalFormatting sqref="AG30:AG31">
    <cfRule type="containsText" dxfId="164" priority="1" operator="containsText" text="ER">
      <formula>NOT(ISERROR(SEARCH("ER",AG30)))</formula>
    </cfRule>
    <cfRule type="containsText" dxfId="163" priority="2" operator="containsText" text="HR">
      <formula>NOT(ISERROR(SEARCH("HR",AG30)))</formula>
    </cfRule>
    <cfRule type="containsText" dxfId="162" priority="3" operator="containsText" text="MR">
      <formula>NOT(ISERROR(SEARCH("MR",AG30)))</formula>
    </cfRule>
    <cfRule type="containsText" dxfId="161" priority="4" operator="containsText" text="LR">
      <formula>NOT(ISERROR(SEARCH("LR",AG30)))</formula>
    </cfRule>
    <cfRule type="containsText" dxfId="160" priority="5" operator="containsText" text="SR">
      <formula>NOT(ISERROR(SEARCH("SR",AG30)))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AX115"/>
  <sheetViews>
    <sheetView showGridLines="0" zoomScale="85" zoomScaleNormal="85" workbookViewId="0">
      <selection activeCell="AG89" sqref="AG89"/>
    </sheetView>
  </sheetViews>
  <sheetFormatPr defaultColWidth="9.140625" defaultRowHeight="15" x14ac:dyDescent="0.2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5.5703125" customWidth="1"/>
    <col min="36" max="36" width="24.5703125" customWidth="1"/>
    <col min="37" max="37" width="20.7109375" customWidth="1"/>
    <col min="38" max="38" width="2.140625" customWidth="1"/>
    <col min="39" max="50" width="14.28515625" customWidth="1"/>
  </cols>
  <sheetData>
    <row r="1" spans="1:50" ht="15" customHeight="1" x14ac:dyDescent="0.25">
      <c r="A1" s="108"/>
      <c r="B1" s="109"/>
      <c r="C1" s="110"/>
      <c r="D1" s="49" t="s">
        <v>76</v>
      </c>
      <c r="E1" s="47" t="s">
        <v>80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1"/>
    </row>
    <row r="2" spans="1:50" ht="22.5" customHeight="1" x14ac:dyDescent="0.25">
      <c r="A2" s="111"/>
      <c r="B2" s="112"/>
      <c r="C2" s="113"/>
      <c r="D2" s="46" t="s">
        <v>75</v>
      </c>
      <c r="E2" s="48" t="s">
        <v>78</v>
      </c>
      <c r="F2" s="155" t="s">
        <v>20</v>
      </c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</row>
    <row r="3" spans="1:50" ht="30.75" customHeight="1" x14ac:dyDescent="0.45">
      <c r="A3" s="114"/>
      <c r="B3" s="115"/>
      <c r="C3" s="116"/>
      <c r="D3" s="45" t="s">
        <v>77</v>
      </c>
      <c r="E3" s="3" t="s">
        <v>79</v>
      </c>
      <c r="F3" s="157" t="s">
        <v>81</v>
      </c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</row>
    <row r="4" spans="1:50" ht="8.25" customHeight="1" x14ac:dyDescent="0.25">
      <c r="A4" s="1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50" s="2" customFormat="1" x14ac:dyDescent="0.25">
      <c r="A5" s="2" t="s">
        <v>21</v>
      </c>
      <c r="C5" s="2" t="s">
        <v>142</v>
      </c>
      <c r="H5" s="2" t="s">
        <v>25</v>
      </c>
      <c r="I5" s="43"/>
      <c r="J5" s="44"/>
      <c r="K5" s="43" t="s">
        <v>176</v>
      </c>
      <c r="L5" s="44"/>
    </row>
    <row r="6" spans="1:50" s="2" customFormat="1" x14ac:dyDescent="0.25">
      <c r="A6" s="2" t="s">
        <v>22</v>
      </c>
      <c r="C6" s="2" t="s">
        <v>176</v>
      </c>
      <c r="H6" s="2" t="s">
        <v>24</v>
      </c>
      <c r="I6" s="43"/>
      <c r="J6" s="44"/>
      <c r="K6" s="43" t="s">
        <v>176</v>
      </c>
      <c r="L6" s="44"/>
    </row>
    <row r="8" spans="1:50" ht="15" customHeight="1" x14ac:dyDescent="0.25">
      <c r="A8" s="144" t="s">
        <v>0</v>
      </c>
      <c r="B8" s="144" t="s">
        <v>23</v>
      </c>
      <c r="C8" s="144"/>
      <c r="D8" s="144" t="s">
        <v>26</v>
      </c>
      <c r="E8" s="147" t="s">
        <v>1</v>
      </c>
      <c r="F8" s="147" t="s">
        <v>2</v>
      </c>
      <c r="G8" s="147" t="s">
        <v>3</v>
      </c>
      <c r="H8" s="146" t="s">
        <v>42</v>
      </c>
      <c r="I8" s="146"/>
      <c r="J8" s="146"/>
      <c r="K8" s="146"/>
      <c r="L8" s="146"/>
      <c r="M8" s="148" t="s">
        <v>55</v>
      </c>
      <c r="N8" s="148"/>
      <c r="O8" s="148"/>
      <c r="P8" s="148"/>
      <c r="Q8" s="148"/>
      <c r="R8" s="147" t="s">
        <v>58</v>
      </c>
      <c r="S8" s="147"/>
      <c r="T8" s="144" t="s">
        <v>14</v>
      </c>
      <c r="U8" s="144"/>
      <c r="V8" s="146" t="s">
        <v>42</v>
      </c>
      <c r="W8" s="146"/>
      <c r="X8" s="146"/>
      <c r="Y8" s="146"/>
      <c r="Z8" s="146"/>
      <c r="AA8" s="148" t="s">
        <v>55</v>
      </c>
      <c r="AB8" s="148"/>
      <c r="AC8" s="148"/>
      <c r="AD8" s="148"/>
      <c r="AE8" s="148"/>
      <c r="AF8" s="144" t="s">
        <v>15</v>
      </c>
      <c r="AG8" s="144"/>
      <c r="AH8" s="154" t="s">
        <v>16</v>
      </c>
      <c r="AI8" s="154" t="s">
        <v>17</v>
      </c>
      <c r="AJ8" s="154" t="s">
        <v>18</v>
      </c>
      <c r="AK8" s="147" t="s">
        <v>19</v>
      </c>
      <c r="AM8" s="151" t="s">
        <v>61</v>
      </c>
      <c r="AN8" s="151" t="s">
        <v>62</v>
      </c>
      <c r="AO8" s="151" t="s">
        <v>63</v>
      </c>
      <c r="AP8" s="151" t="s">
        <v>64</v>
      </c>
      <c r="AQ8" s="151" t="s">
        <v>65</v>
      </c>
      <c r="AR8" s="151" t="s">
        <v>66</v>
      </c>
      <c r="AS8" s="151" t="s">
        <v>68</v>
      </c>
      <c r="AT8" s="151" t="s">
        <v>69</v>
      </c>
      <c r="AU8" s="151" t="s">
        <v>70</v>
      </c>
      <c r="AV8" s="151" t="s">
        <v>71</v>
      </c>
      <c r="AW8" s="151" t="s">
        <v>72</v>
      </c>
      <c r="AX8" s="151" t="s">
        <v>73</v>
      </c>
    </row>
    <row r="9" spans="1:50" ht="63.75" x14ac:dyDescent="0.25">
      <c r="A9" s="144"/>
      <c r="B9" s="144"/>
      <c r="C9" s="144"/>
      <c r="D9" s="144"/>
      <c r="E9" s="147"/>
      <c r="F9" s="147"/>
      <c r="G9" s="147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47"/>
      <c r="S9" s="147"/>
      <c r="T9" s="144"/>
      <c r="U9" s="144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44"/>
      <c r="AG9" s="144"/>
      <c r="AH9" s="154"/>
      <c r="AI9" s="154"/>
      <c r="AJ9" s="154"/>
      <c r="AK9" s="147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</row>
    <row r="10" spans="1:50" ht="60" x14ac:dyDescent="0.25">
      <c r="A10" s="144"/>
      <c r="B10" s="144"/>
      <c r="C10" s="144"/>
      <c r="D10" s="144"/>
      <c r="E10" s="147"/>
      <c r="F10" s="147"/>
      <c r="G10" s="147"/>
      <c r="H10" s="42">
        <v>1</v>
      </c>
      <c r="I10" s="42">
        <v>2</v>
      </c>
      <c r="J10" s="42">
        <v>3</v>
      </c>
      <c r="K10" s="42">
        <v>4</v>
      </c>
      <c r="L10" s="42">
        <v>5</v>
      </c>
      <c r="M10" s="41">
        <v>1</v>
      </c>
      <c r="N10" s="41">
        <v>2</v>
      </c>
      <c r="O10" s="41">
        <v>3</v>
      </c>
      <c r="P10" s="41">
        <v>4</v>
      </c>
      <c r="Q10" s="41">
        <v>5</v>
      </c>
      <c r="R10" s="21" t="s">
        <v>74</v>
      </c>
      <c r="S10" s="21" t="s">
        <v>34</v>
      </c>
      <c r="T10" s="144"/>
      <c r="U10" s="144"/>
      <c r="V10" s="42">
        <v>1</v>
      </c>
      <c r="W10" s="42">
        <v>2</v>
      </c>
      <c r="X10" s="42">
        <v>3</v>
      </c>
      <c r="Y10" s="42">
        <v>4</v>
      </c>
      <c r="Z10" s="42">
        <v>5</v>
      </c>
      <c r="AA10" s="41">
        <v>1</v>
      </c>
      <c r="AB10" s="41">
        <v>2</v>
      </c>
      <c r="AC10" s="41">
        <v>3</v>
      </c>
      <c r="AD10" s="41">
        <v>4</v>
      </c>
      <c r="AE10" s="41">
        <v>5</v>
      </c>
      <c r="AF10" s="21" t="s">
        <v>74</v>
      </c>
      <c r="AG10" s="21" t="s">
        <v>34</v>
      </c>
      <c r="AH10" s="154"/>
      <c r="AI10" s="154"/>
      <c r="AJ10" s="154"/>
      <c r="AK10" s="147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</row>
    <row r="11" spans="1:50" x14ac:dyDescent="0.25">
      <c r="A11" s="20" t="s">
        <v>60</v>
      </c>
      <c r="B11" s="12"/>
      <c r="C11" s="12"/>
      <c r="D11" s="12"/>
      <c r="E11" s="13"/>
      <c r="F11" s="13"/>
      <c r="G11" s="13"/>
      <c r="H11" s="14"/>
      <c r="I11" s="14"/>
      <c r="J11" s="14"/>
      <c r="K11" s="14"/>
      <c r="L11" s="14"/>
      <c r="M11" s="12"/>
      <c r="N11" s="12"/>
      <c r="O11" s="12"/>
      <c r="P11" s="12"/>
      <c r="Q11" s="12"/>
      <c r="R11" s="12"/>
      <c r="S11" s="13"/>
      <c r="T11" s="12"/>
      <c r="U11" s="12"/>
      <c r="V11" s="14"/>
      <c r="W11" s="14"/>
      <c r="X11" s="14"/>
      <c r="Y11" s="14"/>
      <c r="Z11" s="14"/>
      <c r="AA11" s="12"/>
      <c r="AB11" s="12"/>
      <c r="AC11" s="12"/>
      <c r="AD11" s="12"/>
      <c r="AE11" s="12"/>
      <c r="AF11" s="12"/>
      <c r="AG11" s="13"/>
      <c r="AH11" s="15"/>
      <c r="AI11" s="10"/>
      <c r="AJ11" s="10"/>
      <c r="AK11" s="21"/>
    </row>
    <row r="12" spans="1:50" x14ac:dyDescent="0.25">
      <c r="A12" s="76" t="s">
        <v>177</v>
      </c>
      <c r="B12" s="77"/>
      <c r="C12" s="77"/>
      <c r="D12" s="77"/>
      <c r="E12" s="71"/>
      <c r="F12" s="71"/>
      <c r="G12" s="71"/>
      <c r="H12" s="72"/>
      <c r="I12" s="72"/>
      <c r="J12" s="72"/>
      <c r="K12" s="72"/>
      <c r="L12" s="72"/>
      <c r="M12" s="44"/>
      <c r="N12" s="44"/>
      <c r="O12" s="44"/>
      <c r="P12" s="44"/>
      <c r="Q12" s="44"/>
      <c r="R12" s="78"/>
      <c r="S12" s="13"/>
      <c r="T12" s="12"/>
      <c r="U12" s="12"/>
      <c r="V12" s="72"/>
      <c r="W12" s="73"/>
      <c r="X12" s="73"/>
      <c r="Y12" s="73"/>
      <c r="Z12" s="73"/>
      <c r="AA12" s="70"/>
      <c r="AB12" s="70"/>
      <c r="AC12" s="70"/>
      <c r="AD12" s="70"/>
      <c r="AE12" s="70"/>
      <c r="AF12" s="12"/>
      <c r="AG12" s="13"/>
      <c r="AH12" s="74"/>
      <c r="AI12" s="75"/>
      <c r="AJ12" s="75"/>
      <c r="AK12" s="21"/>
    </row>
    <row r="13" spans="1:50" s="1" customFormat="1" ht="60" customHeight="1" x14ac:dyDescent="0.25">
      <c r="A13" s="3">
        <v>1</v>
      </c>
      <c r="B13" s="103" t="s">
        <v>178</v>
      </c>
      <c r="C13" s="103"/>
      <c r="D13" s="59" t="s">
        <v>179</v>
      </c>
      <c r="E13" s="59" t="s">
        <v>180</v>
      </c>
      <c r="F13" s="59" t="s">
        <v>181</v>
      </c>
      <c r="G13" s="59" t="s">
        <v>182</v>
      </c>
      <c r="H13" s="8"/>
      <c r="I13" s="8"/>
      <c r="J13" s="8">
        <v>3</v>
      </c>
      <c r="K13" s="8"/>
      <c r="L13" s="8"/>
      <c r="M13" s="3"/>
      <c r="N13" s="3">
        <v>2</v>
      </c>
      <c r="O13" s="3"/>
      <c r="P13" s="3"/>
      <c r="Q13" s="3"/>
      <c r="R13" s="3">
        <f>(SUM(H13:L13))*(SUM(M13:Q13))</f>
        <v>6</v>
      </c>
      <c r="S13" s="35" t="str">
        <f>IF(R13=1,"SR",IF(AND(R13&gt;=2,R13&lt;=3),"LR",IF(AND(R13&gt;=4,R13&lt;=6),"MR",IF(AND(R13&gt;=8,R13&lt;=12),"HR","ER"))))</f>
        <v>MR</v>
      </c>
      <c r="T13" s="79" t="s">
        <v>235</v>
      </c>
      <c r="U13" s="3"/>
      <c r="V13" s="3"/>
      <c r="W13" s="3"/>
      <c r="X13" s="3">
        <v>3</v>
      </c>
      <c r="Y13" s="3"/>
      <c r="Z13" s="3"/>
      <c r="AA13" s="3">
        <v>1</v>
      </c>
      <c r="AB13" s="3"/>
      <c r="AC13" s="3"/>
      <c r="AD13" s="3"/>
      <c r="AE13" s="3"/>
      <c r="AF13" s="3">
        <f>(SUM(V13:Z13))*(SUM(AA13:AE13))</f>
        <v>3</v>
      </c>
      <c r="AG13" s="35" t="str">
        <f t="shared" ref="AG13:AG15" si="0">IF(AF13=1,"SR",IF(AND(AF13&gt;=2,AF13&lt;=3),"LR",IF(AND(AF13&gt;=4,AF13&lt;=6),"MR",IF(AND(AF13&gt;=8,AF13&lt;=12),"HR","ER"))))</f>
        <v>LR</v>
      </c>
      <c r="AH13" s="59" t="s">
        <v>247</v>
      </c>
      <c r="AI13" s="3" t="s">
        <v>248</v>
      </c>
      <c r="AJ13" s="3" t="s">
        <v>132</v>
      </c>
      <c r="AK13" s="3" t="s">
        <v>249</v>
      </c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s="1" customFormat="1" ht="90" x14ac:dyDescent="0.25">
      <c r="A14" s="3">
        <v>2</v>
      </c>
      <c r="B14" s="96" t="s">
        <v>183</v>
      </c>
      <c r="C14" s="97"/>
      <c r="D14" s="59" t="s">
        <v>184</v>
      </c>
      <c r="E14" s="59" t="s">
        <v>185</v>
      </c>
      <c r="F14" s="59" t="s">
        <v>186</v>
      </c>
      <c r="G14" s="59" t="s">
        <v>187</v>
      </c>
      <c r="H14" s="8"/>
      <c r="I14" s="8"/>
      <c r="J14" s="8">
        <v>3</v>
      </c>
      <c r="K14" s="8"/>
      <c r="L14" s="8"/>
      <c r="M14" s="3"/>
      <c r="N14" s="3">
        <v>2</v>
      </c>
      <c r="O14" s="3"/>
      <c r="P14" s="3"/>
      <c r="Q14" s="3"/>
      <c r="R14" s="3">
        <f t="shared" ref="R14:R28" si="1">(SUM(H14:L14))*(SUM(M14:Q14))</f>
        <v>6</v>
      </c>
      <c r="S14" s="35" t="str">
        <f t="shared" ref="S14:S15" si="2">IF(R14=1,"SR",IF(AND(R14&gt;=2,R14&lt;=3),"LR",IF(AND(R14&gt;=4,R14&lt;=6),"MR",IF(AND(R14&gt;=8,R14&lt;=12),"HR","ER"))))</f>
        <v>MR</v>
      </c>
      <c r="T14" s="103" t="s">
        <v>236</v>
      </c>
      <c r="U14" s="103"/>
      <c r="V14" s="3"/>
      <c r="W14" s="3">
        <v>2</v>
      </c>
      <c r="X14" s="3"/>
      <c r="Y14" s="3"/>
      <c r="Z14" s="3"/>
      <c r="AA14" s="3">
        <v>1</v>
      </c>
      <c r="AB14" s="3"/>
      <c r="AC14" s="3"/>
      <c r="AD14" s="3"/>
      <c r="AE14" s="3"/>
      <c r="AF14" s="3">
        <f t="shared" ref="AF14:AF22" si="3">(SUM(V14:Z14))*(SUM(AA14:AE14))</f>
        <v>2</v>
      </c>
      <c r="AG14" s="35" t="str">
        <f t="shared" si="0"/>
        <v>LR</v>
      </c>
      <c r="AH14" s="59" t="s">
        <v>247</v>
      </c>
      <c r="AI14" s="3" t="s">
        <v>248</v>
      </c>
      <c r="AJ14" s="3" t="s">
        <v>132</v>
      </c>
      <c r="AK14" s="51" t="s">
        <v>250</v>
      </c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s="1" customFormat="1" ht="60" customHeight="1" x14ac:dyDescent="0.25">
      <c r="A15" s="3">
        <v>3</v>
      </c>
      <c r="B15" s="96" t="s">
        <v>188</v>
      </c>
      <c r="C15" s="97"/>
      <c r="D15" s="59" t="s">
        <v>189</v>
      </c>
      <c r="E15" s="59" t="s">
        <v>190</v>
      </c>
      <c r="F15" s="59" t="s">
        <v>191</v>
      </c>
      <c r="G15" s="59" t="s">
        <v>182</v>
      </c>
      <c r="H15" s="8"/>
      <c r="I15" s="8"/>
      <c r="J15" s="8">
        <v>3</v>
      </c>
      <c r="K15" s="8"/>
      <c r="L15" s="8"/>
      <c r="M15" s="3"/>
      <c r="N15" s="3">
        <v>2</v>
      </c>
      <c r="O15" s="3"/>
      <c r="P15" s="3"/>
      <c r="Q15" s="3"/>
      <c r="R15" s="3">
        <f t="shared" si="1"/>
        <v>6</v>
      </c>
      <c r="S15" s="35" t="str">
        <f t="shared" si="2"/>
        <v>MR</v>
      </c>
      <c r="T15" s="103" t="s">
        <v>237</v>
      </c>
      <c r="U15" s="103"/>
      <c r="V15" s="3"/>
      <c r="W15" s="3">
        <v>2</v>
      </c>
      <c r="X15" s="3"/>
      <c r="Y15" s="3"/>
      <c r="Z15" s="3"/>
      <c r="AA15" s="3">
        <v>1</v>
      </c>
      <c r="AB15" s="3"/>
      <c r="AC15" s="3"/>
      <c r="AD15" s="3"/>
      <c r="AE15" s="3"/>
      <c r="AF15" s="3">
        <f t="shared" si="3"/>
        <v>2</v>
      </c>
      <c r="AG15" s="35" t="str">
        <f t="shared" si="0"/>
        <v>LR</v>
      </c>
      <c r="AH15" s="59" t="s">
        <v>247</v>
      </c>
      <c r="AI15" s="3" t="s">
        <v>248</v>
      </c>
      <c r="AJ15" s="3" t="s">
        <v>132</v>
      </c>
      <c r="AK15" s="51" t="s">
        <v>251</v>
      </c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s="1" customFormat="1" ht="24.75" customHeight="1" x14ac:dyDescent="0.25">
      <c r="A16" s="159" t="s">
        <v>192</v>
      </c>
      <c r="B16" s="160"/>
      <c r="C16" s="160"/>
      <c r="D16" s="161"/>
      <c r="E16" s="59"/>
      <c r="F16" s="59"/>
      <c r="G16" s="59"/>
      <c r="H16" s="8"/>
      <c r="I16" s="8"/>
      <c r="J16" s="8"/>
      <c r="K16" s="8"/>
      <c r="L16" s="8"/>
      <c r="M16" s="3"/>
      <c r="N16" s="3"/>
      <c r="O16" s="3"/>
      <c r="P16" s="3"/>
      <c r="Q16" s="3"/>
      <c r="R16"/>
      <c r="S16" s="3"/>
      <c r="T16" s="55"/>
      <c r="U16" s="56"/>
      <c r="V16" s="65"/>
      <c r="W16" s="8"/>
      <c r="X16" s="8"/>
      <c r="Y16" s="8"/>
      <c r="Z16" s="8"/>
      <c r="AA16" s="3"/>
      <c r="AB16" s="3"/>
      <c r="AC16" s="3"/>
      <c r="AD16" s="3"/>
      <c r="AE16" s="3"/>
      <c r="AF16" s="92"/>
      <c r="AG16" s="92"/>
      <c r="AH16" s="61"/>
      <c r="AI16" s="3"/>
      <c r="AJ16" s="3"/>
      <c r="AK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s="1" customFormat="1" ht="60" customHeight="1" x14ac:dyDescent="0.25">
      <c r="A17" s="5">
        <v>1</v>
      </c>
      <c r="B17" s="96" t="s">
        <v>193</v>
      </c>
      <c r="C17" s="97"/>
      <c r="D17" s="53" t="s">
        <v>194</v>
      </c>
      <c r="E17" s="53" t="s">
        <v>195</v>
      </c>
      <c r="F17" s="53" t="s">
        <v>196</v>
      </c>
      <c r="G17" s="59" t="s">
        <v>197</v>
      </c>
      <c r="H17" s="7"/>
      <c r="I17" s="7">
        <v>2</v>
      </c>
      <c r="J17" s="7"/>
      <c r="K17" s="7"/>
      <c r="L17" s="7"/>
      <c r="M17" s="5"/>
      <c r="N17" s="5">
        <v>2</v>
      </c>
      <c r="O17" s="5"/>
      <c r="P17" s="5"/>
      <c r="Q17" s="5"/>
      <c r="R17" s="3">
        <f t="shared" si="1"/>
        <v>4</v>
      </c>
      <c r="S17" s="35" t="str">
        <f t="shared" ref="S17:S22" si="4">IF(R17=1,"SR",IF(AND(R17&gt;=2,R17&lt;=3),"LR",IF(AND(R17&gt;=4,R17&lt;=6),"MR",IF(AND(R17&gt;=8,R17&lt;=12),"HR","ER"))))</f>
        <v>MR</v>
      </c>
      <c r="T17" s="103" t="s">
        <v>238</v>
      </c>
      <c r="U17" s="103"/>
      <c r="V17" s="3">
        <v>1</v>
      </c>
      <c r="W17" s="3"/>
      <c r="X17" s="3"/>
      <c r="Y17" s="3"/>
      <c r="Z17" s="3"/>
      <c r="AA17" s="3">
        <v>1</v>
      </c>
      <c r="AB17" s="3"/>
      <c r="AC17" s="3"/>
      <c r="AD17" s="3"/>
      <c r="AE17" s="3"/>
      <c r="AF17" s="3">
        <f t="shared" si="3"/>
        <v>1</v>
      </c>
      <c r="AG17" s="35" t="str">
        <f t="shared" ref="AG17:AG22" si="5">IF(AF17=1,"SR",IF(AND(AF17&gt;=2,AF17&lt;=3),"LR",IF(AND(AF17&gt;=4,AF17&lt;=6),"MR",IF(AND(AF17&gt;=8,AF17&lt;=12),"HR","ER"))))</f>
        <v>SR</v>
      </c>
      <c r="AH17" s="59" t="s">
        <v>247</v>
      </c>
      <c r="AI17" s="3" t="s">
        <v>248</v>
      </c>
      <c r="AJ17" s="3" t="s">
        <v>135</v>
      </c>
      <c r="AK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s="1" customFormat="1" ht="60" customHeight="1" x14ac:dyDescent="0.25">
      <c r="A18" s="3">
        <v>2</v>
      </c>
      <c r="B18" s="96" t="s">
        <v>198</v>
      </c>
      <c r="C18" s="97"/>
      <c r="D18" s="59" t="s">
        <v>199</v>
      </c>
      <c r="E18" s="59" t="s">
        <v>200</v>
      </c>
      <c r="F18" s="59" t="s">
        <v>201</v>
      </c>
      <c r="G18" s="59" t="s">
        <v>182</v>
      </c>
      <c r="H18" s="8"/>
      <c r="I18" s="8">
        <v>2</v>
      </c>
      <c r="J18" s="8"/>
      <c r="K18" s="8"/>
      <c r="L18" s="8"/>
      <c r="M18" s="3"/>
      <c r="N18" s="3">
        <v>2</v>
      </c>
      <c r="O18" s="3"/>
      <c r="P18" s="3"/>
      <c r="Q18" s="3"/>
      <c r="R18" s="3">
        <f t="shared" si="1"/>
        <v>4</v>
      </c>
      <c r="S18" s="35" t="str">
        <f t="shared" si="4"/>
        <v>MR</v>
      </c>
      <c r="T18" s="103" t="s">
        <v>239</v>
      </c>
      <c r="U18" s="103"/>
      <c r="V18" s="3">
        <v>1</v>
      </c>
      <c r="W18" s="3"/>
      <c r="X18" s="3"/>
      <c r="Y18" s="3"/>
      <c r="Z18" s="3"/>
      <c r="AA18" s="3">
        <v>1</v>
      </c>
      <c r="AB18" s="3"/>
      <c r="AC18" s="3"/>
      <c r="AD18" s="3"/>
      <c r="AE18" s="3"/>
      <c r="AF18" s="3">
        <f t="shared" si="3"/>
        <v>1</v>
      </c>
      <c r="AG18" s="35" t="str">
        <f t="shared" si="5"/>
        <v>SR</v>
      </c>
      <c r="AH18" s="59" t="s">
        <v>247</v>
      </c>
      <c r="AI18" s="3" t="s">
        <v>248</v>
      </c>
      <c r="AJ18" s="3" t="s">
        <v>132</v>
      </c>
      <c r="AK18" s="3" t="s">
        <v>251</v>
      </c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s="1" customFormat="1" ht="60" customHeight="1" x14ac:dyDescent="0.25">
      <c r="A19" s="3">
        <v>3</v>
      </c>
      <c r="B19" s="96" t="s">
        <v>202</v>
      </c>
      <c r="C19" s="97"/>
      <c r="D19" s="59" t="s">
        <v>203</v>
      </c>
      <c r="E19" s="59" t="s">
        <v>204</v>
      </c>
      <c r="F19" s="59" t="s">
        <v>205</v>
      </c>
      <c r="G19" s="59" t="s">
        <v>197</v>
      </c>
      <c r="H19" s="8"/>
      <c r="I19" s="8">
        <v>2</v>
      </c>
      <c r="J19" s="8"/>
      <c r="K19" s="8"/>
      <c r="L19" s="8"/>
      <c r="M19" s="3"/>
      <c r="N19" s="3">
        <v>2</v>
      </c>
      <c r="O19" s="3"/>
      <c r="P19" s="3"/>
      <c r="Q19" s="3"/>
      <c r="R19" s="3">
        <f t="shared" si="1"/>
        <v>4</v>
      </c>
      <c r="S19" s="35" t="str">
        <f t="shared" si="4"/>
        <v>MR</v>
      </c>
      <c r="T19" s="103" t="s">
        <v>238</v>
      </c>
      <c r="U19" s="103"/>
      <c r="V19" s="3">
        <v>1</v>
      </c>
      <c r="W19" s="3"/>
      <c r="X19" s="3"/>
      <c r="Y19" s="3"/>
      <c r="Z19" s="3"/>
      <c r="AA19" s="3">
        <v>1</v>
      </c>
      <c r="AB19" s="3"/>
      <c r="AC19" s="3"/>
      <c r="AD19" s="3"/>
      <c r="AE19" s="3"/>
      <c r="AF19" s="3">
        <f t="shared" si="3"/>
        <v>1</v>
      </c>
      <c r="AG19" s="35" t="str">
        <f t="shared" si="5"/>
        <v>SR</v>
      </c>
      <c r="AH19" s="59" t="s">
        <v>247</v>
      </c>
      <c r="AI19" s="3" t="s">
        <v>248</v>
      </c>
      <c r="AJ19" s="3" t="s">
        <v>135</v>
      </c>
      <c r="AK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s="1" customFormat="1" ht="75" customHeight="1" x14ac:dyDescent="0.25">
      <c r="A20" s="3">
        <v>4</v>
      </c>
      <c r="B20" s="96" t="s">
        <v>206</v>
      </c>
      <c r="C20" s="102"/>
      <c r="D20" s="59" t="s">
        <v>207</v>
      </c>
      <c r="E20" s="59" t="s">
        <v>185</v>
      </c>
      <c r="F20" s="59" t="s">
        <v>186</v>
      </c>
      <c r="G20" s="59" t="s">
        <v>197</v>
      </c>
      <c r="H20" s="8"/>
      <c r="I20" s="8"/>
      <c r="J20" s="8">
        <v>3</v>
      </c>
      <c r="K20" s="8"/>
      <c r="L20" s="8"/>
      <c r="M20" s="3"/>
      <c r="N20" s="3">
        <v>2</v>
      </c>
      <c r="O20" s="3"/>
      <c r="P20" s="3"/>
      <c r="Q20" s="3"/>
      <c r="R20" s="3">
        <f t="shared" si="1"/>
        <v>6</v>
      </c>
      <c r="S20" s="35" t="str">
        <f t="shared" si="4"/>
        <v>MR</v>
      </c>
      <c r="T20" s="103" t="s">
        <v>236</v>
      </c>
      <c r="U20" s="103"/>
      <c r="V20" s="3"/>
      <c r="W20" s="3">
        <v>2</v>
      </c>
      <c r="X20" s="3"/>
      <c r="Y20" s="3"/>
      <c r="Z20" s="3"/>
      <c r="AA20" s="3">
        <v>1</v>
      </c>
      <c r="AB20" s="3"/>
      <c r="AC20" s="3"/>
      <c r="AD20" s="3"/>
      <c r="AE20" s="3"/>
      <c r="AF20" s="3">
        <f t="shared" si="3"/>
        <v>2</v>
      </c>
      <c r="AG20" s="35" t="str">
        <f t="shared" si="5"/>
        <v>LR</v>
      </c>
      <c r="AH20" s="59" t="s">
        <v>247</v>
      </c>
      <c r="AI20" s="3" t="s">
        <v>248</v>
      </c>
      <c r="AJ20" s="3" t="s">
        <v>132</v>
      </c>
      <c r="AK20" s="51" t="s">
        <v>250</v>
      </c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1" customFormat="1" ht="60" customHeight="1" x14ac:dyDescent="0.25">
      <c r="A21" s="3">
        <v>5</v>
      </c>
      <c r="B21" s="96" t="s">
        <v>208</v>
      </c>
      <c r="C21" s="97"/>
      <c r="D21" s="59" t="s">
        <v>209</v>
      </c>
      <c r="E21" s="59" t="s">
        <v>210</v>
      </c>
      <c r="F21" s="59" t="s">
        <v>211</v>
      </c>
      <c r="G21" s="59" t="s">
        <v>187</v>
      </c>
      <c r="H21" s="8"/>
      <c r="I21" s="8"/>
      <c r="J21" s="8"/>
      <c r="K21" s="8">
        <v>4</v>
      </c>
      <c r="L21" s="8"/>
      <c r="M21" s="3"/>
      <c r="N21" s="3">
        <v>2</v>
      </c>
      <c r="O21" s="3"/>
      <c r="P21" s="3"/>
      <c r="Q21" s="3"/>
      <c r="R21" s="3">
        <f t="shared" si="1"/>
        <v>8</v>
      </c>
      <c r="S21" s="35" t="str">
        <f t="shared" si="4"/>
        <v>HR</v>
      </c>
      <c r="T21" s="103" t="s">
        <v>240</v>
      </c>
      <c r="U21" s="103"/>
      <c r="V21" s="3"/>
      <c r="W21" s="3">
        <v>2</v>
      </c>
      <c r="X21" s="3"/>
      <c r="Y21" s="3"/>
      <c r="Z21" s="3"/>
      <c r="AA21" s="3">
        <v>1</v>
      </c>
      <c r="AB21" s="3"/>
      <c r="AC21" s="3"/>
      <c r="AD21" s="3"/>
      <c r="AE21" s="3"/>
      <c r="AF21" s="3">
        <f t="shared" si="3"/>
        <v>2</v>
      </c>
      <c r="AG21" s="35" t="str">
        <f t="shared" si="5"/>
        <v>LR</v>
      </c>
      <c r="AH21" s="59" t="s">
        <v>247</v>
      </c>
      <c r="AI21" s="3" t="s">
        <v>248</v>
      </c>
      <c r="AJ21" s="3" t="s">
        <v>132</v>
      </c>
      <c r="AK21" s="3" t="s">
        <v>252</v>
      </c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1" customFormat="1" ht="60" customHeight="1" x14ac:dyDescent="0.25">
      <c r="A22" s="3">
        <v>6</v>
      </c>
      <c r="B22" s="96" t="s">
        <v>212</v>
      </c>
      <c r="C22" s="97"/>
      <c r="D22" s="59" t="s">
        <v>213</v>
      </c>
      <c r="E22" s="59" t="s">
        <v>214</v>
      </c>
      <c r="F22" s="59" t="s">
        <v>215</v>
      </c>
      <c r="G22" s="59" t="s">
        <v>182</v>
      </c>
      <c r="H22" s="8"/>
      <c r="I22" s="8">
        <v>2</v>
      </c>
      <c r="J22" s="8"/>
      <c r="K22" s="8"/>
      <c r="L22" s="8"/>
      <c r="M22" s="3"/>
      <c r="N22" s="3">
        <v>2</v>
      </c>
      <c r="O22" s="3"/>
      <c r="P22" s="3"/>
      <c r="Q22" s="3"/>
      <c r="R22" s="3">
        <f t="shared" si="1"/>
        <v>4</v>
      </c>
      <c r="S22" s="35" t="str">
        <f t="shared" si="4"/>
        <v>MR</v>
      </c>
      <c r="T22" s="103" t="s">
        <v>241</v>
      </c>
      <c r="U22" s="103"/>
      <c r="V22" s="3">
        <v>1</v>
      </c>
      <c r="W22" s="3"/>
      <c r="X22" s="3"/>
      <c r="Y22" s="3"/>
      <c r="Z22" s="3"/>
      <c r="AA22" s="3">
        <v>1</v>
      </c>
      <c r="AB22" s="3"/>
      <c r="AC22" s="3"/>
      <c r="AD22" s="3"/>
      <c r="AE22" s="3"/>
      <c r="AF22" s="3">
        <f t="shared" si="3"/>
        <v>1</v>
      </c>
      <c r="AG22" s="35" t="str">
        <f t="shared" si="5"/>
        <v>SR</v>
      </c>
      <c r="AH22" s="59" t="s">
        <v>247</v>
      </c>
      <c r="AI22" s="3" t="s">
        <v>248</v>
      </c>
      <c r="AJ22" s="3" t="s">
        <v>132</v>
      </c>
      <c r="AK22" s="3" t="s">
        <v>253</v>
      </c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s="1" customFormat="1" x14ac:dyDescent="0.25">
      <c r="A23" s="63" t="s">
        <v>216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69"/>
      <c r="W23" s="69"/>
      <c r="X23" s="69"/>
      <c r="Y23" s="69"/>
      <c r="Z23" s="69"/>
      <c r="AA23" s="25"/>
      <c r="AB23" s="162"/>
      <c r="AC23" s="162"/>
      <c r="AD23" s="162"/>
      <c r="AE23" s="162"/>
      <c r="AF23" s="162"/>
      <c r="AG23" s="162"/>
      <c r="AH23" s="162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64"/>
    </row>
    <row r="24" spans="1:50" s="1" customFormat="1" ht="60" customHeight="1" x14ac:dyDescent="0.25">
      <c r="A24" s="3">
        <v>1</v>
      </c>
      <c r="B24" s="163" t="s">
        <v>217</v>
      </c>
      <c r="C24" s="102"/>
      <c r="D24" s="59" t="s">
        <v>218</v>
      </c>
      <c r="E24" s="59" t="s">
        <v>219</v>
      </c>
      <c r="F24" s="59" t="s">
        <v>220</v>
      </c>
      <c r="G24" s="59" t="s">
        <v>95</v>
      </c>
      <c r="H24" s="8"/>
      <c r="I24" s="8">
        <v>2</v>
      </c>
      <c r="J24" s="8"/>
      <c r="K24" s="8"/>
      <c r="L24" s="8"/>
      <c r="M24" s="3">
        <v>1</v>
      </c>
      <c r="N24" s="3"/>
      <c r="O24" s="3"/>
      <c r="P24" s="3"/>
      <c r="Q24" s="3"/>
      <c r="R24" s="3">
        <f t="shared" si="1"/>
        <v>2</v>
      </c>
      <c r="S24" s="35" t="str">
        <f t="shared" ref="S24:S28" si="6">IF(R24=1,"SR",IF(AND(R24&gt;=2,R24&lt;=3),"LR",IF(AND(R24&gt;=4,R24&lt;=6),"MR",IF(AND(R24&gt;=8,R24&lt;=12),"HR","ER"))))</f>
        <v>LR</v>
      </c>
      <c r="T24" s="103" t="s">
        <v>242</v>
      </c>
      <c r="U24" s="103"/>
      <c r="V24" s="3"/>
      <c r="W24" s="3">
        <v>2</v>
      </c>
      <c r="X24" s="3"/>
      <c r="Y24" s="3"/>
      <c r="Z24" s="3"/>
      <c r="AA24" s="3">
        <v>1</v>
      </c>
      <c r="AB24" s="3"/>
      <c r="AC24" s="3"/>
      <c r="AD24" s="3"/>
      <c r="AE24" s="3"/>
      <c r="AF24" s="3">
        <f t="shared" ref="AF24:AF30" si="7">(SUM(V24:Z24))*(SUM(AA24:AE24))</f>
        <v>2</v>
      </c>
      <c r="AG24" s="35" t="str">
        <f t="shared" ref="AG24:AG28" si="8">IF(AF24=1,"SR",IF(AND(AF24&gt;=2,AF24&lt;=3),"LR",IF(AND(AF24&gt;=4,AF24&lt;=6),"MR",IF(AND(AF24&gt;=8,AF24&lt;=12),"HR","ER"))))</f>
        <v>LR</v>
      </c>
      <c r="AH24" s="59" t="s">
        <v>247</v>
      </c>
      <c r="AI24" s="3" t="s">
        <v>248</v>
      </c>
      <c r="AJ24" s="3" t="s">
        <v>132</v>
      </c>
      <c r="AK24" s="51" t="s">
        <v>254</v>
      </c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s="1" customFormat="1" ht="60" customHeight="1" x14ac:dyDescent="0.25">
      <c r="A25" s="5">
        <v>2</v>
      </c>
      <c r="B25" s="164" t="s">
        <v>221</v>
      </c>
      <c r="C25" s="165"/>
      <c r="D25" s="59" t="s">
        <v>222</v>
      </c>
      <c r="E25" s="59" t="s">
        <v>223</v>
      </c>
      <c r="F25" s="59" t="s">
        <v>224</v>
      </c>
      <c r="G25" s="59" t="s">
        <v>95</v>
      </c>
      <c r="H25" s="8"/>
      <c r="I25" s="8">
        <v>2</v>
      </c>
      <c r="J25" s="8"/>
      <c r="K25" s="8"/>
      <c r="L25" s="8"/>
      <c r="M25" s="3"/>
      <c r="N25" s="3">
        <v>2</v>
      </c>
      <c r="O25" s="3"/>
      <c r="P25" s="3"/>
      <c r="Q25" s="3"/>
      <c r="R25" s="3">
        <f t="shared" si="1"/>
        <v>4</v>
      </c>
      <c r="S25" s="35" t="str">
        <f t="shared" si="6"/>
        <v>MR</v>
      </c>
      <c r="T25" s="103" t="s">
        <v>243</v>
      </c>
      <c r="U25" s="103"/>
      <c r="V25" s="3">
        <v>1</v>
      </c>
      <c r="W25" s="3"/>
      <c r="X25" s="3"/>
      <c r="Y25" s="3"/>
      <c r="Z25" s="3"/>
      <c r="AA25" s="3">
        <v>1</v>
      </c>
      <c r="AB25" s="3"/>
      <c r="AC25" s="3"/>
      <c r="AD25" s="3"/>
      <c r="AE25" s="3"/>
      <c r="AF25" s="3">
        <f t="shared" si="7"/>
        <v>1</v>
      </c>
      <c r="AG25" s="35" t="str">
        <f t="shared" si="8"/>
        <v>SR</v>
      </c>
      <c r="AH25" s="59" t="s">
        <v>247</v>
      </c>
      <c r="AI25" s="3" t="s">
        <v>248</v>
      </c>
      <c r="AJ25" s="3" t="s">
        <v>141</v>
      </c>
      <c r="AK25" s="3" t="s">
        <v>255</v>
      </c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s="1" customFormat="1" ht="90" x14ac:dyDescent="0.25">
      <c r="A26" s="3">
        <v>3</v>
      </c>
      <c r="B26" s="96" t="s">
        <v>225</v>
      </c>
      <c r="C26" s="97"/>
      <c r="D26" s="59" t="s">
        <v>226</v>
      </c>
      <c r="E26" s="59" t="s">
        <v>227</v>
      </c>
      <c r="F26" s="59" t="s">
        <v>228</v>
      </c>
      <c r="G26" s="59" t="s">
        <v>197</v>
      </c>
      <c r="H26" s="8"/>
      <c r="I26" s="8">
        <v>2</v>
      </c>
      <c r="J26" s="8"/>
      <c r="K26" s="8"/>
      <c r="L26" s="8"/>
      <c r="M26" s="3"/>
      <c r="N26" s="3">
        <v>2</v>
      </c>
      <c r="O26" s="3"/>
      <c r="P26" s="3"/>
      <c r="Q26" s="3"/>
      <c r="R26" s="3">
        <f t="shared" si="1"/>
        <v>4</v>
      </c>
      <c r="S26" s="35" t="str">
        <f t="shared" si="6"/>
        <v>MR</v>
      </c>
      <c r="T26" s="103" t="s">
        <v>244</v>
      </c>
      <c r="U26" s="103"/>
      <c r="V26" s="3">
        <v>1</v>
      </c>
      <c r="W26" s="3"/>
      <c r="X26" s="3"/>
      <c r="Y26" s="3"/>
      <c r="Z26" s="3"/>
      <c r="AA26" s="3">
        <v>1</v>
      </c>
      <c r="AB26" s="3"/>
      <c r="AC26" s="3"/>
      <c r="AD26" s="3"/>
      <c r="AE26" s="3"/>
      <c r="AF26" s="3">
        <f t="shared" si="7"/>
        <v>1</v>
      </c>
      <c r="AG26" s="35" t="str">
        <f t="shared" si="8"/>
        <v>SR</v>
      </c>
      <c r="AH26" s="59" t="s">
        <v>247</v>
      </c>
      <c r="AI26" s="3" t="s">
        <v>248</v>
      </c>
      <c r="AJ26" s="3" t="s">
        <v>141</v>
      </c>
      <c r="AK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s="1" customFormat="1" ht="45" customHeight="1" x14ac:dyDescent="0.25">
      <c r="A27" s="5">
        <v>4</v>
      </c>
      <c r="B27" s="167" t="s">
        <v>229</v>
      </c>
      <c r="C27" s="168"/>
      <c r="D27" s="59" t="s">
        <v>230</v>
      </c>
      <c r="E27" s="59" t="s">
        <v>231</v>
      </c>
      <c r="F27" s="59" t="s">
        <v>232</v>
      </c>
      <c r="G27" s="59" t="s">
        <v>95</v>
      </c>
      <c r="H27" s="8"/>
      <c r="I27" s="8">
        <v>2</v>
      </c>
      <c r="J27" s="8"/>
      <c r="K27" s="8"/>
      <c r="L27" s="8"/>
      <c r="M27" s="3"/>
      <c r="N27" s="3"/>
      <c r="O27" s="3">
        <v>3</v>
      </c>
      <c r="P27" s="3"/>
      <c r="Q27" s="3"/>
      <c r="R27" s="3">
        <f t="shared" si="1"/>
        <v>6</v>
      </c>
      <c r="S27" s="35" t="str">
        <f t="shared" si="6"/>
        <v>MR</v>
      </c>
      <c r="T27" s="166" t="s">
        <v>245</v>
      </c>
      <c r="U27" s="166"/>
      <c r="V27" s="3"/>
      <c r="W27" s="3">
        <v>2</v>
      </c>
      <c r="X27" s="3"/>
      <c r="Y27" s="3"/>
      <c r="Z27" s="3"/>
      <c r="AA27" s="3">
        <v>1</v>
      </c>
      <c r="AB27" s="3"/>
      <c r="AC27" s="3"/>
      <c r="AD27" s="3"/>
      <c r="AE27" s="3"/>
      <c r="AF27" s="3">
        <f t="shared" si="7"/>
        <v>2</v>
      </c>
      <c r="AG27" s="35" t="str">
        <f t="shared" si="8"/>
        <v>LR</v>
      </c>
      <c r="AH27" s="59" t="s">
        <v>247</v>
      </c>
      <c r="AI27" s="3" t="s">
        <v>248</v>
      </c>
      <c r="AJ27" s="3" t="s">
        <v>132</v>
      </c>
      <c r="AK27" s="51" t="s">
        <v>256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s="1" customFormat="1" ht="75" customHeight="1" x14ac:dyDescent="0.25">
      <c r="A28" s="3">
        <v>5</v>
      </c>
      <c r="B28" s="149"/>
      <c r="C28" s="150"/>
      <c r="D28" s="59" t="s">
        <v>233</v>
      </c>
      <c r="E28" s="59" t="s">
        <v>224</v>
      </c>
      <c r="F28" s="59" t="s">
        <v>234</v>
      </c>
      <c r="G28" s="59" t="s">
        <v>182</v>
      </c>
      <c r="H28" s="8"/>
      <c r="I28" s="8"/>
      <c r="J28" s="8"/>
      <c r="K28" s="8">
        <v>4</v>
      </c>
      <c r="L28" s="8"/>
      <c r="M28" s="3"/>
      <c r="N28" s="3">
        <v>2</v>
      </c>
      <c r="O28" s="3"/>
      <c r="P28" s="3"/>
      <c r="Q28" s="3"/>
      <c r="R28" s="3">
        <f t="shared" si="1"/>
        <v>8</v>
      </c>
      <c r="S28" s="35" t="str">
        <f t="shared" si="6"/>
        <v>HR</v>
      </c>
      <c r="T28" s="103" t="s">
        <v>246</v>
      </c>
      <c r="U28" s="103"/>
      <c r="V28" s="3"/>
      <c r="W28" s="3">
        <v>2</v>
      </c>
      <c r="X28" s="3"/>
      <c r="Y28" s="3"/>
      <c r="Z28" s="3"/>
      <c r="AA28" s="3">
        <v>1</v>
      </c>
      <c r="AB28" s="3"/>
      <c r="AC28" s="3"/>
      <c r="AD28" s="3"/>
      <c r="AE28" s="3"/>
      <c r="AF28" s="3">
        <f t="shared" si="7"/>
        <v>2</v>
      </c>
      <c r="AG28" s="35" t="str">
        <f t="shared" si="8"/>
        <v>LR</v>
      </c>
      <c r="AH28" s="59" t="s">
        <v>247</v>
      </c>
      <c r="AI28" s="3" t="s">
        <v>248</v>
      </c>
      <c r="AJ28" s="3" t="s">
        <v>132</v>
      </c>
      <c r="AK28" s="51" t="s">
        <v>257</v>
      </c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s="1" customFormat="1" x14ac:dyDescent="0.25">
      <c r="A29" s="93" t="s">
        <v>258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4"/>
    </row>
    <row r="30" spans="1:50" s="1" customFormat="1" ht="60" x14ac:dyDescent="0.25">
      <c r="A30" s="3">
        <v>1</v>
      </c>
      <c r="B30" s="96" t="s">
        <v>259</v>
      </c>
      <c r="C30" s="97"/>
      <c r="D30" s="59" t="s">
        <v>260</v>
      </c>
      <c r="E30" s="59" t="s">
        <v>261</v>
      </c>
      <c r="F30" s="59" t="s">
        <v>196</v>
      </c>
      <c r="G30" s="59" t="s">
        <v>95</v>
      </c>
      <c r="H30" s="8"/>
      <c r="I30" s="8">
        <v>2</v>
      </c>
      <c r="J30" s="8"/>
      <c r="K30" s="8"/>
      <c r="L30" s="8"/>
      <c r="M30" s="3"/>
      <c r="N30" s="3">
        <v>2</v>
      </c>
      <c r="O30" s="3"/>
      <c r="P30" s="3"/>
      <c r="Q30" s="3"/>
      <c r="R30" s="3">
        <v>4</v>
      </c>
      <c r="S30" s="35" t="str">
        <f t="shared" ref="S30:S33" si="9">IF(R30=1,"SR",IF(AND(R30&gt;=2,R30&lt;=3),"LR",IF(AND(R30&gt;=4,R30&lt;=6),"MR",IF(AND(R30&gt;=8,R30&lt;=12),"HR","ER"))))</f>
        <v>MR</v>
      </c>
      <c r="T30" s="103" t="s">
        <v>273</v>
      </c>
      <c r="U30" s="103"/>
      <c r="V30" s="3"/>
      <c r="W30" s="3">
        <v>2</v>
      </c>
      <c r="X30" s="3"/>
      <c r="Y30" s="3"/>
      <c r="Z30" s="3"/>
      <c r="AA30" s="3">
        <v>1</v>
      </c>
      <c r="AB30" s="3"/>
      <c r="AC30" s="3"/>
      <c r="AD30" s="3"/>
      <c r="AE30" s="3"/>
      <c r="AF30" s="3">
        <f t="shared" si="7"/>
        <v>2</v>
      </c>
      <c r="AG30" s="35" t="str">
        <f t="shared" ref="AG30:AG33" si="10">IF(AF30=1,"SR",IF(AND(AF30&gt;=2,AF30&lt;=3),"LR",IF(AND(AF30&gt;=4,AF30&lt;=6),"MR",IF(AND(AF30&gt;=8,AF30&lt;=12),"HR","ER"))))</f>
        <v>LR</v>
      </c>
      <c r="AH30" s="59" t="s">
        <v>247</v>
      </c>
      <c r="AI30" s="3" t="s">
        <v>248</v>
      </c>
      <c r="AJ30" s="3" t="s">
        <v>132</v>
      </c>
      <c r="AK30" s="51" t="s">
        <v>257</v>
      </c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s="1" customFormat="1" ht="90" x14ac:dyDescent="0.25">
      <c r="A31" s="3">
        <v>2</v>
      </c>
      <c r="B31" s="96" t="s">
        <v>262</v>
      </c>
      <c r="C31" s="97"/>
      <c r="D31" s="59" t="s">
        <v>263</v>
      </c>
      <c r="E31" s="59" t="s">
        <v>264</v>
      </c>
      <c r="F31" s="59" t="s">
        <v>265</v>
      </c>
      <c r="G31" s="59" t="s">
        <v>266</v>
      </c>
      <c r="H31" s="8"/>
      <c r="I31" s="8"/>
      <c r="J31" s="8">
        <v>3</v>
      </c>
      <c r="K31" s="8"/>
      <c r="L31" s="8"/>
      <c r="M31" s="3"/>
      <c r="N31" s="3">
        <v>2</v>
      </c>
      <c r="O31" s="3"/>
      <c r="P31" s="3"/>
      <c r="Q31" s="3"/>
      <c r="R31" s="3">
        <v>5</v>
      </c>
      <c r="S31" s="35" t="str">
        <f t="shared" si="9"/>
        <v>MR</v>
      </c>
      <c r="T31" s="103" t="s">
        <v>274</v>
      </c>
      <c r="U31" s="103"/>
      <c r="V31" s="3"/>
      <c r="W31" s="3">
        <v>2</v>
      </c>
      <c r="X31" s="3"/>
      <c r="Y31" s="3"/>
      <c r="Z31" s="3"/>
      <c r="AA31" s="3">
        <v>1</v>
      </c>
      <c r="AB31" s="3"/>
      <c r="AC31" s="3"/>
      <c r="AD31" s="3"/>
      <c r="AE31" s="3"/>
      <c r="AF31" s="3">
        <f t="shared" ref="AF31:AF33" si="11">(SUM(V31:Z31))*(SUM(AA31:AE31))</f>
        <v>2</v>
      </c>
      <c r="AG31" s="35" t="str">
        <f t="shared" si="10"/>
        <v>LR</v>
      </c>
      <c r="AH31" s="59" t="s">
        <v>247</v>
      </c>
      <c r="AI31" s="3" t="s">
        <v>248</v>
      </c>
      <c r="AJ31" s="3" t="s">
        <v>132</v>
      </c>
      <c r="AK31" s="51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s="1" customFormat="1" ht="105" x14ac:dyDescent="0.25">
      <c r="A32" s="3">
        <v>3</v>
      </c>
      <c r="B32" s="96" t="s">
        <v>267</v>
      </c>
      <c r="C32" s="97"/>
      <c r="D32" s="59" t="s">
        <v>268</v>
      </c>
      <c r="E32" s="59" t="s">
        <v>215</v>
      </c>
      <c r="F32" s="59" t="s">
        <v>269</v>
      </c>
      <c r="G32" s="59" t="s">
        <v>182</v>
      </c>
      <c r="H32" s="8"/>
      <c r="I32" s="8"/>
      <c r="J32" s="8">
        <v>3</v>
      </c>
      <c r="K32" s="8"/>
      <c r="L32" s="8"/>
      <c r="M32" s="3"/>
      <c r="N32" s="3">
        <v>2</v>
      </c>
      <c r="O32" s="3"/>
      <c r="P32" s="3"/>
      <c r="Q32" s="3"/>
      <c r="R32" s="3">
        <v>5</v>
      </c>
      <c r="S32" s="35" t="str">
        <f t="shared" si="9"/>
        <v>MR</v>
      </c>
      <c r="T32" s="103" t="s">
        <v>275</v>
      </c>
      <c r="U32" s="103"/>
      <c r="V32" s="3"/>
      <c r="W32" s="3">
        <v>2</v>
      </c>
      <c r="X32" s="3"/>
      <c r="Y32" s="3"/>
      <c r="Z32" s="3"/>
      <c r="AA32" s="3">
        <v>1</v>
      </c>
      <c r="AB32" s="3"/>
      <c r="AC32" s="3"/>
      <c r="AD32" s="3"/>
      <c r="AE32" s="3"/>
      <c r="AF32" s="3">
        <f t="shared" si="11"/>
        <v>2</v>
      </c>
      <c r="AG32" s="35" t="str">
        <f t="shared" si="10"/>
        <v>LR</v>
      </c>
      <c r="AH32" s="59" t="s">
        <v>247</v>
      </c>
      <c r="AI32" s="3" t="s">
        <v>248</v>
      </c>
      <c r="AJ32" s="3" t="s">
        <v>132</v>
      </c>
      <c r="AK32" s="51" t="s">
        <v>310</v>
      </c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s="1" customFormat="1" ht="60" x14ac:dyDescent="0.25">
      <c r="A33" s="3">
        <v>4</v>
      </c>
      <c r="B33" s="96" t="s">
        <v>229</v>
      </c>
      <c r="C33" s="97"/>
      <c r="D33" s="59" t="s">
        <v>270</v>
      </c>
      <c r="E33" s="59" t="s">
        <v>271</v>
      </c>
      <c r="F33" s="59" t="s">
        <v>272</v>
      </c>
      <c r="G33" s="59" t="s">
        <v>182</v>
      </c>
      <c r="H33" s="8"/>
      <c r="I33" s="8"/>
      <c r="J33" s="8">
        <v>3</v>
      </c>
      <c r="K33" s="8"/>
      <c r="L33" s="8"/>
      <c r="M33" s="3"/>
      <c r="N33" s="3"/>
      <c r="O33" s="3">
        <v>3</v>
      </c>
      <c r="P33" s="3"/>
      <c r="Q33" s="3"/>
      <c r="R33" s="3">
        <v>6</v>
      </c>
      <c r="S33" s="35" t="str">
        <f t="shared" si="9"/>
        <v>MR</v>
      </c>
      <c r="T33" s="96" t="s">
        <v>276</v>
      </c>
      <c r="U33" s="97"/>
      <c r="V33" s="3"/>
      <c r="W33" s="3">
        <v>2</v>
      </c>
      <c r="X33" s="3"/>
      <c r="Y33" s="3"/>
      <c r="Z33" s="3"/>
      <c r="AA33" s="3">
        <v>1</v>
      </c>
      <c r="AB33" s="3"/>
      <c r="AC33" s="3"/>
      <c r="AD33" s="3"/>
      <c r="AE33" s="3"/>
      <c r="AF33" s="3">
        <f t="shared" si="11"/>
        <v>2</v>
      </c>
      <c r="AG33" s="35" t="str">
        <f t="shared" si="10"/>
        <v>LR</v>
      </c>
      <c r="AH33" s="59" t="s">
        <v>247</v>
      </c>
      <c r="AI33" s="3" t="s">
        <v>248</v>
      </c>
      <c r="AJ33" s="3" t="s">
        <v>132</v>
      </c>
      <c r="AK33" s="51" t="s">
        <v>311</v>
      </c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s="1" customFormat="1" x14ac:dyDescent="0.25">
      <c r="A34" s="159" t="s">
        <v>277</v>
      </c>
      <c r="B34" s="160"/>
      <c r="C34" s="160"/>
      <c r="D34" s="161"/>
      <c r="E34" s="59"/>
      <c r="F34" s="59"/>
      <c r="G34" s="59"/>
      <c r="H34" s="8"/>
      <c r="I34" s="8"/>
      <c r="J34" s="8"/>
      <c r="K34" s="8"/>
      <c r="L34" s="8"/>
      <c r="M34" s="3"/>
      <c r="N34" s="3"/>
      <c r="O34" s="3"/>
      <c r="P34" s="3"/>
      <c r="Q34" s="3"/>
      <c r="R34" s="92"/>
      <c r="S34"/>
      <c r="T34" s="80"/>
      <c r="U34" s="81"/>
      <c r="V34" s="8"/>
      <c r="W34" s="8"/>
      <c r="X34" s="8"/>
      <c r="Y34" s="8"/>
      <c r="Z34" s="8"/>
      <c r="AA34" s="3"/>
      <c r="AB34" s="3"/>
      <c r="AC34" s="3"/>
      <c r="AD34" s="3"/>
      <c r="AE34" s="3"/>
      <c r="AF34" s="92"/>
      <c r="AG34" s="92"/>
      <c r="AH34" s="3"/>
      <c r="AI34" s="3"/>
      <c r="AJ34" s="3"/>
      <c r="AK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s="1" customFormat="1" ht="90" x14ac:dyDescent="0.25">
      <c r="A35" s="3">
        <v>1</v>
      </c>
      <c r="B35" s="96" t="s">
        <v>278</v>
      </c>
      <c r="C35" s="97"/>
      <c r="D35" s="59" t="s">
        <v>279</v>
      </c>
      <c r="E35" s="59" t="s">
        <v>280</v>
      </c>
      <c r="F35" s="59" t="s">
        <v>281</v>
      </c>
      <c r="G35" s="59" t="s">
        <v>197</v>
      </c>
      <c r="H35" s="8"/>
      <c r="I35" s="8"/>
      <c r="J35" s="8">
        <v>3</v>
      </c>
      <c r="K35" s="8"/>
      <c r="L35" s="8"/>
      <c r="M35" s="3">
        <v>1</v>
      </c>
      <c r="N35" s="3"/>
      <c r="O35" s="3"/>
      <c r="P35" s="3"/>
      <c r="Q35" s="3"/>
      <c r="R35" s="3">
        <f t="shared" ref="R35:R53" si="12">(SUM(H35:L35))*(SUM(M35:Q35))</f>
        <v>3</v>
      </c>
      <c r="S35" s="35" t="str">
        <f t="shared" ref="S35:S38" si="13">IF(R35=1,"SR",IF(AND(R35&gt;=2,R35&lt;=3),"LR",IF(AND(R35&gt;=4,R35&lt;=6),"MR",IF(AND(R35&gt;=8,R35&lt;=12),"HR","ER"))))</f>
        <v>LR</v>
      </c>
      <c r="T35" s="103" t="s">
        <v>293</v>
      </c>
      <c r="U35" s="103"/>
      <c r="V35" s="3">
        <v>1</v>
      </c>
      <c r="W35" s="3"/>
      <c r="X35" s="3"/>
      <c r="Y35" s="3"/>
      <c r="Z35" s="3"/>
      <c r="AA35" s="3">
        <v>1</v>
      </c>
      <c r="AB35" s="3"/>
      <c r="AC35" s="3"/>
      <c r="AD35" s="3"/>
      <c r="AE35" s="3"/>
      <c r="AF35" s="3">
        <f t="shared" ref="AF35:AF50" si="14">(SUM(V35:Z35))*(SUM(AA35:AE35))</f>
        <v>1</v>
      </c>
      <c r="AG35" s="35" t="str">
        <f t="shared" ref="AG35:AG38" si="15">IF(AF35=1,"SR",IF(AND(AF35&gt;=2,AF35&lt;=3),"LR",IF(AND(AF35&gt;=4,AF35&lt;=6),"MR",IF(AND(AF35&gt;=8,AF35&lt;=12),"HR","ER"))))</f>
        <v>SR</v>
      </c>
      <c r="AH35" s="59" t="s">
        <v>247</v>
      </c>
      <c r="AI35" s="3" t="s">
        <v>248</v>
      </c>
      <c r="AJ35" s="3" t="s">
        <v>141</v>
      </c>
      <c r="AK35" s="3" t="s">
        <v>312</v>
      </c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s="1" customFormat="1" ht="60" x14ac:dyDescent="0.25">
      <c r="A36" s="3">
        <v>2</v>
      </c>
      <c r="B36" s="96" t="s">
        <v>282</v>
      </c>
      <c r="C36" s="97"/>
      <c r="D36" s="59" t="s">
        <v>283</v>
      </c>
      <c r="E36" s="59" t="s">
        <v>284</v>
      </c>
      <c r="F36" s="59" t="s">
        <v>281</v>
      </c>
      <c r="G36" s="59" t="s">
        <v>182</v>
      </c>
      <c r="H36" s="8"/>
      <c r="I36" s="8"/>
      <c r="J36" s="8">
        <v>3</v>
      </c>
      <c r="K36" s="8"/>
      <c r="L36" s="8"/>
      <c r="M36" s="3"/>
      <c r="N36" s="3">
        <v>2</v>
      </c>
      <c r="O36" s="3"/>
      <c r="P36" s="3"/>
      <c r="Q36" s="3"/>
      <c r="R36" s="3">
        <f t="shared" si="12"/>
        <v>6</v>
      </c>
      <c r="S36" s="35" t="str">
        <f t="shared" si="13"/>
        <v>MR</v>
      </c>
      <c r="T36" s="103" t="s">
        <v>293</v>
      </c>
      <c r="U36" s="103"/>
      <c r="V36" s="3">
        <v>1</v>
      </c>
      <c r="W36" s="3"/>
      <c r="X36" s="3"/>
      <c r="Y36" s="3"/>
      <c r="Z36" s="3"/>
      <c r="AA36" s="3">
        <v>1</v>
      </c>
      <c r="AB36" s="3"/>
      <c r="AC36" s="3"/>
      <c r="AD36" s="3"/>
      <c r="AE36" s="3"/>
      <c r="AF36" s="3">
        <f t="shared" si="14"/>
        <v>1</v>
      </c>
      <c r="AG36" s="35" t="str">
        <f t="shared" si="15"/>
        <v>SR</v>
      </c>
      <c r="AH36" s="59" t="s">
        <v>247</v>
      </c>
      <c r="AI36" s="3" t="s">
        <v>248</v>
      </c>
      <c r="AJ36" s="3" t="s">
        <v>141</v>
      </c>
      <c r="AK36" s="3" t="s">
        <v>312</v>
      </c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s="1" customFormat="1" ht="60" x14ac:dyDescent="0.25">
      <c r="A37" s="3">
        <v>3</v>
      </c>
      <c r="B37" s="96" t="s">
        <v>285</v>
      </c>
      <c r="C37" s="97"/>
      <c r="D37" s="59" t="s">
        <v>286</v>
      </c>
      <c r="E37" s="59" t="s">
        <v>287</v>
      </c>
      <c r="F37" s="59" t="s">
        <v>288</v>
      </c>
      <c r="G37" s="59" t="s">
        <v>182</v>
      </c>
      <c r="H37" s="8"/>
      <c r="I37" s="8"/>
      <c r="J37" s="8">
        <v>3</v>
      </c>
      <c r="K37" s="8"/>
      <c r="L37" s="8"/>
      <c r="M37" s="3">
        <v>1</v>
      </c>
      <c r="N37" s="3"/>
      <c r="O37" s="3"/>
      <c r="P37" s="3"/>
      <c r="Q37" s="3"/>
      <c r="R37" s="3">
        <f t="shared" si="12"/>
        <v>3</v>
      </c>
      <c r="S37" s="35" t="str">
        <f t="shared" si="13"/>
        <v>LR</v>
      </c>
      <c r="T37" s="103" t="s">
        <v>294</v>
      </c>
      <c r="U37" s="103"/>
      <c r="V37" s="3">
        <v>1</v>
      </c>
      <c r="W37" s="3"/>
      <c r="X37" s="3"/>
      <c r="Y37" s="3"/>
      <c r="Z37" s="3"/>
      <c r="AA37" s="3">
        <v>1</v>
      </c>
      <c r="AB37" s="3"/>
      <c r="AC37" s="3"/>
      <c r="AD37" s="3"/>
      <c r="AE37" s="3"/>
      <c r="AF37" s="3">
        <f t="shared" si="14"/>
        <v>1</v>
      </c>
      <c r="AG37" s="35" t="str">
        <f t="shared" si="15"/>
        <v>SR</v>
      </c>
      <c r="AH37" s="59" t="s">
        <v>247</v>
      </c>
      <c r="AI37" s="3" t="s">
        <v>248</v>
      </c>
      <c r="AJ37" s="3" t="s">
        <v>141</v>
      </c>
      <c r="AK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s="1" customFormat="1" ht="60" x14ac:dyDescent="0.25">
      <c r="A38" s="3">
        <v>4</v>
      </c>
      <c r="B38" s="96" t="s">
        <v>289</v>
      </c>
      <c r="C38" s="97"/>
      <c r="D38" s="59" t="s">
        <v>290</v>
      </c>
      <c r="E38" s="59" t="s">
        <v>291</v>
      </c>
      <c r="F38" s="59" t="s">
        <v>292</v>
      </c>
      <c r="G38" s="59" t="s">
        <v>182</v>
      </c>
      <c r="H38" s="8"/>
      <c r="I38" s="8"/>
      <c r="J38" s="8">
        <v>3</v>
      </c>
      <c r="K38" s="8"/>
      <c r="L38" s="8"/>
      <c r="M38" s="3">
        <v>1</v>
      </c>
      <c r="N38" s="3"/>
      <c r="O38" s="3"/>
      <c r="P38" s="3"/>
      <c r="Q38" s="3"/>
      <c r="R38" s="3">
        <f t="shared" si="12"/>
        <v>3</v>
      </c>
      <c r="S38" s="35" t="str">
        <f t="shared" si="13"/>
        <v>LR</v>
      </c>
      <c r="T38" s="103" t="s">
        <v>294</v>
      </c>
      <c r="U38" s="103"/>
      <c r="V38" s="3">
        <v>1</v>
      </c>
      <c r="W38" s="3"/>
      <c r="X38" s="3"/>
      <c r="Y38" s="3"/>
      <c r="Z38" s="3"/>
      <c r="AA38" s="3">
        <v>1</v>
      </c>
      <c r="AB38" s="3"/>
      <c r="AC38" s="3"/>
      <c r="AD38" s="3"/>
      <c r="AE38" s="3"/>
      <c r="AF38" s="3">
        <f t="shared" si="14"/>
        <v>1</v>
      </c>
      <c r="AG38" s="35" t="str">
        <f t="shared" si="15"/>
        <v>SR</v>
      </c>
      <c r="AH38" s="59" t="s">
        <v>247</v>
      </c>
      <c r="AI38" s="3" t="s">
        <v>248</v>
      </c>
      <c r="AJ38" s="3" t="s">
        <v>141</v>
      </c>
      <c r="AK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s="1" customFormat="1" x14ac:dyDescent="0.25">
      <c r="A39" s="159" t="s">
        <v>295</v>
      </c>
      <c r="B39" s="160"/>
      <c r="C39" s="160"/>
      <c r="D39" s="161"/>
      <c r="E39" s="59"/>
      <c r="F39" s="59"/>
      <c r="G39" s="59"/>
      <c r="H39" s="8"/>
      <c r="I39" s="8"/>
      <c r="J39" s="8"/>
      <c r="K39" s="8"/>
      <c r="L39" s="8"/>
      <c r="M39" s="3"/>
      <c r="N39" s="3"/>
      <c r="O39" s="3"/>
      <c r="P39" s="3"/>
      <c r="Q39" s="3"/>
      <c r="R39" s="92"/>
      <c r="S39"/>
      <c r="T39" s="80"/>
      <c r="U39" s="81"/>
      <c r="V39" s="8"/>
      <c r="W39" s="8"/>
      <c r="X39" s="8"/>
      <c r="Y39" s="8"/>
      <c r="Z39" s="8"/>
      <c r="AA39" s="3"/>
      <c r="AB39" s="3"/>
      <c r="AC39" s="3"/>
      <c r="AD39" s="3"/>
      <c r="AE39" s="3"/>
      <c r="AF39" s="92"/>
      <c r="AG39" s="92"/>
      <c r="AH39" s="3"/>
      <c r="AI39" s="3"/>
      <c r="AJ39" s="3"/>
      <c r="AK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s="1" customFormat="1" ht="60" customHeight="1" x14ac:dyDescent="0.25">
      <c r="A40" s="3">
        <v>1</v>
      </c>
      <c r="B40" s="96" t="s">
        <v>313</v>
      </c>
      <c r="C40" s="97"/>
      <c r="D40" s="59" t="s">
        <v>314</v>
      </c>
      <c r="E40" s="59" t="s">
        <v>315</v>
      </c>
      <c r="F40" s="59" t="s">
        <v>316</v>
      </c>
      <c r="G40" s="59" t="s">
        <v>187</v>
      </c>
      <c r="H40" s="8"/>
      <c r="I40" s="8"/>
      <c r="J40" s="8">
        <v>3</v>
      </c>
      <c r="K40" s="8"/>
      <c r="L40" s="8"/>
      <c r="M40" s="3">
        <v>1</v>
      </c>
      <c r="N40" s="3"/>
      <c r="O40" s="3"/>
      <c r="P40" s="3"/>
      <c r="Q40" s="3"/>
      <c r="R40" s="3">
        <v>4</v>
      </c>
      <c r="S40" s="35" t="str">
        <f t="shared" ref="S40:S41" si="16">IF(R40=1,"SR",IF(AND(R40&gt;=2,R40&lt;=3),"LR",IF(AND(R40&gt;=4,R40&lt;=6),"MR",IF(AND(R40&gt;=8,R40&lt;=12),"HR","ER"))))</f>
        <v>MR</v>
      </c>
      <c r="T40" s="173" t="s">
        <v>320</v>
      </c>
      <c r="U40" s="173"/>
      <c r="V40" s="82">
        <v>1</v>
      </c>
      <c r="W40" s="82"/>
      <c r="X40" s="82"/>
      <c r="Y40" s="82"/>
      <c r="Z40" s="82"/>
      <c r="AA40" s="82">
        <v>1</v>
      </c>
      <c r="AB40" s="82"/>
      <c r="AC40" s="82"/>
      <c r="AD40" s="82"/>
      <c r="AE40" s="82"/>
      <c r="AF40" s="3">
        <f t="shared" si="14"/>
        <v>1</v>
      </c>
      <c r="AG40" s="35" t="str">
        <f t="shared" ref="AG40:AG41" si="17">IF(AF40=1,"SR",IF(AND(AF40&gt;=2,AF40&lt;=3),"LR",IF(AND(AF40&gt;=4,AF40&lt;=6),"MR",IF(AND(AF40&gt;=8,AF40&lt;=12),"HR","ER"))))</f>
        <v>SR</v>
      </c>
      <c r="AH40" s="59" t="s">
        <v>247</v>
      </c>
      <c r="AI40" s="3" t="s">
        <v>248</v>
      </c>
      <c r="AJ40" s="3" t="s">
        <v>141</v>
      </c>
      <c r="AK40" s="3" t="s">
        <v>253</v>
      </c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s="1" customFormat="1" ht="90" x14ac:dyDescent="0.25">
      <c r="A41" s="3">
        <v>2</v>
      </c>
      <c r="B41" s="96" t="s">
        <v>317</v>
      </c>
      <c r="C41" s="97"/>
      <c r="D41" s="59" t="s">
        <v>184</v>
      </c>
      <c r="E41" s="59" t="s">
        <v>318</v>
      </c>
      <c r="F41" s="59" t="s">
        <v>319</v>
      </c>
      <c r="G41" s="59" t="s">
        <v>187</v>
      </c>
      <c r="H41" s="8"/>
      <c r="I41" s="8"/>
      <c r="J41" s="8">
        <v>3</v>
      </c>
      <c r="K41" s="8"/>
      <c r="L41" s="8"/>
      <c r="M41" s="3"/>
      <c r="N41" s="3">
        <v>2</v>
      </c>
      <c r="O41" s="3"/>
      <c r="P41" s="3"/>
      <c r="Q41" s="3"/>
      <c r="R41" s="3">
        <v>5</v>
      </c>
      <c r="S41" s="35" t="str">
        <f t="shared" si="16"/>
        <v>MR</v>
      </c>
      <c r="T41" s="103" t="s">
        <v>321</v>
      </c>
      <c r="U41" s="103"/>
      <c r="V41" s="3"/>
      <c r="W41" s="3">
        <v>2</v>
      </c>
      <c r="X41" s="3"/>
      <c r="Y41" s="3"/>
      <c r="Z41" s="3"/>
      <c r="AA41" s="3">
        <v>1</v>
      </c>
      <c r="AB41" s="3"/>
      <c r="AC41" s="3"/>
      <c r="AD41" s="3"/>
      <c r="AE41" s="3"/>
      <c r="AF41" s="3">
        <f t="shared" si="14"/>
        <v>2</v>
      </c>
      <c r="AG41" s="35" t="str">
        <f t="shared" si="17"/>
        <v>LR</v>
      </c>
      <c r="AH41" s="59" t="s">
        <v>247</v>
      </c>
      <c r="AI41" s="3" t="s">
        <v>248</v>
      </c>
      <c r="AJ41" s="3" t="s">
        <v>132</v>
      </c>
      <c r="AK41" s="51" t="s">
        <v>310</v>
      </c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s="1" customFormat="1" x14ac:dyDescent="0.25">
      <c r="A42" s="159" t="s">
        <v>322</v>
      </c>
      <c r="B42" s="160"/>
      <c r="C42" s="160"/>
      <c r="D42" s="160"/>
      <c r="E42" s="160"/>
      <c r="F42" s="160"/>
      <c r="G42" s="161"/>
      <c r="H42" s="8"/>
      <c r="I42" s="8"/>
      <c r="J42" s="8"/>
      <c r="K42" s="8"/>
      <c r="L42" s="8"/>
      <c r="M42" s="3"/>
      <c r="N42" s="3"/>
      <c r="O42" s="3"/>
      <c r="P42" s="3"/>
      <c r="Q42" s="3"/>
      <c r="R42" s="92"/>
      <c r="S42" s="92"/>
      <c r="T42" s="80"/>
      <c r="U42" s="81"/>
      <c r="V42" s="8"/>
      <c r="W42" s="8"/>
      <c r="X42" s="8"/>
      <c r="Y42" s="8"/>
      <c r="Z42" s="8"/>
      <c r="AA42" s="3"/>
      <c r="AB42" s="3"/>
      <c r="AC42" s="3"/>
      <c r="AD42" s="3"/>
      <c r="AE42" s="3"/>
      <c r="AF42" s="92"/>
      <c r="AG42" s="92"/>
      <c r="AH42" s="3"/>
      <c r="AI42" s="3"/>
      <c r="AJ42" s="3"/>
      <c r="AK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s="1" customFormat="1" ht="60" x14ac:dyDescent="0.25">
      <c r="A43" s="3">
        <v>1</v>
      </c>
      <c r="B43" s="96" t="s">
        <v>296</v>
      </c>
      <c r="C43" s="97"/>
      <c r="D43" s="59" t="s">
        <v>297</v>
      </c>
      <c r="E43" s="59" t="s">
        <v>298</v>
      </c>
      <c r="F43" s="59" t="s">
        <v>127</v>
      </c>
      <c r="G43" s="59" t="s">
        <v>182</v>
      </c>
      <c r="H43" s="8"/>
      <c r="I43" s="8"/>
      <c r="J43" s="8">
        <v>3</v>
      </c>
      <c r="K43" s="8"/>
      <c r="L43" s="8"/>
      <c r="M43" s="3"/>
      <c r="N43" s="3">
        <v>2</v>
      </c>
      <c r="O43" s="3"/>
      <c r="P43" s="3"/>
      <c r="Q43" s="3"/>
      <c r="R43" s="3">
        <f t="shared" si="12"/>
        <v>6</v>
      </c>
      <c r="S43" s="35" t="str">
        <f t="shared" ref="S43:S45" si="18">IF(R43=1,"SR",IF(AND(R43&gt;=2,R43&lt;=3),"LR",IF(AND(R43&gt;=4,R43&lt;=6),"MR",IF(AND(R43&gt;=8,R43&lt;=12),"HR","ER"))))</f>
        <v>MR</v>
      </c>
      <c r="T43" s="173" t="s">
        <v>307</v>
      </c>
      <c r="U43" s="173"/>
      <c r="V43" s="82"/>
      <c r="W43" s="82">
        <v>2</v>
      </c>
      <c r="X43" s="82"/>
      <c r="Y43" s="82"/>
      <c r="Z43" s="82"/>
      <c r="AA43" s="82">
        <v>1</v>
      </c>
      <c r="AB43" s="82"/>
      <c r="AC43" s="82"/>
      <c r="AD43" s="82"/>
      <c r="AE43" s="3"/>
      <c r="AF43" s="3">
        <f t="shared" si="14"/>
        <v>2</v>
      </c>
      <c r="AG43" s="35" t="str">
        <f t="shared" ref="AG43:AG45" si="19">IF(AF43=1,"SR",IF(AND(AF43&gt;=2,AF43&lt;=3),"LR",IF(AND(AF43&gt;=4,AF43&lt;=6),"MR",IF(AND(AF43&gt;=8,AF43&lt;=12),"HR","ER"))))</f>
        <v>LR</v>
      </c>
      <c r="AH43" s="59" t="s">
        <v>247</v>
      </c>
      <c r="AI43" s="3" t="s">
        <v>248</v>
      </c>
      <c r="AJ43" s="3" t="s">
        <v>135</v>
      </c>
      <c r="AK43" s="51" t="s">
        <v>323</v>
      </c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s="1" customFormat="1" ht="60" x14ac:dyDescent="0.25">
      <c r="A44" s="3">
        <v>2</v>
      </c>
      <c r="B44" s="96" t="s">
        <v>299</v>
      </c>
      <c r="C44" s="97"/>
      <c r="D44" s="59" t="s">
        <v>300</v>
      </c>
      <c r="E44" s="59" t="s">
        <v>301</v>
      </c>
      <c r="F44" s="59" t="s">
        <v>302</v>
      </c>
      <c r="G44" s="59" t="s">
        <v>182</v>
      </c>
      <c r="H44" s="8"/>
      <c r="I44" s="8"/>
      <c r="J44" s="8">
        <v>3</v>
      </c>
      <c r="K44" s="8"/>
      <c r="L44" s="8"/>
      <c r="M44" s="3"/>
      <c r="N44" s="3">
        <v>2</v>
      </c>
      <c r="O44" s="3"/>
      <c r="P44" s="3"/>
      <c r="Q44" s="3"/>
      <c r="R44" s="3">
        <f t="shared" si="12"/>
        <v>6</v>
      </c>
      <c r="S44" s="35" t="str">
        <f t="shared" si="18"/>
        <v>MR</v>
      </c>
      <c r="T44" s="103" t="s">
        <v>308</v>
      </c>
      <c r="U44" s="103"/>
      <c r="V44" s="3"/>
      <c r="W44" s="3">
        <v>2</v>
      </c>
      <c r="X44" s="3"/>
      <c r="Y44" s="3"/>
      <c r="Z44" s="3"/>
      <c r="AA44" s="3">
        <v>1</v>
      </c>
      <c r="AB44" s="3"/>
      <c r="AC44" s="3"/>
      <c r="AD44" s="3"/>
      <c r="AE44" s="3"/>
      <c r="AF44" s="3">
        <f t="shared" si="14"/>
        <v>2</v>
      </c>
      <c r="AG44" s="35" t="str">
        <f t="shared" si="19"/>
        <v>LR</v>
      </c>
      <c r="AH44" s="59" t="s">
        <v>247</v>
      </c>
      <c r="AI44" s="3" t="s">
        <v>248</v>
      </c>
      <c r="AJ44" s="3" t="s">
        <v>135</v>
      </c>
      <c r="AK44" s="51" t="s">
        <v>252</v>
      </c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s="1" customFormat="1" ht="60" x14ac:dyDescent="0.25">
      <c r="A45" s="3">
        <v>3</v>
      </c>
      <c r="B45" s="96" t="s">
        <v>303</v>
      </c>
      <c r="C45" s="97"/>
      <c r="D45" s="59" t="s">
        <v>304</v>
      </c>
      <c r="E45" s="59" t="s">
        <v>305</v>
      </c>
      <c r="F45" s="59" t="s">
        <v>306</v>
      </c>
      <c r="G45" s="59" t="s">
        <v>182</v>
      </c>
      <c r="H45" s="8"/>
      <c r="I45" s="8"/>
      <c r="J45" s="8"/>
      <c r="K45" s="8">
        <v>4</v>
      </c>
      <c r="L45" s="8"/>
      <c r="M45" s="3">
        <v>1</v>
      </c>
      <c r="N45" s="3"/>
      <c r="O45" s="3"/>
      <c r="P45" s="3"/>
      <c r="Q45" s="3"/>
      <c r="R45" s="3">
        <f t="shared" si="12"/>
        <v>4</v>
      </c>
      <c r="S45" s="35" t="str">
        <f t="shared" si="18"/>
        <v>MR</v>
      </c>
      <c r="T45" s="103" t="s">
        <v>309</v>
      </c>
      <c r="U45" s="103"/>
      <c r="V45" s="3">
        <v>1</v>
      </c>
      <c r="W45" s="3"/>
      <c r="X45" s="3"/>
      <c r="Y45" s="3"/>
      <c r="Z45" s="3"/>
      <c r="AA45" s="3">
        <v>1</v>
      </c>
      <c r="AB45" s="3"/>
      <c r="AC45" s="3"/>
      <c r="AD45" s="3"/>
      <c r="AE45" s="3"/>
      <c r="AF45" s="3">
        <f t="shared" si="14"/>
        <v>1</v>
      </c>
      <c r="AG45" s="35" t="str">
        <f t="shared" si="19"/>
        <v>SR</v>
      </c>
      <c r="AH45" s="59" t="s">
        <v>247</v>
      </c>
      <c r="AI45" s="3" t="s">
        <v>248</v>
      </c>
      <c r="AJ45" s="3" t="s">
        <v>141</v>
      </c>
      <c r="AK45" s="3" t="s">
        <v>324</v>
      </c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s="1" customFormat="1" x14ac:dyDescent="0.25">
      <c r="A46" s="159" t="s">
        <v>325</v>
      </c>
      <c r="B46" s="160"/>
      <c r="C46" s="160"/>
      <c r="D46" s="161"/>
      <c r="E46" s="59"/>
      <c r="F46" s="59"/>
      <c r="G46" s="59"/>
      <c r="H46" s="8"/>
      <c r="I46" s="8"/>
      <c r="J46" s="8"/>
      <c r="K46" s="8"/>
      <c r="L46" s="8"/>
      <c r="M46" s="3"/>
      <c r="N46" s="3"/>
      <c r="O46" s="3"/>
      <c r="P46" s="3"/>
      <c r="Q46" s="3"/>
      <c r="R46" s="92"/>
      <c r="S46" s="92"/>
      <c r="T46" s="80"/>
      <c r="U46" s="81"/>
      <c r="V46" s="8"/>
      <c r="W46" s="8"/>
      <c r="X46" s="8"/>
      <c r="Y46" s="8"/>
      <c r="Z46" s="8"/>
      <c r="AA46" s="3"/>
      <c r="AB46" s="3"/>
      <c r="AC46" s="3"/>
      <c r="AD46" s="3"/>
      <c r="AE46" s="3"/>
      <c r="AF46" s="92"/>
      <c r="AG46" s="92"/>
      <c r="AH46" s="3"/>
      <c r="AI46" s="3"/>
      <c r="AJ46" s="3"/>
      <c r="AK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s="1" customFormat="1" ht="60" x14ac:dyDescent="0.25">
      <c r="A47" s="3">
        <v>1</v>
      </c>
      <c r="B47" s="96" t="s">
        <v>326</v>
      </c>
      <c r="C47" s="97"/>
      <c r="D47" s="59" t="s">
        <v>327</v>
      </c>
      <c r="E47" s="59" t="s">
        <v>328</v>
      </c>
      <c r="F47" s="59" t="s">
        <v>329</v>
      </c>
      <c r="G47" s="59" t="s">
        <v>182</v>
      </c>
      <c r="H47" s="8"/>
      <c r="I47" s="8"/>
      <c r="J47" s="8">
        <v>3</v>
      </c>
      <c r="K47" s="8"/>
      <c r="L47" s="8"/>
      <c r="M47" s="3"/>
      <c r="N47" s="3">
        <v>2</v>
      </c>
      <c r="O47" s="3"/>
      <c r="P47" s="3"/>
      <c r="Q47" s="3"/>
      <c r="R47" s="3">
        <f t="shared" si="12"/>
        <v>6</v>
      </c>
      <c r="S47" s="35" t="str">
        <f t="shared" ref="S47:S50" si="20">IF(R47=1,"SR",IF(AND(R47&gt;=2,R47&lt;=3),"LR",IF(AND(R47&gt;=4,R47&lt;=6),"MR",IF(AND(R47&gt;=8,R47&lt;=12),"HR","ER"))))</f>
        <v>MR</v>
      </c>
      <c r="T47" s="103" t="s">
        <v>339</v>
      </c>
      <c r="U47" s="103"/>
      <c r="V47" s="3">
        <v>1</v>
      </c>
      <c r="W47" s="3"/>
      <c r="X47" s="3"/>
      <c r="Y47" s="3"/>
      <c r="Z47" s="3"/>
      <c r="AA47" s="3">
        <v>1</v>
      </c>
      <c r="AB47" s="3"/>
      <c r="AC47" s="3"/>
      <c r="AD47" s="3"/>
      <c r="AE47" s="3"/>
      <c r="AF47" s="3">
        <f t="shared" si="14"/>
        <v>1</v>
      </c>
      <c r="AG47" s="35" t="str">
        <f t="shared" ref="AG47:AG50" si="21">IF(AF47=1,"SR",IF(AND(AF47&gt;=2,AF47&lt;=3),"LR",IF(AND(AF47&gt;=4,AF47&lt;=6),"MR",IF(AND(AF47&gt;=8,AF47&lt;=12),"HR","ER"))))</f>
        <v>SR</v>
      </c>
      <c r="AH47" s="59" t="s">
        <v>247</v>
      </c>
      <c r="AI47" s="3" t="s">
        <v>248</v>
      </c>
      <c r="AJ47" s="3" t="s">
        <v>141</v>
      </c>
      <c r="AK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s="1" customFormat="1" ht="90" x14ac:dyDescent="0.25">
      <c r="A48" s="3">
        <v>2</v>
      </c>
      <c r="B48" s="96" t="s">
        <v>330</v>
      </c>
      <c r="C48" s="97"/>
      <c r="D48" s="59" t="s">
        <v>331</v>
      </c>
      <c r="E48" s="59" t="s">
        <v>118</v>
      </c>
      <c r="F48" s="59" t="s">
        <v>119</v>
      </c>
      <c r="G48" s="59" t="s">
        <v>197</v>
      </c>
      <c r="H48" s="8"/>
      <c r="I48" s="8">
        <v>2</v>
      </c>
      <c r="J48" s="8"/>
      <c r="K48" s="8"/>
      <c r="L48" s="8"/>
      <c r="M48" s="3"/>
      <c r="N48" s="3">
        <v>2</v>
      </c>
      <c r="O48" s="3"/>
      <c r="P48" s="3"/>
      <c r="Q48" s="3"/>
      <c r="R48" s="3">
        <f t="shared" si="12"/>
        <v>4</v>
      </c>
      <c r="S48" s="35" t="str">
        <f t="shared" si="20"/>
        <v>MR</v>
      </c>
      <c r="T48" s="103" t="s">
        <v>340</v>
      </c>
      <c r="U48" s="103"/>
      <c r="V48" s="3">
        <v>1</v>
      </c>
      <c r="W48" s="3"/>
      <c r="X48" s="3"/>
      <c r="Y48" s="3"/>
      <c r="Z48" s="3"/>
      <c r="AA48" s="3">
        <v>1</v>
      </c>
      <c r="AB48" s="3"/>
      <c r="AC48" s="3"/>
      <c r="AD48" s="3"/>
      <c r="AE48" s="3"/>
      <c r="AF48" s="3">
        <f t="shared" si="14"/>
        <v>1</v>
      </c>
      <c r="AG48" s="35" t="str">
        <f t="shared" si="21"/>
        <v>SR</v>
      </c>
      <c r="AH48" s="59" t="s">
        <v>247</v>
      </c>
      <c r="AI48" s="3" t="s">
        <v>248</v>
      </c>
      <c r="AJ48" s="3" t="s">
        <v>141</v>
      </c>
      <c r="AK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s="1" customFormat="1" ht="60" x14ac:dyDescent="0.25">
      <c r="A49" s="3">
        <v>3</v>
      </c>
      <c r="B49" s="96" t="s">
        <v>332</v>
      </c>
      <c r="C49" s="97"/>
      <c r="D49" s="59" t="s">
        <v>333</v>
      </c>
      <c r="E49" s="59" t="s">
        <v>315</v>
      </c>
      <c r="F49" s="59" t="s">
        <v>334</v>
      </c>
      <c r="G49" s="59" t="s">
        <v>182</v>
      </c>
      <c r="H49" s="8"/>
      <c r="I49" s="8">
        <v>2</v>
      </c>
      <c r="J49" s="8"/>
      <c r="K49" s="8"/>
      <c r="L49" s="8"/>
      <c r="M49" s="3">
        <v>1</v>
      </c>
      <c r="N49" s="3"/>
      <c r="O49" s="3"/>
      <c r="P49" s="3"/>
      <c r="Q49" s="3"/>
      <c r="R49" s="3">
        <f t="shared" si="12"/>
        <v>2</v>
      </c>
      <c r="S49" s="35" t="str">
        <f t="shared" si="20"/>
        <v>LR</v>
      </c>
      <c r="T49" s="103" t="s">
        <v>340</v>
      </c>
      <c r="U49" s="103"/>
      <c r="V49" s="3">
        <v>1</v>
      </c>
      <c r="W49" s="3"/>
      <c r="X49" s="3"/>
      <c r="Y49" s="3"/>
      <c r="Z49" s="3"/>
      <c r="AA49" s="3">
        <v>1</v>
      </c>
      <c r="AB49" s="3"/>
      <c r="AC49" s="3"/>
      <c r="AD49" s="3"/>
      <c r="AE49" s="3"/>
      <c r="AF49" s="3">
        <f t="shared" si="14"/>
        <v>1</v>
      </c>
      <c r="AG49" s="35" t="str">
        <f t="shared" si="21"/>
        <v>SR</v>
      </c>
      <c r="AH49" s="59" t="s">
        <v>247</v>
      </c>
      <c r="AI49" s="3" t="s">
        <v>248</v>
      </c>
      <c r="AJ49" s="3" t="s">
        <v>141</v>
      </c>
      <c r="AK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s="1" customFormat="1" ht="60" x14ac:dyDescent="0.25">
      <c r="A50" s="3">
        <v>4</v>
      </c>
      <c r="B50" s="96" t="s">
        <v>335</v>
      </c>
      <c r="C50" s="97"/>
      <c r="D50" s="59" t="s">
        <v>336</v>
      </c>
      <c r="E50" s="59" t="s">
        <v>337</v>
      </c>
      <c r="F50" s="59" t="s">
        <v>338</v>
      </c>
      <c r="G50" s="59" t="s">
        <v>182</v>
      </c>
      <c r="H50" s="8"/>
      <c r="I50" s="8">
        <v>2</v>
      </c>
      <c r="J50" s="8"/>
      <c r="K50" s="8"/>
      <c r="L50" s="8"/>
      <c r="M50" s="3">
        <v>1</v>
      </c>
      <c r="N50" s="3"/>
      <c r="O50" s="3"/>
      <c r="P50" s="3"/>
      <c r="Q50" s="3"/>
      <c r="R50" s="3">
        <f t="shared" si="12"/>
        <v>2</v>
      </c>
      <c r="S50" s="35" t="str">
        <f t="shared" si="20"/>
        <v>LR</v>
      </c>
      <c r="T50" s="103" t="s">
        <v>340</v>
      </c>
      <c r="U50" s="103"/>
      <c r="V50" s="3">
        <v>1</v>
      </c>
      <c r="W50" s="3"/>
      <c r="X50" s="3"/>
      <c r="Y50" s="3"/>
      <c r="Z50" s="3"/>
      <c r="AA50" s="3">
        <v>1</v>
      </c>
      <c r="AB50" s="3"/>
      <c r="AC50" s="3"/>
      <c r="AD50" s="3"/>
      <c r="AE50" s="3"/>
      <c r="AF50" s="3">
        <f t="shared" si="14"/>
        <v>1</v>
      </c>
      <c r="AG50" s="35" t="str">
        <f t="shared" si="21"/>
        <v>SR</v>
      </c>
      <c r="AH50" s="59" t="s">
        <v>247</v>
      </c>
      <c r="AI50" s="3" t="s">
        <v>248</v>
      </c>
      <c r="AJ50" s="3" t="s">
        <v>141</v>
      </c>
      <c r="AK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s="1" customFormat="1" x14ac:dyDescent="0.25">
      <c r="A51" s="159" t="s">
        <v>177</v>
      </c>
      <c r="B51" s="160"/>
      <c r="C51" s="160"/>
      <c r="D51" s="161"/>
      <c r="E51" s="59"/>
      <c r="F51" s="59"/>
      <c r="G51" s="59"/>
      <c r="H51" s="8"/>
      <c r="I51" s="8"/>
      <c r="J51" s="8"/>
      <c r="K51" s="8"/>
      <c r="L51" s="8"/>
      <c r="M51" s="3"/>
      <c r="N51" s="3"/>
      <c r="O51" s="3"/>
      <c r="P51" s="3"/>
      <c r="Q51" s="3"/>
      <c r="R51" s="92"/>
      <c r="S51" s="92"/>
      <c r="T51" s="80"/>
      <c r="U51" s="81"/>
      <c r="V51" s="8"/>
      <c r="W51" s="8"/>
      <c r="X51" s="8"/>
      <c r="Y51" s="8"/>
      <c r="Z51" s="8"/>
      <c r="AA51" s="3"/>
      <c r="AB51" s="3"/>
      <c r="AC51" s="3"/>
      <c r="AD51" s="3"/>
      <c r="AE51" s="3"/>
      <c r="AF51" s="92"/>
      <c r="AG51" s="92"/>
      <c r="AH51" s="3"/>
      <c r="AI51" s="3"/>
      <c r="AJ51" s="3"/>
      <c r="AK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s="1" customFormat="1" x14ac:dyDescent="0.25">
      <c r="A52" s="159" t="s">
        <v>128</v>
      </c>
      <c r="B52" s="160"/>
      <c r="C52" s="160"/>
      <c r="D52" s="161"/>
      <c r="E52" s="59"/>
      <c r="F52" s="59"/>
      <c r="G52" s="59"/>
      <c r="H52" s="8"/>
      <c r="I52" s="8"/>
      <c r="J52" s="8"/>
      <c r="K52" s="8"/>
      <c r="L52" s="8"/>
      <c r="M52" s="3"/>
      <c r="N52" s="3"/>
      <c r="O52" s="3"/>
      <c r="P52" s="3"/>
      <c r="Q52" s="3"/>
      <c r="R52" s="92"/>
      <c r="S52" s="92"/>
      <c r="T52" s="80"/>
      <c r="U52" s="81"/>
      <c r="V52" s="8"/>
      <c r="W52" s="8"/>
      <c r="X52" s="8"/>
      <c r="Y52" s="8"/>
      <c r="Z52" s="8"/>
      <c r="AA52" s="3"/>
      <c r="AB52" s="3"/>
      <c r="AC52" s="3"/>
      <c r="AD52" s="3"/>
      <c r="AE52" s="3"/>
      <c r="AF52" s="92"/>
      <c r="AG52" s="92"/>
      <c r="AH52" s="3"/>
      <c r="AI52" s="3"/>
      <c r="AJ52" s="3"/>
      <c r="AK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s="1" customFormat="1" ht="90" x14ac:dyDescent="0.25">
      <c r="A53" s="62">
        <v>1</v>
      </c>
      <c r="B53" s="96" t="s">
        <v>143</v>
      </c>
      <c r="C53" s="97"/>
      <c r="D53" s="59" t="s">
        <v>144</v>
      </c>
      <c r="E53" s="59" t="s">
        <v>145</v>
      </c>
      <c r="F53" s="59" t="s">
        <v>146</v>
      </c>
      <c r="G53" s="59" t="s">
        <v>147</v>
      </c>
      <c r="H53" s="8"/>
      <c r="I53" s="8">
        <v>2</v>
      </c>
      <c r="J53" s="8"/>
      <c r="K53" s="8"/>
      <c r="L53" s="8"/>
      <c r="M53" s="3"/>
      <c r="N53" s="3">
        <v>2</v>
      </c>
      <c r="O53" s="3"/>
      <c r="P53" s="3"/>
      <c r="Q53" s="3"/>
      <c r="R53" s="3">
        <f t="shared" si="12"/>
        <v>4</v>
      </c>
      <c r="S53" s="35" t="str">
        <f t="shared" ref="S53:S54" si="22">IF(R53=1,"SR",IF(AND(R53&gt;=2,R53&lt;=3),"LR",IF(AND(R53&gt;=4,R53&lt;=6),"MR",IF(AND(R53&gt;=8,R53&lt;=12),"HR","ER"))))</f>
        <v>MR</v>
      </c>
      <c r="T53" s="174" t="s">
        <v>165</v>
      </c>
      <c r="U53" s="174"/>
      <c r="V53" s="3">
        <v>1</v>
      </c>
      <c r="W53" s="3"/>
      <c r="X53" s="3"/>
      <c r="Y53" s="3"/>
      <c r="Z53" s="3"/>
      <c r="AA53" s="3">
        <v>1</v>
      </c>
      <c r="AB53" s="3"/>
      <c r="AC53" s="3"/>
      <c r="AD53" s="3"/>
      <c r="AE53" s="3"/>
      <c r="AF53" s="3">
        <f t="shared" ref="AF53:AF72" si="23">(SUM(V53:Z53))*(SUM(AA53:AE53))</f>
        <v>1</v>
      </c>
      <c r="AG53" s="35" t="str">
        <f t="shared" ref="AG53:AG54" si="24">IF(AF53=1,"SR",IF(AND(AF53&gt;=2,AF53&lt;=3),"LR",IF(AND(AF53&gt;=4,AF53&lt;=6),"MR",IF(AND(AF53&gt;=8,AF53&lt;=12),"HR","ER"))))</f>
        <v>SR</v>
      </c>
      <c r="AH53" s="59" t="s">
        <v>247</v>
      </c>
      <c r="AI53" s="3" t="s">
        <v>131</v>
      </c>
      <c r="AJ53" s="3" t="s">
        <v>141</v>
      </c>
      <c r="AK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s="1" customFormat="1" ht="90" x14ac:dyDescent="0.25">
      <c r="A54" s="62">
        <v>2</v>
      </c>
      <c r="B54" s="96" t="s">
        <v>341</v>
      </c>
      <c r="C54" s="97"/>
      <c r="D54" s="59" t="s">
        <v>149</v>
      </c>
      <c r="E54" s="59" t="s">
        <v>150</v>
      </c>
      <c r="F54" s="59" t="s">
        <v>151</v>
      </c>
      <c r="G54" s="59" t="s">
        <v>147</v>
      </c>
      <c r="H54" s="8"/>
      <c r="I54" s="8">
        <v>2</v>
      </c>
      <c r="J54" s="8"/>
      <c r="K54" s="8"/>
      <c r="L54" s="8"/>
      <c r="M54" s="3">
        <v>1</v>
      </c>
      <c r="N54" s="3"/>
      <c r="O54" s="3"/>
      <c r="P54" s="3"/>
      <c r="Q54" s="3"/>
      <c r="R54" s="3">
        <f t="shared" ref="R54:R66" si="25">(SUM(H54:L54))*(SUM(M54:Q54))</f>
        <v>2</v>
      </c>
      <c r="S54" s="35" t="str">
        <f t="shared" si="22"/>
        <v>LR</v>
      </c>
      <c r="T54" s="103" t="s">
        <v>342</v>
      </c>
      <c r="U54" s="103"/>
      <c r="V54" s="3"/>
      <c r="W54" s="3">
        <v>2</v>
      </c>
      <c r="X54" s="3"/>
      <c r="Y54" s="3"/>
      <c r="Z54" s="3"/>
      <c r="AA54" s="3">
        <v>1</v>
      </c>
      <c r="AB54" s="3"/>
      <c r="AC54" s="3"/>
      <c r="AD54" s="3"/>
      <c r="AE54" s="3"/>
      <c r="AF54" s="3">
        <f t="shared" si="23"/>
        <v>2</v>
      </c>
      <c r="AG54" s="35" t="str">
        <f t="shared" si="24"/>
        <v>LR</v>
      </c>
      <c r="AH54" s="59" t="s">
        <v>247</v>
      </c>
      <c r="AI54" s="3" t="s">
        <v>248</v>
      </c>
      <c r="AJ54" s="3" t="s">
        <v>132</v>
      </c>
      <c r="AK54" s="51" t="s">
        <v>166</v>
      </c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s="1" customFormat="1" x14ac:dyDescent="0.25">
      <c r="A55" s="159" t="s">
        <v>67</v>
      </c>
      <c r="B55" s="160"/>
      <c r="C55" s="160"/>
      <c r="D55" s="161"/>
      <c r="E55" s="59"/>
      <c r="F55" s="59"/>
      <c r="G55" s="59"/>
      <c r="H55" s="8"/>
      <c r="I55" s="8"/>
      <c r="J55" s="8"/>
      <c r="K55" s="8"/>
      <c r="L55" s="8"/>
      <c r="M55" s="3"/>
      <c r="N55" s="3"/>
      <c r="O55" s="3"/>
      <c r="P55" s="3"/>
      <c r="Q55" s="62"/>
      <c r="R55" s="92"/>
      <c r="S55" s="92"/>
      <c r="T55" s="80"/>
      <c r="U55" s="81"/>
      <c r="V55" s="8"/>
      <c r="W55" s="8"/>
      <c r="X55" s="8"/>
      <c r="Y55" s="8"/>
      <c r="Z55" s="8"/>
      <c r="AA55" s="3"/>
      <c r="AB55" s="3"/>
      <c r="AC55" s="3"/>
      <c r="AD55" s="3"/>
      <c r="AE55" s="3"/>
      <c r="AF55" s="92"/>
      <c r="AG55" s="92"/>
      <c r="AH55" s="3"/>
      <c r="AI55" s="3"/>
      <c r="AJ55" s="3"/>
      <c r="AK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s="1" customFormat="1" ht="90" x14ac:dyDescent="0.25">
      <c r="A56" s="62">
        <v>1</v>
      </c>
      <c r="B56" s="96" t="s">
        <v>143</v>
      </c>
      <c r="C56" s="97"/>
      <c r="D56" s="59" t="s">
        <v>343</v>
      </c>
      <c r="E56" s="59" t="s">
        <v>169</v>
      </c>
      <c r="F56" s="59" t="s">
        <v>170</v>
      </c>
      <c r="G56" s="59" t="s">
        <v>147</v>
      </c>
      <c r="H56" s="8"/>
      <c r="I56" s="8">
        <v>2</v>
      </c>
      <c r="J56" s="8"/>
      <c r="K56" s="8"/>
      <c r="L56" s="8"/>
      <c r="M56" s="3"/>
      <c r="N56" s="3">
        <v>2</v>
      </c>
      <c r="O56" s="3"/>
      <c r="P56" s="3"/>
      <c r="Q56" s="62"/>
      <c r="R56" s="3">
        <f t="shared" si="25"/>
        <v>4</v>
      </c>
      <c r="S56" s="35" t="str">
        <f t="shared" ref="S56:S57" si="26">IF(R56=1,"SR",IF(AND(R56&gt;=2,R56&lt;=3),"LR",IF(AND(R56&gt;=4,R56&lt;=6),"MR",IF(AND(R56&gt;=8,R56&lt;=12),"HR","ER"))))</f>
        <v>MR</v>
      </c>
      <c r="T56" s="174" t="s">
        <v>347</v>
      </c>
      <c r="U56" s="174"/>
      <c r="V56" s="3">
        <v>1</v>
      </c>
      <c r="W56" s="3"/>
      <c r="X56" s="3"/>
      <c r="Y56" s="3"/>
      <c r="Z56" s="3"/>
      <c r="AA56" s="3">
        <v>1</v>
      </c>
      <c r="AB56" s="3"/>
      <c r="AC56" s="3"/>
      <c r="AD56" s="3"/>
      <c r="AE56" s="3"/>
      <c r="AF56" s="3">
        <f t="shared" si="23"/>
        <v>1</v>
      </c>
      <c r="AG56" s="35" t="str">
        <f t="shared" ref="AG56:AG57" si="27">IF(AF56=1,"SR",IF(AND(AF56&gt;=2,AF56&lt;=3),"LR",IF(AND(AF56&gt;=4,AF56&lt;=6),"MR",IF(AND(AF56&gt;=8,AF56&lt;=12),"HR","ER"))))</f>
        <v>SR</v>
      </c>
      <c r="AH56" s="51" t="s">
        <v>130</v>
      </c>
      <c r="AI56" s="3" t="s">
        <v>138</v>
      </c>
      <c r="AJ56" s="3" t="s">
        <v>135</v>
      </c>
      <c r="AK56" s="3" t="s">
        <v>135</v>
      </c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s="1" customFormat="1" ht="90" x14ac:dyDescent="0.25">
      <c r="A57" s="62">
        <v>2</v>
      </c>
      <c r="B57" s="96" t="s">
        <v>341</v>
      </c>
      <c r="C57" s="97"/>
      <c r="D57" s="59" t="s">
        <v>344</v>
      </c>
      <c r="E57" s="59" t="s">
        <v>345</v>
      </c>
      <c r="F57" s="59" t="s">
        <v>346</v>
      </c>
      <c r="G57" s="59" t="s">
        <v>147</v>
      </c>
      <c r="H57" s="8"/>
      <c r="I57" s="8">
        <v>2</v>
      </c>
      <c r="J57" s="8"/>
      <c r="K57" s="8"/>
      <c r="L57" s="8"/>
      <c r="M57" s="3">
        <v>1</v>
      </c>
      <c r="N57" s="3"/>
      <c r="O57" s="3"/>
      <c r="P57" s="3"/>
      <c r="Q57" s="62"/>
      <c r="R57" s="3">
        <f t="shared" si="25"/>
        <v>2</v>
      </c>
      <c r="S57" s="35" t="str">
        <f t="shared" si="26"/>
        <v>LR</v>
      </c>
      <c r="T57" s="103" t="s">
        <v>348</v>
      </c>
      <c r="U57" s="103"/>
      <c r="V57" s="3"/>
      <c r="W57" s="3">
        <v>2</v>
      </c>
      <c r="X57" s="3"/>
      <c r="Y57" s="3"/>
      <c r="Z57" s="3"/>
      <c r="AA57" s="3">
        <v>1</v>
      </c>
      <c r="AB57" s="3"/>
      <c r="AC57" s="3"/>
      <c r="AD57" s="3"/>
      <c r="AE57" s="3"/>
      <c r="AF57" s="3">
        <f t="shared" si="23"/>
        <v>2</v>
      </c>
      <c r="AG57" s="35" t="str">
        <f t="shared" si="27"/>
        <v>LR</v>
      </c>
      <c r="AH57" s="61" t="s">
        <v>130</v>
      </c>
      <c r="AI57" s="3" t="s">
        <v>131</v>
      </c>
      <c r="AJ57" s="3" t="s">
        <v>132</v>
      </c>
      <c r="AK57" s="3" t="s">
        <v>166</v>
      </c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s="1" customFormat="1" x14ac:dyDescent="0.25">
      <c r="A58" s="159" t="s">
        <v>192</v>
      </c>
      <c r="B58" s="160"/>
      <c r="C58" s="160"/>
      <c r="D58" s="161"/>
      <c r="E58" s="59"/>
      <c r="F58" s="59"/>
      <c r="G58" s="59"/>
      <c r="H58" s="8"/>
      <c r="I58" s="8"/>
      <c r="J58" s="8"/>
      <c r="K58" s="8"/>
      <c r="L58" s="8"/>
      <c r="M58" s="3"/>
      <c r="N58" s="3"/>
      <c r="O58" s="3"/>
      <c r="P58" s="3"/>
      <c r="Q58" s="62"/>
      <c r="R58" s="92"/>
      <c r="S58" s="92"/>
      <c r="T58" s="80"/>
      <c r="U58" s="81"/>
      <c r="V58" s="8"/>
      <c r="W58" s="8"/>
      <c r="X58" s="8"/>
      <c r="Y58" s="8"/>
      <c r="Z58" s="8"/>
      <c r="AA58" s="3"/>
      <c r="AB58" s="3"/>
      <c r="AC58" s="3"/>
      <c r="AD58" s="3"/>
      <c r="AE58" s="3"/>
      <c r="AF58" s="92"/>
      <c r="AG58" s="92"/>
      <c r="AH58" s="3"/>
      <c r="AI58" s="3"/>
      <c r="AJ58" s="3"/>
      <c r="AK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s="1" customFormat="1" x14ac:dyDescent="0.25">
      <c r="A59" s="83" t="s">
        <v>128</v>
      </c>
      <c r="B59" s="84"/>
      <c r="C59" s="84"/>
      <c r="D59" s="59"/>
      <c r="E59" s="59"/>
      <c r="F59" s="59"/>
      <c r="G59" s="59"/>
      <c r="H59" s="8"/>
      <c r="I59" s="8"/>
      <c r="J59" s="8"/>
      <c r="K59" s="8"/>
      <c r="L59" s="8"/>
      <c r="M59" s="3"/>
      <c r="N59" s="3"/>
      <c r="O59" s="3"/>
      <c r="P59" s="3"/>
      <c r="Q59" s="62"/>
      <c r="R59" s="92"/>
      <c r="S59" s="92"/>
      <c r="T59" s="80"/>
      <c r="U59" s="81"/>
      <c r="V59" s="8"/>
      <c r="W59" s="8"/>
      <c r="X59" s="8"/>
      <c r="Y59" s="8"/>
      <c r="Z59" s="8"/>
      <c r="AA59" s="3"/>
      <c r="AB59" s="3"/>
      <c r="AC59" s="3"/>
      <c r="AD59" s="3"/>
      <c r="AE59" s="3"/>
      <c r="AF59" s="92"/>
      <c r="AG59" s="92"/>
      <c r="AH59" s="3"/>
      <c r="AI59" s="3"/>
      <c r="AJ59" s="3"/>
      <c r="AK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s="1" customFormat="1" ht="90" x14ac:dyDescent="0.25">
      <c r="A60" s="62">
        <v>1</v>
      </c>
      <c r="B60" s="96" t="s">
        <v>349</v>
      </c>
      <c r="C60" s="97"/>
      <c r="D60" s="59" t="s">
        <v>350</v>
      </c>
      <c r="E60" s="59" t="s">
        <v>351</v>
      </c>
      <c r="F60" s="59" t="s">
        <v>352</v>
      </c>
      <c r="G60" s="59" t="s">
        <v>147</v>
      </c>
      <c r="H60" s="8"/>
      <c r="I60" s="8">
        <v>2</v>
      </c>
      <c r="J60" s="8"/>
      <c r="K60" s="8"/>
      <c r="L60" s="8"/>
      <c r="M60" s="3">
        <v>1</v>
      </c>
      <c r="N60" s="3"/>
      <c r="O60" s="3"/>
      <c r="P60" s="3"/>
      <c r="Q60" s="62"/>
      <c r="R60" s="3">
        <f t="shared" si="25"/>
        <v>2</v>
      </c>
      <c r="S60" s="35" t="str">
        <f>IF(R60=1,"SR",IF(AND(R60&gt;=2,R60&lt;=3),"LR",IF(AND(R60&gt;=4,R60&lt;=6),"MR",IF(AND(R60&gt;=8,R60&lt;=12),"HR","ER"))))</f>
        <v>LR</v>
      </c>
      <c r="T60" s="103" t="s">
        <v>353</v>
      </c>
      <c r="U60" s="103"/>
      <c r="V60" s="3">
        <v>1</v>
      </c>
      <c r="W60" s="3"/>
      <c r="X60" s="3"/>
      <c r="Y60" s="3"/>
      <c r="Z60" s="3"/>
      <c r="AA60" s="3">
        <v>1</v>
      </c>
      <c r="AB60" s="3"/>
      <c r="AC60" s="3"/>
      <c r="AD60" s="3"/>
      <c r="AE60" s="3"/>
      <c r="AF60" s="3">
        <f t="shared" si="23"/>
        <v>1</v>
      </c>
      <c r="AG60" s="35" t="str">
        <f>IF(AF60=1,"SR",IF(AND(AF60&gt;=2,AF60&lt;=3),"LR",IF(AND(AF60&gt;=4,AF60&lt;=6),"MR",IF(AND(AF60&gt;=8,AF60&lt;=12),"HR","ER"))))</f>
        <v>SR</v>
      </c>
      <c r="AH60" s="59" t="s">
        <v>247</v>
      </c>
      <c r="AI60" s="3" t="s">
        <v>131</v>
      </c>
      <c r="AJ60" s="3" t="s">
        <v>141</v>
      </c>
      <c r="AK60" s="3" t="s">
        <v>354</v>
      </c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s="1" customFormat="1" x14ac:dyDescent="0.25">
      <c r="A61" s="159" t="s">
        <v>67</v>
      </c>
      <c r="B61" s="160"/>
      <c r="C61" s="160"/>
      <c r="D61" s="161"/>
      <c r="E61" s="59"/>
      <c r="F61" s="59"/>
      <c r="G61" s="59"/>
      <c r="H61" s="8"/>
      <c r="I61" s="8"/>
      <c r="J61" s="8"/>
      <c r="K61" s="8"/>
      <c r="L61" s="8"/>
      <c r="M61" s="3"/>
      <c r="N61" s="3"/>
      <c r="O61" s="3"/>
      <c r="P61" s="3"/>
      <c r="Q61" s="62"/>
      <c r="R61" s="92"/>
      <c r="S61" s="92"/>
      <c r="T61" s="80"/>
      <c r="U61" s="81"/>
      <c r="V61" s="8"/>
      <c r="W61" s="8"/>
      <c r="X61" s="8"/>
      <c r="Y61" s="8"/>
      <c r="Z61" s="8"/>
      <c r="AA61" s="3"/>
      <c r="AB61" s="3"/>
      <c r="AC61" s="3"/>
      <c r="AD61" s="3"/>
      <c r="AE61" s="3"/>
      <c r="AF61" s="92"/>
      <c r="AG61" s="92"/>
      <c r="AH61" s="3"/>
      <c r="AI61" s="3"/>
      <c r="AJ61" s="3"/>
      <c r="AK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s="1" customFormat="1" ht="90" x14ac:dyDescent="0.25">
      <c r="A62" s="62">
        <v>1</v>
      </c>
      <c r="B62" s="96" t="s">
        <v>349</v>
      </c>
      <c r="C62" s="97"/>
      <c r="D62" s="59" t="s">
        <v>350</v>
      </c>
      <c r="E62" s="59" t="s">
        <v>355</v>
      </c>
      <c r="F62" s="59" t="s">
        <v>356</v>
      </c>
      <c r="G62" s="59" t="s">
        <v>147</v>
      </c>
      <c r="H62" s="8"/>
      <c r="I62" s="8">
        <v>2</v>
      </c>
      <c r="J62" s="8"/>
      <c r="K62" s="8"/>
      <c r="L62" s="8"/>
      <c r="M62" s="3"/>
      <c r="N62" s="3">
        <v>2</v>
      </c>
      <c r="O62" s="3"/>
      <c r="P62" s="3"/>
      <c r="Q62" s="62"/>
      <c r="R62" s="3">
        <f t="shared" si="25"/>
        <v>4</v>
      </c>
      <c r="S62" s="35" t="str">
        <f>IF(R62=1,"SR",IF(AND(R62&gt;=2,R62&lt;=3),"LR",IF(AND(R62&gt;=4,R62&lt;=6),"MR",IF(AND(R62&gt;=8,R62&lt;=12),"HR","ER"))))</f>
        <v>MR</v>
      </c>
      <c r="T62" s="103" t="s">
        <v>353</v>
      </c>
      <c r="U62" s="103"/>
      <c r="V62" s="3">
        <v>1</v>
      </c>
      <c r="W62" s="3"/>
      <c r="X62" s="3"/>
      <c r="Y62" s="3"/>
      <c r="Z62" s="3"/>
      <c r="AA62" s="3">
        <v>1</v>
      </c>
      <c r="AB62" s="3"/>
      <c r="AC62" s="3"/>
      <c r="AD62" s="3"/>
      <c r="AE62" s="3"/>
      <c r="AF62" s="3">
        <f t="shared" si="23"/>
        <v>1</v>
      </c>
      <c r="AG62" s="35" t="str">
        <f>IF(AF62=1,"SR",IF(AND(AF62&gt;=2,AF62&lt;=3),"LR",IF(AND(AF62&gt;=4,AF62&lt;=6),"MR",IF(AND(AF62&gt;=8,AF62&lt;=12),"HR","ER"))))</f>
        <v>SR</v>
      </c>
      <c r="AH62" s="59" t="s">
        <v>247</v>
      </c>
      <c r="AI62" s="3" t="s">
        <v>131</v>
      </c>
      <c r="AJ62" s="3" t="s">
        <v>141</v>
      </c>
      <c r="AK62" s="3" t="s">
        <v>357</v>
      </c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s="1" customFormat="1" x14ac:dyDescent="0.25">
      <c r="A63" s="83" t="s">
        <v>358</v>
      </c>
      <c r="B63" s="83"/>
      <c r="C63" s="84"/>
      <c r="D63" s="59"/>
      <c r="E63" s="59"/>
      <c r="F63" s="59"/>
      <c r="G63" s="59"/>
      <c r="H63" s="8"/>
      <c r="I63" s="8"/>
      <c r="J63" s="8"/>
      <c r="K63" s="8"/>
      <c r="L63" s="8"/>
      <c r="M63" s="3"/>
      <c r="N63" s="3"/>
      <c r="O63" s="3"/>
      <c r="P63" s="3"/>
      <c r="Q63" s="62"/>
      <c r="R63" s="92"/>
      <c r="S63" s="92"/>
      <c r="T63" s="80"/>
      <c r="U63" s="81"/>
      <c r="V63" s="8"/>
      <c r="W63" s="8"/>
      <c r="X63" s="8"/>
      <c r="Y63" s="8"/>
      <c r="Z63" s="8"/>
      <c r="AA63" s="3"/>
      <c r="AB63" s="3"/>
      <c r="AC63" s="3"/>
      <c r="AD63" s="3"/>
      <c r="AE63" s="3"/>
      <c r="AF63" s="92"/>
      <c r="AG63" s="92"/>
      <c r="AH63" s="3"/>
      <c r="AI63" s="3"/>
      <c r="AJ63" s="3"/>
      <c r="AK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s="1" customFormat="1" x14ac:dyDescent="0.25">
      <c r="A64" s="83" t="s">
        <v>128</v>
      </c>
      <c r="B64" s="84"/>
      <c r="C64" s="84"/>
      <c r="D64" s="59"/>
      <c r="E64" s="59"/>
      <c r="F64" s="59"/>
      <c r="G64" s="59"/>
      <c r="H64" s="8"/>
      <c r="I64" s="8"/>
      <c r="J64" s="8"/>
      <c r="K64" s="8"/>
      <c r="L64" s="8"/>
      <c r="M64" s="3"/>
      <c r="N64" s="3"/>
      <c r="O64" s="3"/>
      <c r="P64" s="3"/>
      <c r="Q64" s="62"/>
      <c r="R64" s="92"/>
      <c r="S64" s="92"/>
      <c r="T64" s="80"/>
      <c r="U64" s="81"/>
      <c r="V64" s="8"/>
      <c r="W64" s="8"/>
      <c r="X64" s="8"/>
      <c r="Y64" s="8"/>
      <c r="Z64" s="8"/>
      <c r="AA64" s="3"/>
      <c r="AB64" s="3"/>
      <c r="AC64" s="3"/>
      <c r="AD64" s="3"/>
      <c r="AE64" s="3"/>
      <c r="AF64" s="92"/>
      <c r="AG64" s="92"/>
      <c r="AH64" s="3"/>
      <c r="AI64" s="3"/>
      <c r="AJ64" s="3"/>
      <c r="AK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 s="1" customFormat="1" ht="120" x14ac:dyDescent="0.25">
      <c r="A65" s="62">
        <v>1</v>
      </c>
      <c r="B65" s="96" t="s">
        <v>359</v>
      </c>
      <c r="C65" s="97"/>
      <c r="D65" s="59" t="s">
        <v>360</v>
      </c>
      <c r="E65" s="59" t="s">
        <v>361</v>
      </c>
      <c r="F65" s="59" t="s">
        <v>362</v>
      </c>
      <c r="G65" s="59" t="s">
        <v>363</v>
      </c>
      <c r="H65" s="8"/>
      <c r="I65" s="8"/>
      <c r="J65" s="8">
        <v>3</v>
      </c>
      <c r="K65" s="8"/>
      <c r="L65" s="8"/>
      <c r="M65" s="3"/>
      <c r="N65" s="3">
        <v>2</v>
      </c>
      <c r="O65" s="3"/>
      <c r="P65" s="3"/>
      <c r="Q65" s="62"/>
      <c r="R65" s="3">
        <f t="shared" si="25"/>
        <v>6</v>
      </c>
      <c r="S65" s="35" t="str">
        <f t="shared" ref="S65:S66" si="28">IF(R65=1,"SR",IF(AND(R65&gt;=2,R65&lt;=3),"LR",IF(AND(R65&gt;=4,R65&lt;=6),"MR",IF(AND(R65&gt;=8,R65&lt;=12),"HR","ER"))))</f>
        <v>MR</v>
      </c>
      <c r="T65" s="45" t="s">
        <v>369</v>
      </c>
      <c r="U65" s="45"/>
      <c r="V65" s="3">
        <v>1</v>
      </c>
      <c r="W65" s="3"/>
      <c r="X65" s="3"/>
      <c r="Y65" s="3"/>
      <c r="Z65" s="3"/>
      <c r="AA65" s="3">
        <v>1</v>
      </c>
      <c r="AB65" s="3"/>
      <c r="AC65" s="3"/>
      <c r="AD65" s="3"/>
      <c r="AE65" s="3"/>
      <c r="AF65" s="3">
        <f t="shared" si="23"/>
        <v>1</v>
      </c>
      <c r="AG65" s="35" t="str">
        <f t="shared" ref="AG65:AG66" si="29">IF(AF65=1,"SR",IF(AND(AF65&gt;=2,AF65&lt;=3),"LR",IF(AND(AF65&gt;=4,AF65&lt;=6),"MR",IF(AND(AF65&gt;=8,AF65&lt;=12),"HR","ER"))))</f>
        <v>SR</v>
      </c>
      <c r="AH65" s="59" t="s">
        <v>247</v>
      </c>
      <c r="AI65" s="3" t="s">
        <v>131</v>
      </c>
      <c r="AJ65" s="3" t="s">
        <v>132</v>
      </c>
      <c r="AK65" s="3" t="s">
        <v>370</v>
      </c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 s="1" customFormat="1" ht="135" x14ac:dyDescent="0.25">
      <c r="A66" s="62">
        <v>2</v>
      </c>
      <c r="B66" s="96" t="s">
        <v>364</v>
      </c>
      <c r="C66" s="97"/>
      <c r="D66" s="59" t="s">
        <v>365</v>
      </c>
      <c r="E66" s="59" t="s">
        <v>366</v>
      </c>
      <c r="F66" s="59" t="s">
        <v>367</v>
      </c>
      <c r="G66" s="59" t="s">
        <v>368</v>
      </c>
      <c r="H66" s="8"/>
      <c r="I66" s="8"/>
      <c r="J66" s="8">
        <v>3</v>
      </c>
      <c r="K66" s="8"/>
      <c r="L66" s="8"/>
      <c r="M66" s="3"/>
      <c r="N66" s="3">
        <v>2</v>
      </c>
      <c r="O66" s="3"/>
      <c r="P66" s="3"/>
      <c r="Q66" s="62"/>
      <c r="R66" s="3">
        <f t="shared" si="25"/>
        <v>6</v>
      </c>
      <c r="S66" s="35" t="str">
        <f t="shared" si="28"/>
        <v>MR</v>
      </c>
      <c r="T66" s="103" t="s">
        <v>342</v>
      </c>
      <c r="U66" s="103"/>
      <c r="V66" s="3"/>
      <c r="W66" s="3">
        <v>2</v>
      </c>
      <c r="X66" s="3"/>
      <c r="Y66" s="3"/>
      <c r="Z66" s="3"/>
      <c r="AA66" s="3">
        <v>1</v>
      </c>
      <c r="AB66" s="3"/>
      <c r="AC66" s="3"/>
      <c r="AD66" s="3"/>
      <c r="AE66" s="3"/>
      <c r="AF66" s="3">
        <f t="shared" si="23"/>
        <v>2</v>
      </c>
      <c r="AG66" s="35" t="str">
        <f t="shared" si="29"/>
        <v>LR</v>
      </c>
      <c r="AH66" s="59" t="s">
        <v>247</v>
      </c>
      <c r="AI66" s="3" t="s">
        <v>248</v>
      </c>
      <c r="AJ66" s="3" t="s">
        <v>132</v>
      </c>
      <c r="AK66" s="51" t="s">
        <v>371</v>
      </c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s="1" customFormat="1" x14ac:dyDescent="0.25">
      <c r="A67" s="159" t="s">
        <v>372</v>
      </c>
      <c r="B67" s="160"/>
      <c r="C67" s="160"/>
      <c r="D67" s="161"/>
      <c r="E67" s="59"/>
      <c r="F67" s="59"/>
      <c r="G67" s="59"/>
      <c r="H67" s="8"/>
      <c r="I67" s="8"/>
      <c r="J67" s="8"/>
      <c r="K67" s="8"/>
      <c r="L67" s="8"/>
      <c r="M67" s="3"/>
      <c r="N67" s="3"/>
      <c r="O67" s="3"/>
      <c r="P67" s="3"/>
      <c r="Q67" s="62"/>
      <c r="R67" s="92"/>
      <c r="S67" s="92"/>
      <c r="T67" s="80"/>
      <c r="U67" s="81"/>
      <c r="V67" s="8"/>
      <c r="W67" s="8"/>
      <c r="X67" s="8"/>
      <c r="Y67" s="8"/>
      <c r="Z67" s="8"/>
      <c r="AA67" s="3"/>
      <c r="AB67" s="3"/>
      <c r="AC67" s="3"/>
      <c r="AD67" s="3"/>
      <c r="AE67" s="3"/>
      <c r="AF67" s="92"/>
      <c r="AG67" s="92"/>
      <c r="AH67" s="3"/>
      <c r="AI67" s="3"/>
      <c r="AJ67" s="3"/>
      <c r="AK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s="1" customFormat="1" ht="120" x14ac:dyDescent="0.25">
      <c r="A68" s="62">
        <v>1</v>
      </c>
      <c r="B68" s="96" t="s">
        <v>359</v>
      </c>
      <c r="C68" s="97"/>
      <c r="D68" s="59" t="s">
        <v>373</v>
      </c>
      <c r="E68" s="59" t="s">
        <v>374</v>
      </c>
      <c r="F68" s="59" t="s">
        <v>375</v>
      </c>
      <c r="G68" s="59" t="s">
        <v>363</v>
      </c>
      <c r="H68" s="8"/>
      <c r="I68" s="8">
        <v>2</v>
      </c>
      <c r="J68" s="8"/>
      <c r="K68" s="8"/>
      <c r="L68" s="8"/>
      <c r="M68" s="3"/>
      <c r="N68" s="3">
        <v>2</v>
      </c>
      <c r="O68" s="3"/>
      <c r="P68" s="3"/>
      <c r="Q68" s="62"/>
      <c r="R68" s="3">
        <f t="shared" ref="R68:R72" si="30">(SUM(H68:L68))*(SUM(M68:Q68))</f>
        <v>4</v>
      </c>
      <c r="S68" s="35" t="str">
        <f t="shared" ref="S68:S69" si="31">IF(R68=1,"SR",IF(AND(R68&gt;=2,R68&lt;=3),"LR",IF(AND(R68&gt;=4,R68&lt;=6),"MR",IF(AND(R68&gt;=8,R68&lt;=12),"HR","ER"))))</f>
        <v>MR</v>
      </c>
      <c r="T68" s="45" t="s">
        <v>369</v>
      </c>
      <c r="U68" s="45"/>
      <c r="V68" s="3">
        <v>1</v>
      </c>
      <c r="W68" s="3"/>
      <c r="X68" s="3"/>
      <c r="Y68" s="3"/>
      <c r="Z68" s="3"/>
      <c r="AA68" s="3">
        <v>1</v>
      </c>
      <c r="AB68" s="3"/>
      <c r="AC68" s="3"/>
      <c r="AD68" s="3"/>
      <c r="AE68" s="3"/>
      <c r="AF68" s="3">
        <f t="shared" si="23"/>
        <v>1</v>
      </c>
      <c r="AG68" s="35" t="str">
        <f t="shared" ref="AG68:AG69" si="32">IF(AF68=1,"SR",IF(AND(AF68&gt;=2,AF68&lt;=3),"LR",IF(AND(AF68&gt;=4,AF68&lt;=6),"MR",IF(AND(AF68&gt;=8,AF68&lt;=12),"HR","ER"))))</f>
        <v>SR</v>
      </c>
      <c r="AH68" s="59" t="s">
        <v>247</v>
      </c>
      <c r="AI68" s="3" t="s">
        <v>131</v>
      </c>
      <c r="AJ68" s="3" t="s">
        <v>132</v>
      </c>
      <c r="AK68" s="3" t="s">
        <v>378</v>
      </c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s="1" customFormat="1" ht="135" x14ac:dyDescent="0.25">
      <c r="A69" s="62">
        <v>2</v>
      </c>
      <c r="B69" s="96" t="s">
        <v>364</v>
      </c>
      <c r="C69" s="97"/>
      <c r="D69" s="59" t="s">
        <v>365</v>
      </c>
      <c r="E69" s="59" t="s">
        <v>376</v>
      </c>
      <c r="F69" s="59" t="s">
        <v>377</v>
      </c>
      <c r="G69" s="59" t="s">
        <v>368</v>
      </c>
      <c r="H69" s="8"/>
      <c r="I69" s="8">
        <v>2</v>
      </c>
      <c r="J69" s="8"/>
      <c r="K69" s="8"/>
      <c r="L69" s="8"/>
      <c r="M69" s="3"/>
      <c r="N69" s="3">
        <v>2</v>
      </c>
      <c r="O69" s="3"/>
      <c r="P69" s="3"/>
      <c r="Q69" s="62"/>
      <c r="R69" s="3">
        <f t="shared" si="30"/>
        <v>4</v>
      </c>
      <c r="S69" s="35" t="str">
        <f t="shared" si="31"/>
        <v>MR</v>
      </c>
      <c r="T69" s="103" t="s">
        <v>342</v>
      </c>
      <c r="U69" s="103"/>
      <c r="V69" s="3"/>
      <c r="W69" s="3">
        <v>2</v>
      </c>
      <c r="X69" s="3"/>
      <c r="Y69" s="3"/>
      <c r="Z69" s="3"/>
      <c r="AA69" s="3">
        <v>1</v>
      </c>
      <c r="AB69" s="3"/>
      <c r="AC69" s="3"/>
      <c r="AD69" s="3"/>
      <c r="AE69" s="3"/>
      <c r="AF69" s="3">
        <f t="shared" si="23"/>
        <v>2</v>
      </c>
      <c r="AG69" s="35" t="str">
        <f t="shared" si="32"/>
        <v>LR</v>
      </c>
      <c r="AH69" s="59" t="s">
        <v>247</v>
      </c>
      <c r="AI69" s="3" t="s">
        <v>248</v>
      </c>
      <c r="AJ69" s="3" t="s">
        <v>132</v>
      </c>
      <c r="AK69" s="51" t="s">
        <v>378</v>
      </c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 s="1" customFormat="1" x14ac:dyDescent="0.25">
      <c r="A70" s="77" t="s">
        <v>379</v>
      </c>
      <c r="B70" s="77"/>
      <c r="C70" s="77"/>
      <c r="D70" s="86"/>
      <c r="E70" s="59"/>
      <c r="F70" s="59"/>
      <c r="G70" s="59"/>
      <c r="H70" s="8"/>
      <c r="I70" s="8"/>
      <c r="J70" s="8"/>
      <c r="K70" s="8"/>
      <c r="L70" s="8"/>
      <c r="M70" s="3"/>
      <c r="N70" s="3"/>
      <c r="O70" s="3"/>
      <c r="P70" s="3"/>
      <c r="Q70" s="62"/>
      <c r="R70" s="92"/>
      <c r="S70" s="92"/>
      <c r="T70" s="80"/>
      <c r="U70" s="81"/>
      <c r="V70" s="8"/>
      <c r="W70" s="8"/>
      <c r="X70" s="8"/>
      <c r="Y70" s="8"/>
      <c r="Z70" s="8"/>
      <c r="AA70" s="3"/>
      <c r="AB70" s="3"/>
      <c r="AC70" s="3"/>
      <c r="AD70" s="3"/>
      <c r="AE70" s="3"/>
      <c r="AF70" s="92"/>
      <c r="AG70" s="92"/>
      <c r="AH70" s="3"/>
      <c r="AI70" s="3"/>
      <c r="AJ70" s="3"/>
      <c r="AK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 s="1" customFormat="1" x14ac:dyDescent="0.25">
      <c r="A71" s="40" t="s">
        <v>128</v>
      </c>
      <c r="B71" s="40"/>
      <c r="C71" s="40"/>
      <c r="D71" s="59"/>
      <c r="E71" s="59"/>
      <c r="F71" s="59"/>
      <c r="G71" s="59"/>
      <c r="H71" s="8"/>
      <c r="I71" s="8"/>
      <c r="J71" s="8"/>
      <c r="K71" s="8"/>
      <c r="L71" s="8"/>
      <c r="M71" s="3"/>
      <c r="N71" s="3"/>
      <c r="O71" s="3"/>
      <c r="P71" s="3"/>
      <c r="Q71" s="62"/>
      <c r="R71" s="92"/>
      <c r="S71" s="92"/>
      <c r="T71" s="80"/>
      <c r="U71" s="81"/>
      <c r="V71" s="8"/>
      <c r="W71" s="8"/>
      <c r="X71" s="8"/>
      <c r="Y71" s="8"/>
      <c r="Z71" s="8"/>
      <c r="AA71" s="3"/>
      <c r="AB71" s="3"/>
      <c r="AC71" s="3"/>
      <c r="AD71" s="3"/>
      <c r="AE71" s="3"/>
      <c r="AF71" s="92"/>
      <c r="AG71" s="92"/>
      <c r="AH71" s="3"/>
      <c r="AI71" s="3"/>
      <c r="AJ71" s="3"/>
      <c r="AK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 s="1" customFormat="1" ht="90" x14ac:dyDescent="0.25">
      <c r="A72" s="166">
        <v>1</v>
      </c>
      <c r="B72" s="103" t="s">
        <v>380</v>
      </c>
      <c r="C72" s="103"/>
      <c r="D72" s="59" t="s">
        <v>360</v>
      </c>
      <c r="E72" s="59" t="s">
        <v>361</v>
      </c>
      <c r="F72" s="59" t="s">
        <v>362</v>
      </c>
      <c r="G72" s="59" t="s">
        <v>147</v>
      </c>
      <c r="H72" s="8"/>
      <c r="I72" s="8"/>
      <c r="J72" s="8">
        <v>3</v>
      </c>
      <c r="K72" s="8"/>
      <c r="L72" s="8"/>
      <c r="M72" s="3"/>
      <c r="N72" s="3">
        <v>2</v>
      </c>
      <c r="O72" s="3"/>
      <c r="P72" s="3"/>
      <c r="Q72" s="62"/>
      <c r="R72" s="3">
        <f t="shared" si="30"/>
        <v>6</v>
      </c>
      <c r="S72" s="35" t="str">
        <f t="shared" ref="S72:S74" si="33">IF(R72=1,"SR",IF(AND(R72&gt;=2,R72&lt;=3),"LR",IF(AND(R72&gt;=4,R72&lt;=6),"MR",IF(AND(R72&gt;=8,R72&lt;=12),"HR","ER"))))</f>
        <v>MR</v>
      </c>
      <c r="T72" s="103" t="s">
        <v>387</v>
      </c>
      <c r="U72" s="103"/>
      <c r="V72" s="3"/>
      <c r="W72" s="3">
        <v>2</v>
      </c>
      <c r="X72" s="3"/>
      <c r="Y72" s="3"/>
      <c r="Z72" s="3"/>
      <c r="AA72" s="3">
        <v>1</v>
      </c>
      <c r="AB72" s="3"/>
      <c r="AC72" s="3"/>
      <c r="AD72" s="3"/>
      <c r="AE72" s="3"/>
      <c r="AF72" s="3">
        <f t="shared" si="23"/>
        <v>2</v>
      </c>
      <c r="AG72" s="35" t="str">
        <f t="shared" ref="AG72:AG74" si="34">IF(AF72=1,"SR",IF(AND(AF72&gt;=2,AF72&lt;=3),"LR",IF(AND(AF72&gt;=4,AF72&lt;=6),"MR",IF(AND(AF72&gt;=8,AF72&lt;=12),"HR","ER"))))</f>
        <v>LR</v>
      </c>
      <c r="AH72" s="59" t="s">
        <v>247</v>
      </c>
      <c r="AI72" s="3" t="s">
        <v>248</v>
      </c>
      <c r="AJ72" s="3" t="s">
        <v>132</v>
      </c>
      <c r="AK72" s="51" t="s">
        <v>390</v>
      </c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 s="1" customFormat="1" ht="90" x14ac:dyDescent="0.25">
      <c r="A73" s="166"/>
      <c r="B73" s="103"/>
      <c r="C73" s="103"/>
      <c r="D73" s="59" t="s">
        <v>381</v>
      </c>
      <c r="E73" s="59" t="s">
        <v>382</v>
      </c>
      <c r="F73" s="59" t="s">
        <v>383</v>
      </c>
      <c r="G73" s="59" t="s">
        <v>147</v>
      </c>
      <c r="H73" s="8"/>
      <c r="I73" s="8"/>
      <c r="J73" s="8">
        <v>3</v>
      </c>
      <c r="K73" s="8"/>
      <c r="L73" s="8"/>
      <c r="M73" s="3"/>
      <c r="N73" s="3">
        <v>2</v>
      </c>
      <c r="O73" s="3"/>
      <c r="P73" s="3"/>
      <c r="Q73" s="62"/>
      <c r="R73" s="3">
        <f t="shared" ref="R73:R89" si="35">(SUM(H73:L73))*(SUM(M73:Q73))</f>
        <v>6</v>
      </c>
      <c r="S73" s="35" t="str">
        <f t="shared" si="33"/>
        <v>MR</v>
      </c>
      <c r="T73" s="103" t="s">
        <v>388</v>
      </c>
      <c r="U73" s="103"/>
      <c r="V73" s="3"/>
      <c r="W73" s="3">
        <v>2</v>
      </c>
      <c r="X73" s="3"/>
      <c r="Y73" s="3"/>
      <c r="Z73" s="3"/>
      <c r="AA73" s="3">
        <v>1</v>
      </c>
      <c r="AB73" s="3"/>
      <c r="AC73" s="3"/>
      <c r="AD73" s="3"/>
      <c r="AE73" s="3"/>
      <c r="AF73" s="3">
        <f t="shared" ref="AF73:AF89" si="36">(SUM(V73:Z73))*(SUM(AA73:AE73))</f>
        <v>2</v>
      </c>
      <c r="AG73" s="35" t="str">
        <f t="shared" si="34"/>
        <v>LR</v>
      </c>
      <c r="AH73" s="59" t="s">
        <v>247</v>
      </c>
      <c r="AI73" s="3" t="s">
        <v>248</v>
      </c>
      <c r="AJ73" s="3" t="s">
        <v>132</v>
      </c>
      <c r="AK73" s="51" t="s">
        <v>390</v>
      </c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 s="1" customFormat="1" ht="90" x14ac:dyDescent="0.25">
      <c r="A74" s="87">
        <v>2</v>
      </c>
      <c r="B74" s="96" t="s">
        <v>384</v>
      </c>
      <c r="C74" s="97"/>
      <c r="D74" s="59" t="s">
        <v>385</v>
      </c>
      <c r="E74" s="59" t="s">
        <v>271</v>
      </c>
      <c r="F74" s="59" t="s">
        <v>386</v>
      </c>
      <c r="G74" s="59" t="s">
        <v>147</v>
      </c>
      <c r="H74" s="8"/>
      <c r="I74" s="8"/>
      <c r="J74" s="8">
        <v>3</v>
      </c>
      <c r="K74" s="8"/>
      <c r="L74" s="8"/>
      <c r="M74" s="3"/>
      <c r="N74" s="3">
        <v>2</v>
      </c>
      <c r="O74" s="3"/>
      <c r="P74" s="3"/>
      <c r="Q74" s="62"/>
      <c r="R74" s="3">
        <f t="shared" si="35"/>
        <v>6</v>
      </c>
      <c r="S74" s="35" t="str">
        <f t="shared" si="33"/>
        <v>MR</v>
      </c>
      <c r="T74" s="103" t="s">
        <v>389</v>
      </c>
      <c r="U74" s="103"/>
      <c r="V74" s="3"/>
      <c r="W74" s="3">
        <v>2</v>
      </c>
      <c r="X74" s="3"/>
      <c r="Y74" s="3"/>
      <c r="Z74" s="3"/>
      <c r="AA74" s="3">
        <v>1</v>
      </c>
      <c r="AB74" s="3"/>
      <c r="AC74" s="3"/>
      <c r="AD74" s="3"/>
      <c r="AE74" s="3"/>
      <c r="AF74" s="3">
        <f t="shared" si="36"/>
        <v>2</v>
      </c>
      <c r="AG74" s="35" t="str">
        <f t="shared" si="34"/>
        <v>LR</v>
      </c>
      <c r="AH74" s="59" t="s">
        <v>247</v>
      </c>
      <c r="AI74" s="3" t="s">
        <v>248</v>
      </c>
      <c r="AJ74" s="3" t="s">
        <v>132</v>
      </c>
      <c r="AK74" s="51" t="s">
        <v>391</v>
      </c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 s="1" customFormat="1" x14ac:dyDescent="0.25">
      <c r="A75" s="159" t="s">
        <v>67</v>
      </c>
      <c r="B75" s="160"/>
      <c r="C75" s="160"/>
      <c r="D75" s="161"/>
      <c r="E75" s="59"/>
      <c r="F75" s="59"/>
      <c r="G75" s="59"/>
      <c r="H75" s="8"/>
      <c r="I75" s="8"/>
      <c r="J75" s="8"/>
      <c r="K75" s="8"/>
      <c r="L75" s="8"/>
      <c r="M75" s="3"/>
      <c r="N75" s="3"/>
      <c r="O75" s="3"/>
      <c r="P75" s="3"/>
      <c r="Q75" s="62"/>
      <c r="R75" s="92"/>
      <c r="S75" s="92"/>
      <c r="T75" s="80"/>
      <c r="U75" s="81"/>
      <c r="V75" s="8"/>
      <c r="W75" s="8"/>
      <c r="X75" s="8"/>
      <c r="Y75" s="8"/>
      <c r="Z75" s="8"/>
      <c r="AA75" s="3"/>
      <c r="AB75" s="3"/>
      <c r="AC75" s="3"/>
      <c r="AD75" s="3"/>
      <c r="AE75" s="3"/>
      <c r="AF75" s="92"/>
      <c r="AG75" s="92"/>
      <c r="AH75" s="3"/>
      <c r="AI75" s="3"/>
      <c r="AJ75" s="3"/>
      <c r="AK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 s="1" customFormat="1" ht="90" x14ac:dyDescent="0.25">
      <c r="A76" s="82">
        <v>1</v>
      </c>
      <c r="B76" s="167" t="s">
        <v>380</v>
      </c>
      <c r="C76" s="168"/>
      <c r="D76" s="59" t="s">
        <v>392</v>
      </c>
      <c r="E76" s="59" t="s">
        <v>393</v>
      </c>
      <c r="F76" s="59" t="s">
        <v>394</v>
      </c>
      <c r="G76" s="59" t="s">
        <v>147</v>
      </c>
      <c r="H76" s="65"/>
      <c r="I76" s="65"/>
      <c r="J76" s="65">
        <v>3</v>
      </c>
      <c r="K76" s="65"/>
      <c r="L76" s="65"/>
      <c r="M76" s="60"/>
      <c r="N76" s="60">
        <v>2</v>
      </c>
      <c r="O76" s="60"/>
      <c r="P76" s="60"/>
      <c r="Q76" s="87"/>
      <c r="R76" s="3">
        <f t="shared" si="35"/>
        <v>6</v>
      </c>
      <c r="S76" s="35" t="str">
        <f t="shared" ref="S76:S77" si="37">IF(R76=1,"SR",IF(AND(R76&gt;=2,R76&lt;=3),"LR",IF(AND(R76&gt;=4,R76&lt;=6),"MR",IF(AND(R76&gt;=8,R76&lt;=12),"HR","ER"))))</f>
        <v>MR</v>
      </c>
      <c r="T76" s="103" t="s">
        <v>398</v>
      </c>
      <c r="U76" s="103"/>
      <c r="V76" s="3"/>
      <c r="W76" s="3">
        <v>2</v>
      </c>
      <c r="X76" s="3"/>
      <c r="Y76" s="3"/>
      <c r="Z76" s="3"/>
      <c r="AA76" s="3">
        <v>1</v>
      </c>
      <c r="AB76" s="3"/>
      <c r="AC76" s="3"/>
      <c r="AD76" s="3"/>
      <c r="AE76" s="3"/>
      <c r="AF76" s="3">
        <f t="shared" si="36"/>
        <v>2</v>
      </c>
      <c r="AG76" s="35" t="str">
        <f t="shared" ref="AG76:AG77" si="38">IF(AF76=1,"SR",IF(AND(AF76&gt;=2,AF76&lt;=3),"LR",IF(AND(AF76&gt;=4,AF76&lt;=6),"MR",IF(AND(AF76&gt;=8,AF76&lt;=12),"HR","ER"))))</f>
        <v>LR</v>
      </c>
      <c r="AH76" s="59" t="s">
        <v>247</v>
      </c>
      <c r="AI76" s="3" t="s">
        <v>248</v>
      </c>
      <c r="AJ76" s="3" t="s">
        <v>132</v>
      </c>
      <c r="AK76" s="51" t="s">
        <v>390</v>
      </c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 s="1" customFormat="1" ht="90" x14ac:dyDescent="0.25">
      <c r="A77" s="62">
        <v>2</v>
      </c>
      <c r="B77" s="96" t="s">
        <v>384</v>
      </c>
      <c r="C77" s="97"/>
      <c r="D77" s="59" t="s">
        <v>395</v>
      </c>
      <c r="E77" s="59" t="s">
        <v>396</v>
      </c>
      <c r="F77" s="59" t="s">
        <v>397</v>
      </c>
      <c r="G77" s="59" t="s">
        <v>147</v>
      </c>
      <c r="H77" s="8"/>
      <c r="I77" s="8"/>
      <c r="J77" s="8">
        <v>3</v>
      </c>
      <c r="K77" s="8"/>
      <c r="L77" s="8"/>
      <c r="M77" s="3"/>
      <c r="N77" s="3">
        <v>2</v>
      </c>
      <c r="O77" s="3"/>
      <c r="P77" s="3"/>
      <c r="Q77" s="62"/>
      <c r="R77" s="3">
        <f t="shared" si="35"/>
        <v>6</v>
      </c>
      <c r="S77" s="35" t="str">
        <f t="shared" si="37"/>
        <v>MR</v>
      </c>
      <c r="T77" s="175" t="s">
        <v>399</v>
      </c>
      <c r="U77" s="175"/>
      <c r="V77" s="3"/>
      <c r="W77" s="3">
        <v>2</v>
      </c>
      <c r="X77" s="3"/>
      <c r="Y77" s="3"/>
      <c r="Z77" s="3"/>
      <c r="AA77" s="3">
        <v>1</v>
      </c>
      <c r="AB77" s="3"/>
      <c r="AC77" s="3"/>
      <c r="AD77" s="3"/>
      <c r="AE77" s="3"/>
      <c r="AF77" s="3">
        <f t="shared" si="36"/>
        <v>2</v>
      </c>
      <c r="AG77" s="35" t="str">
        <f t="shared" si="38"/>
        <v>LR</v>
      </c>
      <c r="AH77" s="59" t="s">
        <v>247</v>
      </c>
      <c r="AI77" s="3" t="s">
        <v>248</v>
      </c>
      <c r="AJ77" s="3" t="s">
        <v>132</v>
      </c>
      <c r="AK77" s="51" t="s">
        <v>400</v>
      </c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 s="1" customFormat="1" x14ac:dyDescent="0.25">
      <c r="A78" s="160" t="s">
        <v>401</v>
      </c>
      <c r="B78" s="160"/>
      <c r="C78" s="160"/>
      <c r="D78" s="160"/>
      <c r="E78" s="160"/>
      <c r="F78" s="85"/>
      <c r="G78" s="85"/>
      <c r="H78" s="88"/>
      <c r="I78" s="88"/>
      <c r="J78" s="88"/>
      <c r="K78" s="88"/>
      <c r="L78" s="88"/>
      <c r="R78" s="92"/>
      <c r="S78" s="92"/>
      <c r="T78" s="80"/>
      <c r="U78" s="81"/>
      <c r="V78" s="8"/>
      <c r="W78" s="8"/>
      <c r="X78" s="8"/>
      <c r="Y78" s="8"/>
      <c r="Z78" s="8"/>
      <c r="AA78" s="3"/>
      <c r="AB78" s="3"/>
      <c r="AC78" s="3"/>
      <c r="AD78" s="3"/>
      <c r="AE78" s="3"/>
      <c r="AF78" s="92"/>
      <c r="AG78" s="92"/>
      <c r="AH78" s="3"/>
      <c r="AI78" s="3"/>
      <c r="AJ78" s="3"/>
      <c r="AK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 s="1" customFormat="1" x14ac:dyDescent="0.25">
      <c r="A79" s="159" t="s">
        <v>128</v>
      </c>
      <c r="B79" s="160"/>
      <c r="C79" s="160"/>
      <c r="D79" s="161"/>
      <c r="E79" s="59"/>
      <c r="F79" s="59"/>
      <c r="G79" s="59"/>
      <c r="H79" s="8"/>
      <c r="I79" s="8"/>
      <c r="J79" s="8"/>
      <c r="K79" s="8"/>
      <c r="L79" s="8"/>
      <c r="M79" s="3"/>
      <c r="N79" s="3"/>
      <c r="O79" s="3"/>
      <c r="P79" s="3"/>
      <c r="Q79" s="62"/>
      <c r="R79" s="92"/>
      <c r="S79" s="92"/>
      <c r="T79" s="80"/>
      <c r="U79" s="81"/>
      <c r="V79" s="8"/>
      <c r="W79" s="8"/>
      <c r="X79" s="8"/>
      <c r="Y79" s="8"/>
      <c r="Z79" s="8"/>
      <c r="AA79" s="3"/>
      <c r="AB79" s="3"/>
      <c r="AC79" s="3"/>
      <c r="AD79" s="3"/>
      <c r="AE79" s="3"/>
      <c r="AF79" s="92"/>
      <c r="AG79" s="92"/>
      <c r="AH79" s="3"/>
      <c r="AI79" s="3"/>
      <c r="AJ79" s="3"/>
      <c r="AK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 s="1" customFormat="1" ht="90" x14ac:dyDescent="0.25">
      <c r="A80" s="62">
        <v>1</v>
      </c>
      <c r="B80" s="96" t="s">
        <v>402</v>
      </c>
      <c r="C80" s="97"/>
      <c r="D80" s="59" t="s">
        <v>403</v>
      </c>
      <c r="E80" s="59" t="s">
        <v>404</v>
      </c>
      <c r="F80" s="59" t="s">
        <v>405</v>
      </c>
      <c r="G80" s="59" t="s">
        <v>147</v>
      </c>
      <c r="H80" s="8"/>
      <c r="I80" s="8">
        <v>2</v>
      </c>
      <c r="J80" s="8"/>
      <c r="K80" s="8"/>
      <c r="L80" s="8"/>
      <c r="M80" s="3">
        <v>1</v>
      </c>
      <c r="N80" s="3"/>
      <c r="O80" s="3"/>
      <c r="P80" s="3"/>
      <c r="Q80" s="62"/>
      <c r="R80" s="3">
        <f t="shared" si="35"/>
        <v>2</v>
      </c>
      <c r="S80" s="35" t="str">
        <f>IF(R80=1,"SR",IF(AND(R80&gt;=2,R80&lt;=3),"LR",IF(AND(R80&gt;=4,R80&lt;=6),"MR",IF(AND(R80&gt;=8,R80&lt;=12),"HR","ER"))))</f>
        <v>LR</v>
      </c>
      <c r="T80" s="103" t="s">
        <v>406</v>
      </c>
      <c r="U80" s="103"/>
      <c r="V80" s="3">
        <v>1</v>
      </c>
      <c r="W80" s="3"/>
      <c r="X80" s="3"/>
      <c r="Y80" s="3"/>
      <c r="Z80" s="3"/>
      <c r="AA80" s="3">
        <v>1</v>
      </c>
      <c r="AB80" s="3"/>
      <c r="AC80" s="3"/>
      <c r="AD80" s="3"/>
      <c r="AE80" s="3"/>
      <c r="AF80" s="3">
        <f t="shared" si="36"/>
        <v>1</v>
      </c>
      <c r="AG80" s="35" t="str">
        <f>IF(AF80=1,"SR",IF(AND(AF80&gt;=2,AF80&lt;=3),"LR",IF(AND(AF80&gt;=4,AF80&lt;=6),"MR",IF(AND(AF80&gt;=8,AF80&lt;=12),"HR","ER"))))</f>
        <v>SR</v>
      </c>
      <c r="AH80" s="59" t="s">
        <v>247</v>
      </c>
      <c r="AI80" s="3" t="s">
        <v>248</v>
      </c>
      <c r="AJ80" s="3" t="s">
        <v>141</v>
      </c>
      <c r="AK80" s="51" t="s">
        <v>407</v>
      </c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1:50" s="1" customFormat="1" x14ac:dyDescent="0.25">
      <c r="A81" s="159" t="s">
        <v>67</v>
      </c>
      <c r="B81" s="160"/>
      <c r="C81" s="160"/>
      <c r="D81" s="161"/>
      <c r="E81" s="59"/>
      <c r="F81" s="59"/>
      <c r="G81" s="59"/>
      <c r="H81" s="8"/>
      <c r="I81" s="8"/>
      <c r="J81" s="8"/>
      <c r="K81" s="8"/>
      <c r="L81" s="8"/>
      <c r="M81" s="3"/>
      <c r="N81" s="3"/>
      <c r="O81" s="3"/>
      <c r="P81" s="3"/>
      <c r="Q81" s="62"/>
      <c r="R81" s="92"/>
      <c r="S81" s="92"/>
      <c r="T81" s="80"/>
      <c r="U81" s="81"/>
      <c r="V81" s="8"/>
      <c r="W81" s="8"/>
      <c r="X81" s="8"/>
      <c r="Y81" s="8"/>
      <c r="Z81" s="8"/>
      <c r="AA81" s="3"/>
      <c r="AB81" s="3"/>
      <c r="AC81" s="3"/>
      <c r="AD81" s="3"/>
      <c r="AE81" s="3"/>
      <c r="AF81" s="92"/>
      <c r="AG81" s="92"/>
      <c r="AH81" s="3"/>
      <c r="AI81" s="3"/>
      <c r="AJ81" s="3"/>
      <c r="AK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1:50" s="1" customFormat="1" ht="90" x14ac:dyDescent="0.25">
      <c r="A82" s="62">
        <v>1</v>
      </c>
      <c r="B82" s="96" t="s">
        <v>402</v>
      </c>
      <c r="C82" s="97"/>
      <c r="D82" s="59" t="s">
        <v>408</v>
      </c>
      <c r="E82" s="59" t="s">
        <v>393</v>
      </c>
      <c r="F82" s="59" t="s">
        <v>409</v>
      </c>
      <c r="G82" s="59" t="s">
        <v>147</v>
      </c>
      <c r="H82" s="8"/>
      <c r="I82" s="8">
        <v>2</v>
      </c>
      <c r="J82" s="8"/>
      <c r="K82" s="8"/>
      <c r="L82" s="8"/>
      <c r="M82" s="3">
        <v>1</v>
      </c>
      <c r="N82" s="3"/>
      <c r="O82" s="3"/>
      <c r="P82" s="3"/>
      <c r="Q82" s="62"/>
      <c r="R82" s="3">
        <f t="shared" si="35"/>
        <v>2</v>
      </c>
      <c r="S82" s="35" t="str">
        <f>IF(R82=1,"SR",IF(AND(R82&gt;=2,R82&lt;=3),"LR",IF(AND(R82&gt;=4,R82&lt;=6),"MR",IF(AND(R82&gt;=8,R82&lt;=12),"HR","ER"))))</f>
        <v>LR</v>
      </c>
      <c r="T82" s="103" t="s">
        <v>406</v>
      </c>
      <c r="U82" s="103"/>
      <c r="V82" s="3">
        <v>1</v>
      </c>
      <c r="W82" s="3"/>
      <c r="X82" s="3"/>
      <c r="Y82" s="3"/>
      <c r="Z82" s="3"/>
      <c r="AA82" s="3">
        <v>1</v>
      </c>
      <c r="AB82" s="3"/>
      <c r="AC82" s="3"/>
      <c r="AD82" s="3"/>
      <c r="AE82" s="3"/>
      <c r="AF82" s="3">
        <f t="shared" si="36"/>
        <v>1</v>
      </c>
      <c r="AG82" s="35" t="str">
        <f>IF(AF82=1,"SR",IF(AND(AF82&gt;=2,AF82&lt;=3),"LR",IF(AND(AF82&gt;=4,AF82&lt;=6),"MR",IF(AND(AF82&gt;=8,AF82&lt;=12),"HR","ER"))))</f>
        <v>SR</v>
      </c>
      <c r="AH82" s="59" t="s">
        <v>247</v>
      </c>
      <c r="AI82" s="3" t="s">
        <v>248</v>
      </c>
      <c r="AJ82" s="3" t="s">
        <v>141</v>
      </c>
      <c r="AK82" s="51" t="s">
        <v>407</v>
      </c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 s="1" customFormat="1" x14ac:dyDescent="0.25">
      <c r="A83" s="83" t="s">
        <v>325</v>
      </c>
      <c r="B83" s="84"/>
      <c r="C83" s="84"/>
      <c r="D83" s="59"/>
      <c r="E83" s="59"/>
      <c r="F83" s="59"/>
      <c r="G83" s="59"/>
      <c r="H83" s="8"/>
      <c r="I83" s="8"/>
      <c r="J83" s="8"/>
      <c r="K83" s="8"/>
      <c r="L83" s="8"/>
      <c r="M83" s="3"/>
      <c r="N83" s="3"/>
      <c r="O83" s="3"/>
      <c r="P83" s="3"/>
      <c r="Q83" s="62"/>
      <c r="R83" s="92"/>
      <c r="S83" s="92"/>
      <c r="T83" s="80"/>
      <c r="U83" s="81"/>
      <c r="V83" s="8"/>
      <c r="W83" s="8"/>
      <c r="X83" s="8"/>
      <c r="Y83" s="8"/>
      <c r="Z83" s="8"/>
      <c r="AA83" s="3"/>
      <c r="AB83" s="3"/>
      <c r="AC83" s="3"/>
      <c r="AD83" s="3"/>
      <c r="AE83" s="3"/>
      <c r="AF83" s="92"/>
      <c r="AG83" s="92"/>
      <c r="AH83" s="3"/>
      <c r="AI83" s="3"/>
      <c r="AJ83" s="3"/>
      <c r="AK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 s="1" customFormat="1" x14ac:dyDescent="0.25">
      <c r="A84" s="159" t="s">
        <v>128</v>
      </c>
      <c r="B84" s="160"/>
      <c r="C84" s="160"/>
      <c r="D84" s="161"/>
      <c r="E84" s="59"/>
      <c r="F84" s="59"/>
      <c r="G84" s="59"/>
      <c r="H84" s="8"/>
      <c r="I84" s="8"/>
      <c r="J84" s="8"/>
      <c r="K84" s="8"/>
      <c r="L84" s="8"/>
      <c r="M84" s="3"/>
      <c r="N84" s="3"/>
      <c r="O84" s="3"/>
      <c r="P84" s="3"/>
      <c r="Q84" s="62"/>
      <c r="R84" s="92"/>
      <c r="S84" s="92"/>
      <c r="T84" s="80"/>
      <c r="U84" s="81"/>
      <c r="V84" s="8"/>
      <c r="W84" s="8"/>
      <c r="X84" s="8"/>
      <c r="Y84" s="8"/>
      <c r="Z84" s="8"/>
      <c r="AA84" s="3"/>
      <c r="AB84" s="3"/>
      <c r="AC84" s="3"/>
      <c r="AD84" s="3"/>
      <c r="AE84" s="3"/>
      <c r="AF84" s="92"/>
      <c r="AG84" s="92"/>
      <c r="AH84" s="3"/>
      <c r="AI84" s="3"/>
      <c r="AJ84" s="3"/>
      <c r="AK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 s="1" customFormat="1" ht="90" x14ac:dyDescent="0.25">
      <c r="A85" s="62">
        <v>1</v>
      </c>
      <c r="B85" s="96" t="s">
        <v>402</v>
      </c>
      <c r="C85" s="97"/>
      <c r="D85" s="59" t="s">
        <v>403</v>
      </c>
      <c r="E85" s="59" t="s">
        <v>404</v>
      </c>
      <c r="F85" s="59" t="s">
        <v>405</v>
      </c>
      <c r="G85" s="59" t="s">
        <v>147</v>
      </c>
      <c r="H85" s="8"/>
      <c r="I85" s="8">
        <v>2</v>
      </c>
      <c r="J85" s="8"/>
      <c r="K85" s="8"/>
      <c r="L85" s="8"/>
      <c r="M85" s="3">
        <v>1</v>
      </c>
      <c r="N85" s="3"/>
      <c r="O85" s="3"/>
      <c r="P85" s="3"/>
      <c r="Q85" s="3"/>
      <c r="R85" s="3">
        <f t="shared" si="35"/>
        <v>2</v>
      </c>
      <c r="S85" s="35" t="str">
        <f>IF(R85=1,"SR",IF(AND(R85&gt;=2,R85&lt;=3),"LR",IF(AND(R85&gt;=4,R85&lt;=6),"MR",IF(AND(R85&gt;=8,R85&lt;=12),"HR","ER"))))</f>
        <v>LR</v>
      </c>
      <c r="T85" s="103" t="s">
        <v>406</v>
      </c>
      <c r="U85" s="103"/>
      <c r="V85" s="3">
        <v>1</v>
      </c>
      <c r="W85" s="3"/>
      <c r="X85" s="3"/>
      <c r="Y85" s="3"/>
      <c r="Z85" s="3"/>
      <c r="AA85" s="3">
        <v>1</v>
      </c>
      <c r="AB85" s="3"/>
      <c r="AC85" s="3"/>
      <c r="AD85" s="3"/>
      <c r="AE85" s="3"/>
      <c r="AF85" s="3">
        <f t="shared" si="36"/>
        <v>1</v>
      </c>
      <c r="AG85" s="35" t="str">
        <f t="shared" ref="AG85:AG86" si="39">IF(AF85=1,"SR",IF(AND(AF85&gt;=2,AF85&lt;=3),"LR",IF(AND(AF85&gt;=4,AF85&lt;=6),"MR",IF(AND(AF85&gt;=8,AF85&lt;=12),"HR","ER"))))</f>
        <v>SR</v>
      </c>
      <c r="AH85" s="59" t="s">
        <v>247</v>
      </c>
      <c r="AI85" s="3" t="s">
        <v>248</v>
      </c>
      <c r="AJ85" s="3" t="s">
        <v>141</v>
      </c>
      <c r="AK85" s="51" t="s">
        <v>407</v>
      </c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 s="1" customFormat="1" ht="90" x14ac:dyDescent="0.25">
      <c r="A86" s="62">
        <v>2</v>
      </c>
      <c r="B86" s="96" t="s">
        <v>410</v>
      </c>
      <c r="C86" s="97"/>
      <c r="D86" s="59" t="s">
        <v>403</v>
      </c>
      <c r="E86" s="59" t="s">
        <v>404</v>
      </c>
      <c r="F86" s="59" t="s">
        <v>411</v>
      </c>
      <c r="G86" s="59" t="s">
        <v>147</v>
      </c>
      <c r="H86" s="8"/>
      <c r="I86" s="8">
        <v>2</v>
      </c>
      <c r="J86" s="8"/>
      <c r="K86" s="8"/>
      <c r="L86" s="8"/>
      <c r="M86" s="3"/>
      <c r="N86" s="3">
        <v>2</v>
      </c>
      <c r="O86" s="3"/>
      <c r="P86" s="3"/>
      <c r="Q86" s="3"/>
      <c r="R86" s="3">
        <f t="shared" si="35"/>
        <v>4</v>
      </c>
      <c r="S86" s="35" t="str">
        <f>IF(R86=1,"SR",IF(AND(R86&gt;=2,R86&lt;=3),"LR",IF(AND(R86&gt;=4,R86&lt;=6),"MR",IF(AND(R86&gt;=8,R86&lt;=12),"HR","ER"))))</f>
        <v>MR</v>
      </c>
      <c r="T86" s="100" t="s">
        <v>412</v>
      </c>
      <c r="U86" s="101"/>
      <c r="V86" s="3">
        <v>1</v>
      </c>
      <c r="W86" s="3"/>
      <c r="X86" s="3"/>
      <c r="Y86" s="3"/>
      <c r="Z86" s="3"/>
      <c r="AA86" s="3">
        <v>1</v>
      </c>
      <c r="AB86" s="3"/>
      <c r="AC86" s="3"/>
      <c r="AD86" s="3"/>
      <c r="AE86" s="3"/>
      <c r="AF86" s="3">
        <f t="shared" si="36"/>
        <v>1</v>
      </c>
      <c r="AG86" s="35" t="str">
        <f t="shared" si="39"/>
        <v>SR</v>
      </c>
      <c r="AH86" s="59" t="s">
        <v>247</v>
      </c>
      <c r="AI86" s="3" t="s">
        <v>248</v>
      </c>
      <c r="AJ86" s="3" t="s">
        <v>141</v>
      </c>
      <c r="AK86" s="51" t="s">
        <v>413</v>
      </c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 s="1" customFormat="1" x14ac:dyDescent="0.25">
      <c r="A87" s="160" t="s">
        <v>67</v>
      </c>
      <c r="B87" s="160"/>
      <c r="C87" s="160"/>
      <c r="D87" s="161"/>
      <c r="E87" s="59"/>
      <c r="F87" s="59"/>
      <c r="G87" s="59"/>
      <c r="H87" s="8"/>
      <c r="I87" s="8"/>
      <c r="J87" s="8"/>
      <c r="K87" s="8"/>
      <c r="L87" s="8"/>
      <c r="M87" s="3"/>
      <c r="N87" s="3"/>
      <c r="O87" s="3"/>
      <c r="P87" s="3"/>
      <c r="Q87" s="3"/>
      <c r="R87" s="92"/>
      <c r="S87" s="92"/>
      <c r="T87" s="80"/>
      <c r="U87" s="81"/>
      <c r="V87" s="8"/>
      <c r="W87" s="8"/>
      <c r="X87" s="8"/>
      <c r="Y87" s="8"/>
      <c r="Z87" s="8"/>
      <c r="AA87" s="3"/>
      <c r="AB87" s="3"/>
      <c r="AC87" s="3"/>
      <c r="AD87" s="3"/>
      <c r="AE87" s="3"/>
      <c r="AF87" s="92"/>
      <c r="AG87" s="92"/>
      <c r="AH87" s="3"/>
      <c r="AI87" s="3"/>
      <c r="AJ87" s="3"/>
      <c r="AK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 s="1" customFormat="1" ht="90" x14ac:dyDescent="0.25">
      <c r="A88" s="62">
        <v>1</v>
      </c>
      <c r="B88" s="96" t="s">
        <v>402</v>
      </c>
      <c r="C88" s="97"/>
      <c r="D88" s="59" t="s">
        <v>408</v>
      </c>
      <c r="E88" s="59" t="s">
        <v>374</v>
      </c>
      <c r="F88" s="59" t="s">
        <v>414</v>
      </c>
      <c r="G88" s="59" t="s">
        <v>147</v>
      </c>
      <c r="H88" s="8"/>
      <c r="I88" s="8">
        <v>2</v>
      </c>
      <c r="J88" s="8"/>
      <c r="K88" s="8"/>
      <c r="L88" s="8"/>
      <c r="M88" s="3">
        <v>1</v>
      </c>
      <c r="N88" s="3"/>
      <c r="O88" s="3"/>
      <c r="P88" s="3"/>
      <c r="Q88" s="3"/>
      <c r="R88" s="3">
        <f t="shared" si="35"/>
        <v>2</v>
      </c>
      <c r="S88" s="35" t="str">
        <f t="shared" ref="S88:S89" si="40">IF(R88=1,"SR",IF(AND(R88&gt;=2,R88&lt;=3),"LR",IF(AND(R88&gt;=4,R88&lt;=6),"MR",IF(AND(R88&gt;=8,R88&lt;=12),"HR","ER"))))</f>
        <v>LR</v>
      </c>
      <c r="T88" s="103" t="s">
        <v>406</v>
      </c>
      <c r="U88" s="103"/>
      <c r="V88" s="3">
        <v>1</v>
      </c>
      <c r="W88" s="3"/>
      <c r="X88" s="3"/>
      <c r="Y88" s="3"/>
      <c r="Z88" s="3"/>
      <c r="AA88" s="3">
        <v>1</v>
      </c>
      <c r="AB88" s="3"/>
      <c r="AC88" s="3"/>
      <c r="AD88" s="3"/>
      <c r="AE88" s="3"/>
      <c r="AF88" s="3">
        <f t="shared" si="36"/>
        <v>1</v>
      </c>
      <c r="AG88" s="35" t="str">
        <f t="shared" ref="AG88:AG89" si="41">IF(AF88=1,"SR",IF(AND(AF88&gt;=1,AF88&lt;=3),"LR",IF(AND(AF88&gt;=4,AF88&lt;=6),"MR",IF(AND(AF88&gt;=8,AF88&lt;=12),"HR","ER"))))</f>
        <v>SR</v>
      </c>
      <c r="AH88" s="59" t="s">
        <v>247</v>
      </c>
      <c r="AI88" s="3" t="s">
        <v>248</v>
      </c>
      <c r="AJ88" s="3" t="s">
        <v>141</v>
      </c>
      <c r="AK88" s="51" t="s">
        <v>407</v>
      </c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 s="1" customFormat="1" ht="90" x14ac:dyDescent="0.25">
      <c r="A89" s="62">
        <v>2</v>
      </c>
      <c r="B89" s="96" t="s">
        <v>410</v>
      </c>
      <c r="C89" s="97"/>
      <c r="D89" s="59" t="s">
        <v>415</v>
      </c>
      <c r="E89" s="59" t="s">
        <v>416</v>
      </c>
      <c r="F89" s="59" t="s">
        <v>417</v>
      </c>
      <c r="G89" s="59" t="s">
        <v>147</v>
      </c>
      <c r="H89" s="8"/>
      <c r="I89" s="8">
        <v>2</v>
      </c>
      <c r="J89" s="8"/>
      <c r="K89" s="8"/>
      <c r="L89" s="8"/>
      <c r="M89" s="3"/>
      <c r="N89" s="3">
        <v>2</v>
      </c>
      <c r="O89" s="3"/>
      <c r="P89" s="3"/>
      <c r="Q89" s="3"/>
      <c r="R89" s="3">
        <f t="shared" si="35"/>
        <v>4</v>
      </c>
      <c r="S89" s="35" t="str">
        <f t="shared" si="40"/>
        <v>MR</v>
      </c>
      <c r="T89" s="103" t="s">
        <v>418</v>
      </c>
      <c r="U89" s="103"/>
      <c r="V89" s="3">
        <v>1</v>
      </c>
      <c r="W89" s="3"/>
      <c r="X89" s="3"/>
      <c r="Y89" s="3"/>
      <c r="Z89" s="3"/>
      <c r="AA89" s="3">
        <v>1</v>
      </c>
      <c r="AB89" s="3"/>
      <c r="AC89" s="3"/>
      <c r="AD89" s="3"/>
      <c r="AE89" s="3"/>
      <c r="AF89" s="3">
        <f t="shared" si="36"/>
        <v>1</v>
      </c>
      <c r="AG89" s="35" t="str">
        <f>IF(AF89=1,"SR",IF(AND(AF89&gt;=2,AF89&lt;=3),"LR",IF(AND(AF89&gt;=4,AF89&lt;=6),"MR",IF(AND(AF89&gt;=8,AF89&lt;=12),"HR","ER"))))</f>
        <v>SR</v>
      </c>
      <c r="AH89" s="59" t="s">
        <v>247</v>
      </c>
      <c r="AI89" s="3" t="s">
        <v>248</v>
      </c>
      <c r="AJ89" s="3" t="s">
        <v>141</v>
      </c>
      <c r="AK89" s="51" t="s">
        <v>419</v>
      </c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 x14ac:dyDescent="0.25">
      <c r="A90" s="16"/>
      <c r="B90" s="17"/>
      <c r="C90" s="17"/>
      <c r="D90" s="17"/>
      <c r="E90" s="17"/>
      <c r="F90" s="17"/>
      <c r="G90" s="17"/>
      <c r="H90" s="22"/>
      <c r="I90" s="22"/>
      <c r="J90" s="22"/>
      <c r="K90" s="22"/>
      <c r="L90" s="22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</row>
    <row r="91" spans="1:50" x14ac:dyDescent="0.25">
      <c r="A91" s="24"/>
      <c r="B91" s="40" t="s">
        <v>32</v>
      </c>
      <c r="C91" s="25"/>
      <c r="D91" s="25"/>
      <c r="E91" s="25"/>
      <c r="F91" s="25"/>
      <c r="G91" s="25"/>
      <c r="H91" s="25"/>
      <c r="I91" s="25"/>
      <c r="J91" s="25"/>
      <c r="L91" s="26"/>
      <c r="M91" s="24"/>
      <c r="N91" s="24"/>
    </row>
    <row r="92" spans="1:50" x14ac:dyDescent="0.25">
      <c r="A92" s="24"/>
      <c r="B92" s="104" t="s">
        <v>33</v>
      </c>
      <c r="C92" s="104"/>
      <c r="D92" s="104"/>
      <c r="E92" s="104"/>
      <c r="F92" s="104"/>
      <c r="G92" s="104"/>
      <c r="H92" s="104"/>
      <c r="I92" s="25"/>
      <c r="J92" s="28" t="s">
        <v>34</v>
      </c>
      <c r="K92" s="28"/>
      <c r="L92" s="26"/>
      <c r="M92" s="24"/>
      <c r="N92" s="24"/>
      <c r="O92" s="23" t="s">
        <v>54</v>
      </c>
    </row>
    <row r="93" spans="1:50" ht="2.25" customHeight="1" x14ac:dyDescent="0.25">
      <c r="A93" s="24"/>
      <c r="B93" s="27"/>
      <c r="C93" s="27"/>
      <c r="D93" s="27"/>
      <c r="E93" s="27"/>
      <c r="F93" s="27"/>
      <c r="G93" s="27"/>
      <c r="H93" s="27"/>
      <c r="I93" s="25"/>
      <c r="J93" s="28"/>
      <c r="K93" s="28"/>
      <c r="L93" s="26"/>
      <c r="M93" s="24"/>
      <c r="N93" s="24"/>
    </row>
    <row r="94" spans="1:50" ht="21" customHeight="1" x14ac:dyDescent="0.25">
      <c r="A94" s="117"/>
      <c r="B94" s="119"/>
      <c r="C94" s="169" t="s">
        <v>55</v>
      </c>
      <c r="D94" s="170"/>
      <c r="E94" s="170"/>
      <c r="F94" s="170"/>
      <c r="G94" s="170"/>
      <c r="H94" s="142"/>
      <c r="I94" s="25"/>
      <c r="J94" s="28"/>
      <c r="K94" s="28"/>
      <c r="L94" s="26"/>
      <c r="M94" s="24"/>
      <c r="N94" s="24"/>
      <c r="S94" s="24"/>
      <c r="T94" s="24"/>
    </row>
    <row r="95" spans="1:50" ht="15" customHeight="1" x14ac:dyDescent="0.25">
      <c r="A95" s="171" t="s">
        <v>42</v>
      </c>
      <c r="B95" s="172"/>
      <c r="C95" s="30"/>
      <c r="D95" s="9">
        <v>1</v>
      </c>
      <c r="E95" s="9">
        <v>2</v>
      </c>
      <c r="F95" s="9">
        <v>3</v>
      </c>
      <c r="G95" s="9">
        <v>4</v>
      </c>
      <c r="H95" s="9">
        <v>5</v>
      </c>
      <c r="I95" s="25"/>
      <c r="J95" s="120" t="s">
        <v>35</v>
      </c>
      <c r="K95" s="121"/>
      <c r="L95" s="122"/>
      <c r="M95" s="31" t="s">
        <v>36</v>
      </c>
      <c r="N95" s="9"/>
      <c r="O95" s="105" t="s">
        <v>27</v>
      </c>
      <c r="P95" s="106"/>
      <c r="Q95" s="106"/>
      <c r="R95" s="106"/>
      <c r="S95" s="106"/>
      <c r="T95" s="106"/>
      <c r="U95" s="107"/>
    </row>
    <row r="96" spans="1:50" x14ac:dyDescent="0.25">
      <c r="A96" s="171"/>
      <c r="B96" s="172"/>
      <c r="C96" s="29">
        <v>1</v>
      </c>
      <c r="D96" s="33">
        <v>1</v>
      </c>
      <c r="E96" s="34">
        <v>2</v>
      </c>
      <c r="F96" s="34">
        <v>3</v>
      </c>
      <c r="G96" s="35">
        <v>4</v>
      </c>
      <c r="H96" s="35">
        <v>5</v>
      </c>
      <c r="I96" s="25"/>
      <c r="J96" s="123" t="s">
        <v>37</v>
      </c>
      <c r="K96" s="124"/>
      <c r="L96" s="125"/>
      <c r="M96" s="31" t="s">
        <v>38</v>
      </c>
      <c r="N96" s="9"/>
      <c r="O96" s="105" t="s">
        <v>28</v>
      </c>
      <c r="P96" s="106"/>
      <c r="Q96" s="106"/>
      <c r="R96" s="106"/>
      <c r="S96" s="106"/>
      <c r="T96" s="106"/>
      <c r="U96" s="107"/>
    </row>
    <row r="97" spans="1:27" x14ac:dyDescent="0.25">
      <c r="A97" s="171"/>
      <c r="B97" s="172"/>
      <c r="C97" s="29">
        <v>2</v>
      </c>
      <c r="D97" s="34">
        <v>2</v>
      </c>
      <c r="E97" s="35">
        <v>4</v>
      </c>
      <c r="F97" s="35">
        <v>6</v>
      </c>
      <c r="G97" s="36">
        <v>8</v>
      </c>
      <c r="H97" s="36">
        <v>10</v>
      </c>
      <c r="I97" s="25"/>
      <c r="J97" s="126" t="s">
        <v>39</v>
      </c>
      <c r="K97" s="127"/>
      <c r="L97" s="128"/>
      <c r="M97" s="31" t="s">
        <v>40</v>
      </c>
      <c r="N97" s="9"/>
      <c r="O97" s="105" t="s">
        <v>29</v>
      </c>
      <c r="P97" s="106"/>
      <c r="Q97" s="106"/>
      <c r="R97" s="106"/>
      <c r="S97" s="106"/>
      <c r="T97" s="106"/>
      <c r="U97" s="107"/>
    </row>
    <row r="98" spans="1:27" x14ac:dyDescent="0.25">
      <c r="A98" s="171"/>
      <c r="B98" s="172"/>
      <c r="C98" s="29">
        <v>3</v>
      </c>
      <c r="D98" s="34">
        <v>3</v>
      </c>
      <c r="E98" s="35">
        <v>6</v>
      </c>
      <c r="F98" s="36">
        <v>9</v>
      </c>
      <c r="G98" s="36">
        <v>11</v>
      </c>
      <c r="H98" s="37">
        <v>15</v>
      </c>
      <c r="I98" s="25"/>
      <c r="J98" s="129" t="s">
        <v>41</v>
      </c>
      <c r="K98" s="130"/>
      <c r="L98" s="131"/>
      <c r="M98" s="38" t="s">
        <v>548</v>
      </c>
      <c r="N98" s="9"/>
      <c r="O98" s="105" t="s">
        <v>30</v>
      </c>
      <c r="P98" s="106"/>
      <c r="Q98" s="106"/>
      <c r="R98" s="106"/>
      <c r="S98" s="106"/>
      <c r="T98" s="106"/>
      <c r="U98" s="107"/>
    </row>
    <row r="99" spans="1:27" x14ac:dyDescent="0.25">
      <c r="A99" s="171"/>
      <c r="B99" s="172"/>
      <c r="C99" s="29">
        <v>4</v>
      </c>
      <c r="D99" s="35">
        <v>4</v>
      </c>
      <c r="E99" s="36">
        <v>8</v>
      </c>
      <c r="F99" s="36">
        <v>11</v>
      </c>
      <c r="G99" s="37">
        <v>15</v>
      </c>
      <c r="H99" s="37">
        <v>20</v>
      </c>
      <c r="I99" s="25"/>
      <c r="J99" s="140" t="s">
        <v>57</v>
      </c>
      <c r="K99" s="140"/>
      <c r="L99" s="141"/>
      <c r="M99" s="138">
        <v>1</v>
      </c>
      <c r="N99" s="139"/>
      <c r="O99" s="105" t="s">
        <v>31</v>
      </c>
      <c r="P99" s="106"/>
      <c r="Q99" s="106"/>
      <c r="R99" s="106"/>
      <c r="S99" s="106"/>
      <c r="T99" s="106"/>
      <c r="U99" s="107"/>
      <c r="V99" s="26"/>
      <c r="W99" s="26"/>
      <c r="X99" s="26"/>
      <c r="Y99" s="26"/>
      <c r="Z99" s="24"/>
      <c r="AA99" s="24"/>
    </row>
    <row r="100" spans="1:27" x14ac:dyDescent="0.25">
      <c r="A100" s="171"/>
      <c r="B100" s="172"/>
      <c r="C100" s="29">
        <v>5</v>
      </c>
      <c r="D100" s="36">
        <v>5</v>
      </c>
      <c r="E100" s="36">
        <v>10</v>
      </c>
      <c r="F100" s="37">
        <v>15</v>
      </c>
      <c r="G100" s="39">
        <v>20</v>
      </c>
      <c r="H100" s="37">
        <v>25</v>
      </c>
      <c r="I100" s="25"/>
      <c r="J100" s="25"/>
      <c r="L100" s="26"/>
      <c r="M100" s="24"/>
      <c r="N100" s="24"/>
      <c r="S100" s="32"/>
      <c r="T100" s="26"/>
      <c r="U100" s="26"/>
      <c r="V100" s="26"/>
      <c r="W100" s="26"/>
      <c r="X100" s="26"/>
      <c r="Y100" s="26"/>
      <c r="Z100" s="24"/>
      <c r="AA100" s="24"/>
    </row>
    <row r="101" spans="1:27" x14ac:dyDescent="0.25">
      <c r="A101" s="117"/>
      <c r="B101" s="117"/>
      <c r="I101" s="25"/>
      <c r="J101" s="25"/>
      <c r="L101" s="26"/>
      <c r="M101" s="24"/>
      <c r="N101" s="24"/>
      <c r="S101" s="50"/>
      <c r="T101" s="118"/>
      <c r="U101" s="118"/>
      <c r="V101" s="118"/>
      <c r="W101" s="118"/>
      <c r="X101" s="118"/>
      <c r="Y101" s="118"/>
      <c r="Z101" s="24"/>
      <c r="AA101" s="24"/>
    </row>
    <row r="102" spans="1:27" x14ac:dyDescent="0.25">
      <c r="A102" s="24"/>
      <c r="B102" s="25"/>
      <c r="C102" s="25"/>
      <c r="D102" s="25"/>
      <c r="E102" s="25"/>
      <c r="F102" s="25"/>
      <c r="G102" s="25"/>
      <c r="H102" s="25"/>
      <c r="I102" s="25"/>
      <c r="J102" s="25"/>
      <c r="L102" s="26"/>
      <c r="M102" s="24"/>
      <c r="N102" s="24"/>
      <c r="S102" s="24"/>
      <c r="T102" s="24"/>
      <c r="U102" s="24"/>
      <c r="V102" s="24"/>
      <c r="W102" s="24"/>
      <c r="X102" s="24"/>
      <c r="Y102" s="24"/>
      <c r="Z102" s="24"/>
      <c r="AA102" s="24"/>
    </row>
    <row r="103" spans="1:27" x14ac:dyDescent="0.25">
      <c r="A103" s="24"/>
      <c r="B103" s="25" t="s">
        <v>56</v>
      </c>
      <c r="C103" s="25"/>
      <c r="D103" s="25"/>
      <c r="E103" s="25"/>
      <c r="F103" s="25"/>
      <c r="G103" s="25"/>
      <c r="H103" s="25"/>
      <c r="I103" s="25"/>
      <c r="J103" s="25"/>
      <c r="L103" s="26"/>
      <c r="M103" s="24"/>
      <c r="N103" s="24"/>
    </row>
    <row r="104" spans="1:27" x14ac:dyDescent="0.25">
      <c r="A104" s="24"/>
      <c r="B104" s="25">
        <v>1</v>
      </c>
      <c r="C104" s="25" t="s">
        <v>43</v>
      </c>
      <c r="D104" s="25"/>
      <c r="E104" s="25"/>
      <c r="F104" s="25"/>
      <c r="G104" s="25"/>
      <c r="H104" s="25"/>
      <c r="I104" s="25"/>
      <c r="J104" s="25"/>
      <c r="L104" s="26"/>
      <c r="M104" s="24"/>
      <c r="N104" s="24"/>
    </row>
    <row r="105" spans="1:27" x14ac:dyDescent="0.25">
      <c r="A105" s="24"/>
      <c r="B105" s="25">
        <v>2</v>
      </c>
      <c r="C105" s="25" t="s">
        <v>44</v>
      </c>
      <c r="D105" s="25"/>
      <c r="E105" s="25"/>
      <c r="F105" s="25"/>
      <c r="G105" s="25"/>
      <c r="H105" s="25"/>
      <c r="I105" s="25"/>
      <c r="J105" s="25"/>
      <c r="L105" s="26"/>
      <c r="M105" s="24"/>
      <c r="N105" s="24"/>
    </row>
    <row r="106" spans="1:27" x14ac:dyDescent="0.25">
      <c r="A106" s="24"/>
      <c r="B106" s="25">
        <v>3</v>
      </c>
      <c r="C106" s="25" t="s">
        <v>45</v>
      </c>
      <c r="D106" s="25"/>
      <c r="E106" s="25"/>
      <c r="F106" s="25"/>
      <c r="G106" s="25"/>
      <c r="H106" s="25"/>
      <c r="I106" s="25"/>
      <c r="J106" s="25"/>
      <c r="L106" s="26"/>
      <c r="M106" s="24"/>
      <c r="N106" s="24"/>
    </row>
    <row r="107" spans="1:27" x14ac:dyDescent="0.25">
      <c r="A107" s="24"/>
      <c r="B107" s="25">
        <v>4</v>
      </c>
      <c r="C107" s="25" t="s">
        <v>46</v>
      </c>
      <c r="D107" s="25"/>
      <c r="E107" s="25"/>
      <c r="F107" s="25"/>
      <c r="G107" s="25"/>
      <c r="H107" s="25"/>
      <c r="I107" s="25"/>
      <c r="J107" s="25"/>
      <c r="L107" s="26"/>
      <c r="M107" s="24"/>
      <c r="N107" s="24"/>
    </row>
    <row r="108" spans="1:27" x14ac:dyDescent="0.25">
      <c r="A108" s="24"/>
      <c r="B108" s="25">
        <v>5</v>
      </c>
      <c r="C108" s="25" t="s">
        <v>47</v>
      </c>
      <c r="D108" s="25"/>
      <c r="E108" s="25"/>
      <c r="F108" s="25"/>
      <c r="G108" s="25"/>
      <c r="H108" s="25"/>
      <c r="I108" s="25"/>
      <c r="J108" s="25"/>
      <c r="L108" s="26"/>
      <c r="M108" s="24"/>
      <c r="N108" s="24"/>
    </row>
    <row r="109" spans="1:27" x14ac:dyDescent="0.25">
      <c r="A109" s="24"/>
      <c r="B109" s="25"/>
      <c r="C109" s="25"/>
      <c r="D109" s="25"/>
      <c r="E109" s="25"/>
      <c r="F109" s="25"/>
      <c r="G109" s="25"/>
      <c r="H109" s="25"/>
      <c r="I109" s="25"/>
      <c r="J109" s="25"/>
      <c r="L109" s="26"/>
      <c r="M109" s="24"/>
      <c r="N109" s="24"/>
    </row>
    <row r="110" spans="1:27" x14ac:dyDescent="0.25">
      <c r="A110" s="24"/>
      <c r="B110" s="25" t="s">
        <v>48</v>
      </c>
      <c r="C110" s="25"/>
      <c r="D110" s="25"/>
      <c r="E110" s="25"/>
      <c r="F110" s="25"/>
      <c r="G110" s="25"/>
      <c r="H110" s="25"/>
      <c r="I110" s="25"/>
      <c r="J110" s="25"/>
      <c r="L110" s="26"/>
      <c r="M110" s="24"/>
      <c r="N110" s="24"/>
    </row>
    <row r="111" spans="1:27" x14ac:dyDescent="0.25">
      <c r="A111" s="24"/>
      <c r="B111" s="25">
        <v>1</v>
      </c>
      <c r="C111" s="25" t="s">
        <v>49</v>
      </c>
      <c r="D111" s="25"/>
      <c r="E111" s="25"/>
      <c r="F111" s="25"/>
      <c r="G111" s="25"/>
      <c r="H111" s="25"/>
      <c r="I111" s="25"/>
      <c r="J111" s="25"/>
      <c r="L111" s="26"/>
      <c r="M111" s="24"/>
      <c r="N111" s="24"/>
    </row>
    <row r="112" spans="1:27" x14ac:dyDescent="0.25">
      <c r="A112" s="24"/>
      <c r="B112" s="25">
        <v>2</v>
      </c>
      <c r="C112" s="25" t="s">
        <v>50</v>
      </c>
      <c r="D112" s="25"/>
      <c r="E112" s="25"/>
      <c r="F112" s="25"/>
      <c r="G112" s="25"/>
      <c r="H112" s="25"/>
      <c r="I112" s="25"/>
      <c r="J112" s="25"/>
      <c r="L112" s="26"/>
      <c r="M112" s="24"/>
      <c r="N112" s="24"/>
    </row>
    <row r="113" spans="1:14" x14ac:dyDescent="0.25">
      <c r="A113" s="24"/>
      <c r="B113" s="25">
        <v>3</v>
      </c>
      <c r="C113" s="25" t="s">
        <v>51</v>
      </c>
      <c r="D113" s="25"/>
      <c r="E113" s="25"/>
      <c r="F113" s="25"/>
      <c r="G113" s="25"/>
      <c r="H113" s="25"/>
      <c r="I113" s="25"/>
      <c r="J113" s="25"/>
      <c r="L113" s="26"/>
      <c r="M113" s="24"/>
      <c r="N113" s="24"/>
    </row>
    <row r="114" spans="1:14" x14ac:dyDescent="0.25">
      <c r="A114" s="24"/>
      <c r="B114" s="25">
        <v>4</v>
      </c>
      <c r="C114" s="25" t="s">
        <v>52</v>
      </c>
      <c r="D114" s="25"/>
      <c r="E114" s="25"/>
      <c r="F114" s="25"/>
      <c r="G114" s="25"/>
      <c r="H114" s="25"/>
      <c r="I114" s="25"/>
      <c r="J114" s="25"/>
      <c r="L114" s="26"/>
      <c r="M114" s="24"/>
      <c r="N114" s="24"/>
    </row>
    <row r="115" spans="1:14" x14ac:dyDescent="0.25">
      <c r="A115" s="24"/>
      <c r="B115" s="25">
        <v>5</v>
      </c>
      <c r="C115" s="25" t="s">
        <v>53</v>
      </c>
      <c r="D115" s="25"/>
      <c r="E115" s="25"/>
      <c r="F115" s="25"/>
      <c r="G115" s="25"/>
      <c r="H115" s="25"/>
      <c r="I115" s="25"/>
      <c r="J115" s="25"/>
      <c r="L115" s="26"/>
      <c r="M115" s="24"/>
      <c r="N115" s="24"/>
    </row>
  </sheetData>
  <mergeCells count="168">
    <mergeCell ref="A87:D87"/>
    <mergeCell ref="B88:C88"/>
    <mergeCell ref="B89:C89"/>
    <mergeCell ref="T88:U88"/>
    <mergeCell ref="T89:U89"/>
    <mergeCell ref="B82:C82"/>
    <mergeCell ref="T82:U82"/>
    <mergeCell ref="A84:D84"/>
    <mergeCell ref="B85:C85"/>
    <mergeCell ref="B86:C86"/>
    <mergeCell ref="T85:U85"/>
    <mergeCell ref="T86:U86"/>
    <mergeCell ref="A78:E78"/>
    <mergeCell ref="A79:D79"/>
    <mergeCell ref="B80:C80"/>
    <mergeCell ref="T80:U80"/>
    <mergeCell ref="A81:D81"/>
    <mergeCell ref="A75:D75"/>
    <mergeCell ref="B76:C76"/>
    <mergeCell ref="B77:C77"/>
    <mergeCell ref="T76:U76"/>
    <mergeCell ref="T77:U77"/>
    <mergeCell ref="A72:A73"/>
    <mergeCell ref="B72:C73"/>
    <mergeCell ref="B74:C74"/>
    <mergeCell ref="T72:U72"/>
    <mergeCell ref="T73:U73"/>
    <mergeCell ref="T74:U74"/>
    <mergeCell ref="B65:C65"/>
    <mergeCell ref="B66:C66"/>
    <mergeCell ref="T66:U66"/>
    <mergeCell ref="A67:D67"/>
    <mergeCell ref="B68:C68"/>
    <mergeCell ref="B69:C69"/>
    <mergeCell ref="T69:U69"/>
    <mergeCell ref="A58:D58"/>
    <mergeCell ref="B60:C60"/>
    <mergeCell ref="T60:U60"/>
    <mergeCell ref="A61:D61"/>
    <mergeCell ref="B62:C62"/>
    <mergeCell ref="T62:U62"/>
    <mergeCell ref="A55:D55"/>
    <mergeCell ref="B56:C56"/>
    <mergeCell ref="B57:C57"/>
    <mergeCell ref="T56:U56"/>
    <mergeCell ref="T57:U57"/>
    <mergeCell ref="A51:D51"/>
    <mergeCell ref="A52:D52"/>
    <mergeCell ref="B53:C53"/>
    <mergeCell ref="B54:C54"/>
    <mergeCell ref="T53:U53"/>
    <mergeCell ref="T54:U54"/>
    <mergeCell ref="A46:D46"/>
    <mergeCell ref="B47:C47"/>
    <mergeCell ref="B48:C48"/>
    <mergeCell ref="B49:C49"/>
    <mergeCell ref="B50:C50"/>
    <mergeCell ref="T47:U47"/>
    <mergeCell ref="T48:U48"/>
    <mergeCell ref="T49:U49"/>
    <mergeCell ref="T50:U50"/>
    <mergeCell ref="B37:C37"/>
    <mergeCell ref="A42:G42"/>
    <mergeCell ref="B43:C43"/>
    <mergeCell ref="B44:C44"/>
    <mergeCell ref="B45:C45"/>
    <mergeCell ref="T43:U43"/>
    <mergeCell ref="T44:U44"/>
    <mergeCell ref="T45:U45"/>
    <mergeCell ref="B40:C40"/>
    <mergeCell ref="B41:C41"/>
    <mergeCell ref="T40:U40"/>
    <mergeCell ref="T41:U41"/>
    <mergeCell ref="O98:U98"/>
    <mergeCell ref="J99:L99"/>
    <mergeCell ref="M99:N99"/>
    <mergeCell ref="O99:U99"/>
    <mergeCell ref="A101:B101"/>
    <mergeCell ref="T101:Y101"/>
    <mergeCell ref="A94:B94"/>
    <mergeCell ref="C94:H94"/>
    <mergeCell ref="A95:B100"/>
    <mergeCell ref="J95:L95"/>
    <mergeCell ref="O95:U95"/>
    <mergeCell ref="J96:L96"/>
    <mergeCell ref="O96:U96"/>
    <mergeCell ref="J97:L97"/>
    <mergeCell ref="O97:U97"/>
    <mergeCell ref="J98:L98"/>
    <mergeCell ref="A29:AX29"/>
    <mergeCell ref="B30:C30"/>
    <mergeCell ref="T30:U30"/>
    <mergeCell ref="B92:H92"/>
    <mergeCell ref="B31:C31"/>
    <mergeCell ref="B32:C32"/>
    <mergeCell ref="B33:C33"/>
    <mergeCell ref="T31:U31"/>
    <mergeCell ref="B26:C26"/>
    <mergeCell ref="T26:U26"/>
    <mergeCell ref="T27:U27"/>
    <mergeCell ref="T28:U28"/>
    <mergeCell ref="B27:C28"/>
    <mergeCell ref="B38:C38"/>
    <mergeCell ref="T35:U35"/>
    <mergeCell ref="T36:U36"/>
    <mergeCell ref="T37:U37"/>
    <mergeCell ref="T38:U38"/>
    <mergeCell ref="A39:D39"/>
    <mergeCell ref="T32:U32"/>
    <mergeCell ref="T33:U33"/>
    <mergeCell ref="A34:D34"/>
    <mergeCell ref="B35:C35"/>
    <mergeCell ref="B36:C36"/>
    <mergeCell ref="T24:U24"/>
    <mergeCell ref="AB23:AH23"/>
    <mergeCell ref="B24:C24"/>
    <mergeCell ref="B25:C25"/>
    <mergeCell ref="T25:U25"/>
    <mergeCell ref="B21:C21"/>
    <mergeCell ref="T21:U21"/>
    <mergeCell ref="B22:C22"/>
    <mergeCell ref="T22:U22"/>
    <mergeCell ref="B18:C18"/>
    <mergeCell ref="T18:U18"/>
    <mergeCell ref="B19:C19"/>
    <mergeCell ref="T19:U19"/>
    <mergeCell ref="B20:C20"/>
    <mergeCell ref="T20:U20"/>
    <mergeCell ref="B14:C14"/>
    <mergeCell ref="T14:U14"/>
    <mergeCell ref="B15:C15"/>
    <mergeCell ref="T15:U15"/>
    <mergeCell ref="B17:C17"/>
    <mergeCell ref="T17:U17"/>
    <mergeCell ref="A16:D16"/>
    <mergeCell ref="AU8:AU10"/>
    <mergeCell ref="AV8:AV10"/>
    <mergeCell ref="AW8:AW10"/>
    <mergeCell ref="AX8:AX10"/>
    <mergeCell ref="B13:C13"/>
    <mergeCell ref="AO8:AO10"/>
    <mergeCell ref="AP8:AP10"/>
    <mergeCell ref="AQ8:AQ10"/>
    <mergeCell ref="AR8:AR10"/>
    <mergeCell ref="AS8:AS10"/>
    <mergeCell ref="AT8:AT10"/>
    <mergeCell ref="AH8:AH10"/>
    <mergeCell ref="AI8:AI10"/>
    <mergeCell ref="AJ8:AJ10"/>
    <mergeCell ref="AK8:AK10"/>
    <mergeCell ref="AM8:AM10"/>
    <mergeCell ref="AN8:AN10"/>
    <mergeCell ref="M8:Q8"/>
    <mergeCell ref="R8:S9"/>
    <mergeCell ref="T8:U10"/>
    <mergeCell ref="V8:Z8"/>
    <mergeCell ref="AA8:AE8"/>
    <mergeCell ref="AF8:AG9"/>
    <mergeCell ref="A1:C3"/>
    <mergeCell ref="F2:AK2"/>
    <mergeCell ref="F3:AK3"/>
    <mergeCell ref="A8:A10"/>
    <mergeCell ref="B8:C10"/>
    <mergeCell ref="D8:D10"/>
    <mergeCell ref="E8:E10"/>
    <mergeCell ref="F8:F10"/>
    <mergeCell ref="G8:G10"/>
    <mergeCell ref="H8:L8"/>
  </mergeCells>
  <conditionalFormatting sqref="R13:R15 R17:R22 R24:R28 R30:R33 AF30:AF33 R35:R38 AF35:AF38 R40:R41 AF40:AF41 R43:R45 AF43:AF45 R47:R50 AF47:AF50 R53:R54 AF53:AF54 R56:R57 AF56:AF57 R60 AF60 R62 AF62 R65:R66 AF65:AF66 R68:R69 AF68:AF69 R72:R74 AF72:AF74 R76:R77 AF76:AF77 R80 AF80 R82 AF82 R85:R86 AF85:AF86 R88:R89 AF88:AF89">
    <cfRule type="cellIs" dxfId="359" priority="204" operator="between">
      <formula>1</formula>
      <formula>3</formula>
    </cfRule>
    <cfRule type="cellIs" dxfId="358" priority="203" operator="between">
      <formula>4</formula>
      <formula>6</formula>
    </cfRule>
    <cfRule type="cellIs" dxfId="357" priority="202" operator="between">
      <formula>8</formula>
      <formula>12</formula>
    </cfRule>
    <cfRule type="cellIs" dxfId="356" priority="201" operator="between">
      <formula>15</formula>
      <formula>25</formula>
    </cfRule>
    <cfRule type="cellIs" dxfId="355" priority="205" operator="equal">
      <formula>0</formula>
    </cfRule>
  </conditionalFormatting>
  <conditionalFormatting sqref="S13:S22 S24:S28 S30:S33 S35:S38 S40:S41 S43:S45 S47:S50 S53:S54 S56:S57 S60 S62 S65:S66 S68:S69 S72:S74 S76:S77 S80 S82 S85:S86 S88:S89">
    <cfRule type="containsText" dxfId="354" priority="190" operator="containsText" text="SR">
      <formula>NOT(ISERROR(SEARCH("SR",S13)))</formula>
    </cfRule>
    <cfRule type="containsText" dxfId="353" priority="189" operator="containsText" text="LR">
      <formula>NOT(ISERROR(SEARCH("LR",S13)))</formula>
    </cfRule>
    <cfRule type="containsText" dxfId="352" priority="188" operator="containsText" text="MR">
      <formula>NOT(ISERROR(SEARCH("MR",S13)))</formula>
    </cfRule>
    <cfRule type="containsText" dxfId="351" priority="187" operator="containsText" text="HR">
      <formula>NOT(ISERROR(SEARCH("HR",S13)))</formula>
    </cfRule>
    <cfRule type="containsText" dxfId="350" priority="186" operator="containsText" text="ER">
      <formula>NOT(ISERROR(SEARCH("ER",S13)))</formula>
    </cfRule>
  </conditionalFormatting>
  <conditionalFormatting sqref="AF13:AF15 AF17:AF22 AF24:AF28">
    <cfRule type="cellIs" dxfId="349" priority="193" operator="between">
      <formula>4</formula>
      <formula>6</formula>
    </cfRule>
    <cfRule type="cellIs" dxfId="348" priority="195" operator="equal">
      <formula>0</formula>
    </cfRule>
    <cfRule type="cellIs" dxfId="347" priority="194" operator="between">
      <formula>1</formula>
      <formula>3</formula>
    </cfRule>
    <cfRule type="cellIs" dxfId="346" priority="192" operator="between">
      <formula>8</formula>
      <formula>12</formula>
    </cfRule>
    <cfRule type="cellIs" dxfId="345" priority="191" operator="between">
      <formula>15</formula>
      <formula>25</formula>
    </cfRule>
  </conditionalFormatting>
  <conditionalFormatting sqref="AG88">
    <cfRule type="containsText" dxfId="259" priority="101" operator="containsText" text="ER">
      <formula>NOT(ISERROR(SEARCH("ER",AG88)))</formula>
    </cfRule>
    <cfRule type="containsText" dxfId="258" priority="105" operator="containsText" text="SR">
      <formula>NOT(ISERROR(SEARCH("SR",AG88)))</formula>
    </cfRule>
    <cfRule type="containsText" dxfId="257" priority="104" operator="containsText" text="LR">
      <formula>NOT(ISERROR(SEARCH("LR",AG88)))</formula>
    </cfRule>
    <cfRule type="containsText" dxfId="256" priority="103" operator="containsText" text="MR">
      <formula>NOT(ISERROR(SEARCH("MR",AG88)))</formula>
    </cfRule>
    <cfRule type="containsText" dxfId="255" priority="102" operator="containsText" text="HR">
      <formula>NOT(ISERROR(SEARCH("HR",AG88)))</formula>
    </cfRule>
  </conditionalFormatting>
  <conditionalFormatting sqref="AG13:AG15">
    <cfRule type="containsText" dxfId="155" priority="96" operator="containsText" text="ER">
      <formula>NOT(ISERROR(SEARCH("ER",AG13)))</formula>
    </cfRule>
    <cfRule type="containsText" dxfId="156" priority="97" operator="containsText" text="HR">
      <formula>NOT(ISERROR(SEARCH("HR",AG13)))</formula>
    </cfRule>
    <cfRule type="containsText" dxfId="157" priority="98" operator="containsText" text="MR">
      <formula>NOT(ISERROR(SEARCH("MR",AG13)))</formula>
    </cfRule>
    <cfRule type="containsText" dxfId="158" priority="99" operator="containsText" text="LR">
      <formula>NOT(ISERROR(SEARCH("LR",AG13)))</formula>
    </cfRule>
    <cfRule type="containsText" dxfId="159" priority="100" operator="containsText" text="SR">
      <formula>NOT(ISERROR(SEARCH("SR",AG13)))</formula>
    </cfRule>
  </conditionalFormatting>
  <conditionalFormatting sqref="AG17:AG22">
    <cfRule type="containsText" dxfId="150" priority="91" operator="containsText" text="ER">
      <formula>NOT(ISERROR(SEARCH("ER",AG17)))</formula>
    </cfRule>
    <cfRule type="containsText" dxfId="151" priority="92" operator="containsText" text="HR">
      <formula>NOT(ISERROR(SEARCH("HR",AG17)))</formula>
    </cfRule>
    <cfRule type="containsText" dxfId="152" priority="93" operator="containsText" text="MR">
      <formula>NOT(ISERROR(SEARCH("MR",AG17)))</formula>
    </cfRule>
    <cfRule type="containsText" dxfId="153" priority="94" operator="containsText" text="LR">
      <formula>NOT(ISERROR(SEARCH("LR",AG17)))</formula>
    </cfRule>
    <cfRule type="containsText" dxfId="154" priority="95" operator="containsText" text="SR">
      <formula>NOT(ISERROR(SEARCH("SR",AG17)))</formula>
    </cfRule>
  </conditionalFormatting>
  <conditionalFormatting sqref="AG24:AG28">
    <cfRule type="containsText" dxfId="145" priority="86" operator="containsText" text="ER">
      <formula>NOT(ISERROR(SEARCH("ER",AG24)))</formula>
    </cfRule>
    <cfRule type="containsText" dxfId="146" priority="87" operator="containsText" text="HR">
      <formula>NOT(ISERROR(SEARCH("HR",AG24)))</formula>
    </cfRule>
    <cfRule type="containsText" dxfId="147" priority="88" operator="containsText" text="MR">
      <formula>NOT(ISERROR(SEARCH("MR",AG24)))</formula>
    </cfRule>
    <cfRule type="containsText" dxfId="148" priority="89" operator="containsText" text="LR">
      <formula>NOT(ISERROR(SEARCH("LR",AG24)))</formula>
    </cfRule>
    <cfRule type="containsText" dxfId="149" priority="90" operator="containsText" text="SR">
      <formula>NOT(ISERROR(SEARCH("SR",AG24)))</formula>
    </cfRule>
  </conditionalFormatting>
  <conditionalFormatting sqref="AG30:AG33">
    <cfRule type="containsText" dxfId="140" priority="81" operator="containsText" text="ER">
      <formula>NOT(ISERROR(SEARCH("ER",AG30)))</formula>
    </cfRule>
    <cfRule type="containsText" dxfId="141" priority="82" operator="containsText" text="HR">
      <formula>NOT(ISERROR(SEARCH("HR",AG30)))</formula>
    </cfRule>
    <cfRule type="containsText" dxfId="142" priority="83" operator="containsText" text="MR">
      <formula>NOT(ISERROR(SEARCH("MR",AG30)))</formula>
    </cfRule>
    <cfRule type="containsText" dxfId="143" priority="84" operator="containsText" text="LR">
      <formula>NOT(ISERROR(SEARCH("LR",AG30)))</formula>
    </cfRule>
    <cfRule type="containsText" dxfId="144" priority="85" operator="containsText" text="SR">
      <formula>NOT(ISERROR(SEARCH("SR",AG30)))</formula>
    </cfRule>
  </conditionalFormatting>
  <conditionalFormatting sqref="AG35:AG38">
    <cfRule type="containsText" dxfId="135" priority="76" operator="containsText" text="ER">
      <formula>NOT(ISERROR(SEARCH("ER",AG35)))</formula>
    </cfRule>
    <cfRule type="containsText" dxfId="136" priority="77" operator="containsText" text="HR">
      <formula>NOT(ISERROR(SEARCH("HR",AG35)))</formula>
    </cfRule>
    <cfRule type="containsText" dxfId="137" priority="78" operator="containsText" text="MR">
      <formula>NOT(ISERROR(SEARCH("MR",AG35)))</formula>
    </cfRule>
    <cfRule type="containsText" dxfId="138" priority="79" operator="containsText" text="LR">
      <formula>NOT(ISERROR(SEARCH("LR",AG35)))</formula>
    </cfRule>
    <cfRule type="containsText" dxfId="139" priority="80" operator="containsText" text="SR">
      <formula>NOT(ISERROR(SEARCH("SR",AG35)))</formula>
    </cfRule>
  </conditionalFormatting>
  <conditionalFormatting sqref="AG40:AG41">
    <cfRule type="containsText" dxfId="130" priority="71" operator="containsText" text="ER">
      <formula>NOT(ISERROR(SEARCH("ER",AG40)))</formula>
    </cfRule>
    <cfRule type="containsText" dxfId="131" priority="72" operator="containsText" text="HR">
      <formula>NOT(ISERROR(SEARCH("HR",AG40)))</formula>
    </cfRule>
    <cfRule type="containsText" dxfId="132" priority="73" operator="containsText" text="MR">
      <formula>NOT(ISERROR(SEARCH("MR",AG40)))</formula>
    </cfRule>
    <cfRule type="containsText" dxfId="133" priority="74" operator="containsText" text="LR">
      <formula>NOT(ISERROR(SEARCH("LR",AG40)))</formula>
    </cfRule>
    <cfRule type="containsText" dxfId="134" priority="75" operator="containsText" text="SR">
      <formula>NOT(ISERROR(SEARCH("SR",AG40)))</formula>
    </cfRule>
  </conditionalFormatting>
  <conditionalFormatting sqref="AG43:AG45">
    <cfRule type="containsText" dxfId="125" priority="66" operator="containsText" text="ER">
      <formula>NOT(ISERROR(SEARCH("ER",AG43)))</formula>
    </cfRule>
    <cfRule type="containsText" dxfId="126" priority="67" operator="containsText" text="HR">
      <formula>NOT(ISERROR(SEARCH("HR",AG43)))</formula>
    </cfRule>
    <cfRule type="containsText" dxfId="127" priority="68" operator="containsText" text="MR">
      <formula>NOT(ISERROR(SEARCH("MR",AG43)))</formula>
    </cfRule>
    <cfRule type="containsText" dxfId="128" priority="69" operator="containsText" text="LR">
      <formula>NOT(ISERROR(SEARCH("LR",AG43)))</formula>
    </cfRule>
    <cfRule type="containsText" dxfId="129" priority="70" operator="containsText" text="SR">
      <formula>NOT(ISERROR(SEARCH("SR",AG43)))</formula>
    </cfRule>
  </conditionalFormatting>
  <conditionalFormatting sqref="AG47:AG50">
    <cfRule type="containsText" dxfId="120" priority="61" operator="containsText" text="ER">
      <formula>NOT(ISERROR(SEARCH("ER",AG47)))</formula>
    </cfRule>
    <cfRule type="containsText" dxfId="121" priority="62" operator="containsText" text="HR">
      <formula>NOT(ISERROR(SEARCH("HR",AG47)))</formula>
    </cfRule>
    <cfRule type="containsText" dxfId="122" priority="63" operator="containsText" text="MR">
      <formula>NOT(ISERROR(SEARCH("MR",AG47)))</formula>
    </cfRule>
    <cfRule type="containsText" dxfId="123" priority="64" operator="containsText" text="LR">
      <formula>NOT(ISERROR(SEARCH("LR",AG47)))</formula>
    </cfRule>
    <cfRule type="containsText" dxfId="124" priority="65" operator="containsText" text="SR">
      <formula>NOT(ISERROR(SEARCH("SR",AG47)))</formula>
    </cfRule>
  </conditionalFormatting>
  <conditionalFormatting sqref="AG53:AG54">
    <cfRule type="containsText" dxfId="115" priority="56" operator="containsText" text="ER">
      <formula>NOT(ISERROR(SEARCH("ER",AG53)))</formula>
    </cfRule>
    <cfRule type="containsText" dxfId="116" priority="57" operator="containsText" text="HR">
      <formula>NOT(ISERROR(SEARCH("HR",AG53)))</formula>
    </cfRule>
    <cfRule type="containsText" dxfId="117" priority="58" operator="containsText" text="MR">
      <formula>NOT(ISERROR(SEARCH("MR",AG53)))</formula>
    </cfRule>
    <cfRule type="containsText" dxfId="118" priority="59" operator="containsText" text="LR">
      <formula>NOT(ISERROR(SEARCH("LR",AG53)))</formula>
    </cfRule>
    <cfRule type="containsText" dxfId="119" priority="60" operator="containsText" text="SR">
      <formula>NOT(ISERROR(SEARCH("SR",AG53)))</formula>
    </cfRule>
  </conditionalFormatting>
  <conditionalFormatting sqref="AG56:AG57">
    <cfRule type="containsText" dxfId="110" priority="51" operator="containsText" text="ER">
      <formula>NOT(ISERROR(SEARCH("ER",AG56)))</formula>
    </cfRule>
    <cfRule type="containsText" dxfId="111" priority="52" operator="containsText" text="HR">
      <formula>NOT(ISERROR(SEARCH("HR",AG56)))</formula>
    </cfRule>
    <cfRule type="containsText" dxfId="112" priority="53" operator="containsText" text="MR">
      <formula>NOT(ISERROR(SEARCH("MR",AG56)))</formula>
    </cfRule>
    <cfRule type="containsText" dxfId="113" priority="54" operator="containsText" text="LR">
      <formula>NOT(ISERROR(SEARCH("LR",AG56)))</formula>
    </cfRule>
    <cfRule type="containsText" dxfId="114" priority="55" operator="containsText" text="SR">
      <formula>NOT(ISERROR(SEARCH("SR",AG56)))</formula>
    </cfRule>
  </conditionalFormatting>
  <conditionalFormatting sqref="AG60">
    <cfRule type="containsText" dxfId="105" priority="46" operator="containsText" text="ER">
      <formula>NOT(ISERROR(SEARCH("ER",AG60)))</formula>
    </cfRule>
    <cfRule type="containsText" dxfId="106" priority="47" operator="containsText" text="HR">
      <formula>NOT(ISERROR(SEARCH("HR",AG60)))</formula>
    </cfRule>
    <cfRule type="containsText" dxfId="107" priority="48" operator="containsText" text="MR">
      <formula>NOT(ISERROR(SEARCH("MR",AG60)))</formula>
    </cfRule>
    <cfRule type="containsText" dxfId="108" priority="49" operator="containsText" text="LR">
      <formula>NOT(ISERROR(SEARCH("LR",AG60)))</formula>
    </cfRule>
    <cfRule type="containsText" dxfId="109" priority="50" operator="containsText" text="SR">
      <formula>NOT(ISERROR(SEARCH("SR",AG60)))</formula>
    </cfRule>
  </conditionalFormatting>
  <conditionalFormatting sqref="AG62">
    <cfRule type="containsText" dxfId="100" priority="41" operator="containsText" text="ER">
      <formula>NOT(ISERROR(SEARCH("ER",AG62)))</formula>
    </cfRule>
    <cfRule type="containsText" dxfId="101" priority="42" operator="containsText" text="HR">
      <formula>NOT(ISERROR(SEARCH("HR",AG62)))</formula>
    </cfRule>
    <cfRule type="containsText" dxfId="102" priority="43" operator="containsText" text="MR">
      <formula>NOT(ISERROR(SEARCH("MR",AG62)))</formula>
    </cfRule>
    <cfRule type="containsText" dxfId="103" priority="44" operator="containsText" text="LR">
      <formula>NOT(ISERROR(SEARCH("LR",AG62)))</formula>
    </cfRule>
    <cfRule type="containsText" dxfId="104" priority="45" operator="containsText" text="SR">
      <formula>NOT(ISERROR(SEARCH("SR",AG62)))</formula>
    </cfRule>
  </conditionalFormatting>
  <conditionalFormatting sqref="AG65:AG66">
    <cfRule type="containsText" dxfId="95" priority="36" operator="containsText" text="ER">
      <formula>NOT(ISERROR(SEARCH("ER",AG65)))</formula>
    </cfRule>
    <cfRule type="containsText" dxfId="96" priority="37" operator="containsText" text="HR">
      <formula>NOT(ISERROR(SEARCH("HR",AG65)))</formula>
    </cfRule>
    <cfRule type="containsText" dxfId="97" priority="38" operator="containsText" text="MR">
      <formula>NOT(ISERROR(SEARCH("MR",AG65)))</formula>
    </cfRule>
    <cfRule type="containsText" dxfId="98" priority="39" operator="containsText" text="LR">
      <formula>NOT(ISERROR(SEARCH("LR",AG65)))</formula>
    </cfRule>
    <cfRule type="containsText" dxfId="99" priority="40" operator="containsText" text="SR">
      <formula>NOT(ISERROR(SEARCH("SR",AG65)))</formula>
    </cfRule>
  </conditionalFormatting>
  <conditionalFormatting sqref="AG68:AG69">
    <cfRule type="containsText" dxfId="90" priority="31" operator="containsText" text="ER">
      <formula>NOT(ISERROR(SEARCH("ER",AG68)))</formula>
    </cfRule>
    <cfRule type="containsText" dxfId="91" priority="32" operator="containsText" text="HR">
      <formula>NOT(ISERROR(SEARCH("HR",AG68)))</formula>
    </cfRule>
    <cfRule type="containsText" dxfId="92" priority="33" operator="containsText" text="MR">
      <formula>NOT(ISERROR(SEARCH("MR",AG68)))</formula>
    </cfRule>
    <cfRule type="containsText" dxfId="93" priority="34" operator="containsText" text="LR">
      <formula>NOT(ISERROR(SEARCH("LR",AG68)))</formula>
    </cfRule>
    <cfRule type="containsText" dxfId="94" priority="35" operator="containsText" text="SR">
      <formula>NOT(ISERROR(SEARCH("SR",AG68)))</formula>
    </cfRule>
  </conditionalFormatting>
  <conditionalFormatting sqref="AG72:AG74">
    <cfRule type="containsText" dxfId="85" priority="26" operator="containsText" text="ER">
      <formula>NOT(ISERROR(SEARCH("ER",AG72)))</formula>
    </cfRule>
    <cfRule type="containsText" dxfId="86" priority="27" operator="containsText" text="HR">
      <formula>NOT(ISERROR(SEARCH("HR",AG72)))</formula>
    </cfRule>
    <cfRule type="containsText" dxfId="87" priority="28" operator="containsText" text="MR">
      <formula>NOT(ISERROR(SEARCH("MR",AG72)))</formula>
    </cfRule>
    <cfRule type="containsText" dxfId="88" priority="29" operator="containsText" text="LR">
      <formula>NOT(ISERROR(SEARCH("LR",AG72)))</formula>
    </cfRule>
    <cfRule type="containsText" dxfId="89" priority="30" operator="containsText" text="SR">
      <formula>NOT(ISERROR(SEARCH("SR",AG72)))</formula>
    </cfRule>
  </conditionalFormatting>
  <conditionalFormatting sqref="AG76:AG77">
    <cfRule type="containsText" dxfId="80" priority="21" operator="containsText" text="ER">
      <formula>NOT(ISERROR(SEARCH("ER",AG76)))</formula>
    </cfRule>
    <cfRule type="containsText" dxfId="81" priority="22" operator="containsText" text="HR">
      <formula>NOT(ISERROR(SEARCH("HR",AG76)))</formula>
    </cfRule>
    <cfRule type="containsText" dxfId="82" priority="23" operator="containsText" text="MR">
      <formula>NOT(ISERROR(SEARCH("MR",AG76)))</formula>
    </cfRule>
    <cfRule type="containsText" dxfId="83" priority="24" operator="containsText" text="LR">
      <formula>NOT(ISERROR(SEARCH("LR",AG76)))</formula>
    </cfRule>
    <cfRule type="containsText" dxfId="84" priority="25" operator="containsText" text="SR">
      <formula>NOT(ISERROR(SEARCH("SR",AG76)))</formula>
    </cfRule>
  </conditionalFormatting>
  <conditionalFormatting sqref="AG80">
    <cfRule type="containsText" dxfId="75" priority="16" operator="containsText" text="ER">
      <formula>NOT(ISERROR(SEARCH("ER",AG80)))</formula>
    </cfRule>
    <cfRule type="containsText" dxfId="76" priority="17" operator="containsText" text="HR">
      <formula>NOT(ISERROR(SEARCH("HR",AG80)))</formula>
    </cfRule>
    <cfRule type="containsText" dxfId="77" priority="18" operator="containsText" text="MR">
      <formula>NOT(ISERROR(SEARCH("MR",AG80)))</formula>
    </cfRule>
    <cfRule type="containsText" dxfId="78" priority="19" operator="containsText" text="LR">
      <formula>NOT(ISERROR(SEARCH("LR",AG80)))</formula>
    </cfRule>
    <cfRule type="containsText" dxfId="79" priority="20" operator="containsText" text="SR">
      <formula>NOT(ISERROR(SEARCH("SR",AG80)))</formula>
    </cfRule>
  </conditionalFormatting>
  <conditionalFormatting sqref="AG82">
    <cfRule type="containsText" dxfId="70" priority="11" operator="containsText" text="ER">
      <formula>NOT(ISERROR(SEARCH("ER",AG82)))</formula>
    </cfRule>
    <cfRule type="containsText" dxfId="71" priority="12" operator="containsText" text="HR">
      <formula>NOT(ISERROR(SEARCH("HR",AG82)))</formula>
    </cfRule>
    <cfRule type="containsText" dxfId="72" priority="13" operator="containsText" text="MR">
      <formula>NOT(ISERROR(SEARCH("MR",AG82)))</formula>
    </cfRule>
    <cfRule type="containsText" dxfId="73" priority="14" operator="containsText" text="LR">
      <formula>NOT(ISERROR(SEARCH("LR",AG82)))</formula>
    </cfRule>
    <cfRule type="containsText" dxfId="74" priority="15" operator="containsText" text="SR">
      <formula>NOT(ISERROR(SEARCH("SR",AG82)))</formula>
    </cfRule>
  </conditionalFormatting>
  <conditionalFormatting sqref="AG85:AG86">
    <cfRule type="containsText" dxfId="65" priority="6" operator="containsText" text="ER">
      <formula>NOT(ISERROR(SEARCH("ER",AG85)))</formula>
    </cfRule>
    <cfRule type="containsText" dxfId="66" priority="7" operator="containsText" text="HR">
      <formula>NOT(ISERROR(SEARCH("HR",AG85)))</formula>
    </cfRule>
    <cfRule type="containsText" dxfId="67" priority="8" operator="containsText" text="MR">
      <formula>NOT(ISERROR(SEARCH("MR",AG85)))</formula>
    </cfRule>
    <cfRule type="containsText" dxfId="68" priority="9" operator="containsText" text="LR">
      <formula>NOT(ISERROR(SEARCH("LR",AG85)))</formula>
    </cfRule>
    <cfRule type="containsText" dxfId="69" priority="10" operator="containsText" text="SR">
      <formula>NOT(ISERROR(SEARCH("SR",AG85)))</formula>
    </cfRule>
  </conditionalFormatting>
  <conditionalFormatting sqref="AG89">
    <cfRule type="containsText" dxfId="60" priority="1" operator="containsText" text="ER">
      <formula>NOT(ISERROR(SEARCH("ER",AG89)))</formula>
    </cfRule>
    <cfRule type="containsText" dxfId="61" priority="2" operator="containsText" text="HR">
      <formula>NOT(ISERROR(SEARCH("HR",AG89)))</formula>
    </cfRule>
    <cfRule type="containsText" dxfId="62" priority="3" operator="containsText" text="MR">
      <formula>NOT(ISERROR(SEARCH("MR",AG89)))</formula>
    </cfRule>
    <cfRule type="containsText" dxfId="63" priority="4" operator="containsText" text="LR">
      <formula>NOT(ISERROR(SEARCH("LR",AG89)))</formula>
    </cfRule>
    <cfRule type="containsText" dxfId="64" priority="5" operator="containsText" text="SR">
      <formula>NOT(ISERROR(SEARCH("SR",AG89)))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X47"/>
  <sheetViews>
    <sheetView showGridLines="0" topLeftCell="F1" zoomScale="85" zoomScaleNormal="85" workbookViewId="0">
      <selection activeCell="AG23" sqref="AG23"/>
    </sheetView>
  </sheetViews>
  <sheetFormatPr defaultColWidth="9.140625" defaultRowHeight="15" x14ac:dyDescent="0.2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5.5703125" customWidth="1"/>
    <col min="36" max="36" width="24.5703125" customWidth="1"/>
    <col min="37" max="37" width="20.7109375" customWidth="1"/>
    <col min="38" max="38" width="2.140625" customWidth="1"/>
    <col min="39" max="50" width="14.28515625" customWidth="1"/>
  </cols>
  <sheetData>
    <row r="1" spans="1:50" ht="15" customHeight="1" x14ac:dyDescent="0.25">
      <c r="A1" s="108"/>
      <c r="B1" s="109"/>
      <c r="C1" s="110"/>
      <c r="D1" s="49" t="s">
        <v>76</v>
      </c>
      <c r="E1" s="47" t="s">
        <v>80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1"/>
    </row>
    <row r="2" spans="1:50" ht="22.5" customHeight="1" x14ac:dyDescent="0.25">
      <c r="A2" s="111"/>
      <c r="B2" s="112"/>
      <c r="C2" s="113"/>
      <c r="D2" s="46" t="s">
        <v>75</v>
      </c>
      <c r="E2" s="48" t="s">
        <v>78</v>
      </c>
      <c r="F2" s="155" t="s">
        <v>20</v>
      </c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</row>
    <row r="3" spans="1:50" ht="30.75" customHeight="1" x14ac:dyDescent="0.45">
      <c r="A3" s="114"/>
      <c r="B3" s="115"/>
      <c r="C3" s="116"/>
      <c r="D3" s="45" t="s">
        <v>77</v>
      </c>
      <c r="E3" s="3" t="s">
        <v>79</v>
      </c>
      <c r="F3" s="157" t="s">
        <v>81</v>
      </c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</row>
    <row r="4" spans="1:50" ht="8.25" customHeight="1" x14ac:dyDescent="0.25">
      <c r="A4" s="1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50" s="2" customFormat="1" x14ac:dyDescent="0.25">
      <c r="A5" s="2" t="s">
        <v>21</v>
      </c>
      <c r="C5" s="2" t="s">
        <v>142</v>
      </c>
      <c r="H5" s="2" t="s">
        <v>25</v>
      </c>
      <c r="I5" s="43"/>
      <c r="J5" s="44"/>
      <c r="K5" s="43" t="s">
        <v>420</v>
      </c>
      <c r="L5" s="44"/>
    </row>
    <row r="6" spans="1:50" s="2" customFormat="1" x14ac:dyDescent="0.25">
      <c r="A6" s="2" t="s">
        <v>22</v>
      </c>
      <c r="C6" s="2" t="s">
        <v>420</v>
      </c>
      <c r="H6" s="2" t="s">
        <v>24</v>
      </c>
      <c r="I6" s="43"/>
      <c r="J6" s="44"/>
      <c r="K6" s="43" t="s">
        <v>420</v>
      </c>
      <c r="L6" s="44"/>
    </row>
    <row r="8" spans="1:50" ht="15" customHeight="1" x14ac:dyDescent="0.25">
      <c r="A8" s="144" t="s">
        <v>0</v>
      </c>
      <c r="B8" s="144" t="s">
        <v>23</v>
      </c>
      <c r="C8" s="144"/>
      <c r="D8" s="144" t="s">
        <v>26</v>
      </c>
      <c r="E8" s="147" t="s">
        <v>1</v>
      </c>
      <c r="F8" s="147" t="s">
        <v>2</v>
      </c>
      <c r="G8" s="147" t="s">
        <v>3</v>
      </c>
      <c r="H8" s="146" t="s">
        <v>42</v>
      </c>
      <c r="I8" s="146"/>
      <c r="J8" s="146"/>
      <c r="K8" s="146"/>
      <c r="L8" s="146"/>
      <c r="M8" s="148" t="s">
        <v>55</v>
      </c>
      <c r="N8" s="148"/>
      <c r="O8" s="148"/>
      <c r="P8" s="148"/>
      <c r="Q8" s="148"/>
      <c r="R8" s="147" t="s">
        <v>58</v>
      </c>
      <c r="S8" s="147"/>
      <c r="T8" s="144" t="s">
        <v>14</v>
      </c>
      <c r="U8" s="144"/>
      <c r="V8" s="146" t="s">
        <v>42</v>
      </c>
      <c r="W8" s="146"/>
      <c r="X8" s="146"/>
      <c r="Y8" s="146"/>
      <c r="Z8" s="146"/>
      <c r="AA8" s="148" t="s">
        <v>55</v>
      </c>
      <c r="AB8" s="148"/>
      <c r="AC8" s="148"/>
      <c r="AD8" s="148"/>
      <c r="AE8" s="148"/>
      <c r="AF8" s="144" t="s">
        <v>15</v>
      </c>
      <c r="AG8" s="144"/>
      <c r="AH8" s="154" t="s">
        <v>16</v>
      </c>
      <c r="AI8" s="154" t="s">
        <v>17</v>
      </c>
      <c r="AJ8" s="154" t="s">
        <v>18</v>
      </c>
      <c r="AK8" s="147" t="s">
        <v>19</v>
      </c>
      <c r="AM8" s="151" t="s">
        <v>61</v>
      </c>
      <c r="AN8" s="151" t="s">
        <v>62</v>
      </c>
      <c r="AO8" s="151" t="s">
        <v>63</v>
      </c>
      <c r="AP8" s="151" t="s">
        <v>64</v>
      </c>
      <c r="AQ8" s="151" t="s">
        <v>65</v>
      </c>
      <c r="AR8" s="151" t="s">
        <v>66</v>
      </c>
      <c r="AS8" s="151" t="s">
        <v>68</v>
      </c>
      <c r="AT8" s="151" t="s">
        <v>69</v>
      </c>
      <c r="AU8" s="151" t="s">
        <v>70</v>
      </c>
      <c r="AV8" s="151" t="s">
        <v>71</v>
      </c>
      <c r="AW8" s="151" t="s">
        <v>72</v>
      </c>
      <c r="AX8" s="151" t="s">
        <v>73</v>
      </c>
    </row>
    <row r="9" spans="1:50" ht="63.75" x14ac:dyDescent="0.25">
      <c r="A9" s="144"/>
      <c r="B9" s="144"/>
      <c r="C9" s="144"/>
      <c r="D9" s="144"/>
      <c r="E9" s="147"/>
      <c r="F9" s="147"/>
      <c r="G9" s="147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47"/>
      <c r="S9" s="147"/>
      <c r="T9" s="144"/>
      <c r="U9" s="144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44"/>
      <c r="AG9" s="144"/>
      <c r="AH9" s="154"/>
      <c r="AI9" s="154"/>
      <c r="AJ9" s="154"/>
      <c r="AK9" s="147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</row>
    <row r="10" spans="1:50" ht="60" x14ac:dyDescent="0.25">
      <c r="A10" s="144"/>
      <c r="B10" s="144"/>
      <c r="C10" s="144"/>
      <c r="D10" s="144"/>
      <c r="E10" s="147"/>
      <c r="F10" s="147"/>
      <c r="G10" s="147"/>
      <c r="H10" s="42">
        <v>1</v>
      </c>
      <c r="I10" s="42">
        <v>2</v>
      </c>
      <c r="J10" s="42">
        <v>3</v>
      </c>
      <c r="K10" s="42">
        <v>4</v>
      </c>
      <c r="L10" s="42">
        <v>5</v>
      </c>
      <c r="M10" s="41">
        <v>1</v>
      </c>
      <c r="N10" s="41">
        <v>2</v>
      </c>
      <c r="O10" s="41">
        <v>3</v>
      </c>
      <c r="P10" s="41">
        <v>4</v>
      </c>
      <c r="Q10" s="41">
        <v>5</v>
      </c>
      <c r="R10" s="21" t="s">
        <v>74</v>
      </c>
      <c r="S10" s="21" t="s">
        <v>34</v>
      </c>
      <c r="T10" s="144"/>
      <c r="U10" s="144"/>
      <c r="V10" s="42">
        <v>1</v>
      </c>
      <c r="W10" s="42">
        <v>2</v>
      </c>
      <c r="X10" s="42">
        <v>3</v>
      </c>
      <c r="Y10" s="42">
        <v>4</v>
      </c>
      <c r="Z10" s="42">
        <v>5</v>
      </c>
      <c r="AA10" s="41">
        <v>1</v>
      </c>
      <c r="AB10" s="41">
        <v>2</v>
      </c>
      <c r="AC10" s="41">
        <v>3</v>
      </c>
      <c r="AD10" s="41">
        <v>4</v>
      </c>
      <c r="AE10" s="41">
        <v>5</v>
      </c>
      <c r="AF10" s="21" t="s">
        <v>74</v>
      </c>
      <c r="AG10" s="21" t="s">
        <v>34</v>
      </c>
      <c r="AH10" s="154"/>
      <c r="AI10" s="154"/>
      <c r="AJ10" s="154"/>
      <c r="AK10" s="147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</row>
    <row r="11" spans="1:50" x14ac:dyDescent="0.25">
      <c r="A11" s="20" t="s">
        <v>60</v>
      </c>
      <c r="B11" s="12"/>
      <c r="C11" s="12"/>
      <c r="D11" s="12"/>
      <c r="E11" s="13"/>
      <c r="F11" s="13"/>
      <c r="G11" s="13"/>
      <c r="H11" s="14"/>
      <c r="I11" s="14"/>
      <c r="J11" s="14"/>
      <c r="K11" s="14"/>
      <c r="L11" s="14"/>
      <c r="M11" s="12"/>
      <c r="N11" s="12"/>
      <c r="O11" s="12"/>
      <c r="P11" s="12"/>
      <c r="Q11" s="12"/>
      <c r="R11" s="12"/>
      <c r="S11" s="13"/>
      <c r="T11" s="12"/>
      <c r="U11" s="12"/>
      <c r="V11" s="14"/>
      <c r="W11" s="14"/>
      <c r="X11" s="14"/>
      <c r="Y11" s="14"/>
      <c r="Z11" s="14"/>
      <c r="AA11" s="12"/>
      <c r="AB11" s="12"/>
      <c r="AC11" s="12"/>
      <c r="AD11" s="12"/>
      <c r="AE11" s="12"/>
      <c r="AF11" s="12"/>
      <c r="AG11" s="13"/>
      <c r="AH11" s="15"/>
      <c r="AI11" s="10"/>
      <c r="AJ11" s="10"/>
      <c r="AK11" s="21"/>
    </row>
    <row r="12" spans="1:50" s="1" customFormat="1" ht="60" customHeight="1" x14ac:dyDescent="0.25">
      <c r="A12" s="3">
        <v>1</v>
      </c>
      <c r="B12" s="96" t="s">
        <v>421</v>
      </c>
      <c r="C12" s="97"/>
      <c r="D12" s="89" t="s">
        <v>422</v>
      </c>
      <c r="E12" s="89" t="s">
        <v>423</v>
      </c>
      <c r="F12" s="89" t="s">
        <v>424</v>
      </c>
      <c r="G12" s="59" t="s">
        <v>182</v>
      </c>
      <c r="H12" s="8"/>
      <c r="I12" s="8"/>
      <c r="J12" s="8">
        <v>3</v>
      </c>
      <c r="K12" s="8"/>
      <c r="L12" s="8"/>
      <c r="M12" s="45"/>
      <c r="N12" s="45">
        <v>2</v>
      </c>
      <c r="O12" s="45"/>
      <c r="P12" s="45"/>
      <c r="Q12" s="45"/>
      <c r="R12" s="3">
        <f>(SUM(H12:L12))*(SUM(M12:Q12))</f>
        <v>6</v>
      </c>
      <c r="S12" s="35" t="str">
        <f>IF(R12=1,"SR",IF(AND(R12&gt;=2,R12&lt;=3),"LR",IF(AND(R12&gt;=4,R12&lt;=6),"MR",IF(AND(R12&gt;=8,R12&lt;=12),"HR","ER"))))</f>
        <v>MR</v>
      </c>
      <c r="T12" s="97" t="s">
        <v>437</v>
      </c>
      <c r="U12" s="103"/>
      <c r="V12" s="45">
        <v>1</v>
      </c>
      <c r="W12" s="45"/>
      <c r="X12" s="45"/>
      <c r="Y12" s="45"/>
      <c r="Z12" s="45"/>
      <c r="AA12" s="45">
        <v>1</v>
      </c>
      <c r="AB12" s="45"/>
      <c r="AC12" s="45"/>
      <c r="AD12" s="45"/>
      <c r="AE12" s="45"/>
      <c r="AF12" s="3">
        <f>(SUM(V12:Z12))*(SUM(AA12:AE12))</f>
        <v>1</v>
      </c>
      <c r="AG12" s="35" t="str">
        <f t="shared" ref="AG12:AG15" si="0">IF(AF12=1,"SR",IF(AND(AF12&gt;=2,AF12&lt;=3),"LR",IF(AND(AF12&gt;=4,AF12&lt;=6),"MR",IF(AND(AF12&gt;=8,AF12&lt;=12),"HR","ER"))))</f>
        <v>SR</v>
      </c>
      <c r="AH12" s="59" t="s">
        <v>247</v>
      </c>
      <c r="AI12" s="3" t="s">
        <v>248</v>
      </c>
      <c r="AJ12" s="3" t="s">
        <v>135</v>
      </c>
      <c r="AK12" s="51" t="s">
        <v>133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s="1" customFormat="1" ht="60" customHeight="1" x14ac:dyDescent="0.25">
      <c r="A13" s="3">
        <v>2</v>
      </c>
      <c r="B13" s="163" t="s">
        <v>425</v>
      </c>
      <c r="C13" s="102"/>
      <c r="D13" s="45" t="s">
        <v>426</v>
      </c>
      <c r="E13" s="45" t="s">
        <v>427</v>
      </c>
      <c r="F13" s="89" t="s">
        <v>428</v>
      </c>
      <c r="G13" s="59" t="s">
        <v>182</v>
      </c>
      <c r="H13" s="8"/>
      <c r="I13" s="8"/>
      <c r="J13" s="8">
        <v>3</v>
      </c>
      <c r="K13" s="8"/>
      <c r="L13" s="8"/>
      <c r="M13" s="45"/>
      <c r="N13" s="45">
        <v>2</v>
      </c>
      <c r="O13" s="45"/>
      <c r="P13" s="45"/>
      <c r="Q13" s="45"/>
      <c r="R13" s="3">
        <f t="shared" ref="R13:R21" si="1">(SUM(H13:L13))*(SUM(M13:Q13))</f>
        <v>6</v>
      </c>
      <c r="S13" s="35" t="str">
        <f t="shared" ref="S13:S15" si="2">IF(R13=1,"SR",IF(AND(R13&gt;=2,R13&lt;=3),"LR",IF(AND(R13&gt;=4,R13&lt;=6),"MR",IF(AND(R13&gt;=8,R13&lt;=12),"HR","ER"))))</f>
        <v>MR</v>
      </c>
      <c r="T13" s="97" t="s">
        <v>438</v>
      </c>
      <c r="U13" s="103"/>
      <c r="V13" s="3">
        <v>1</v>
      </c>
      <c r="W13" s="3"/>
      <c r="X13" s="3"/>
      <c r="Y13" s="3"/>
      <c r="Z13" s="3"/>
      <c r="AA13" s="3">
        <v>1</v>
      </c>
      <c r="AB13" s="3"/>
      <c r="AC13" s="3"/>
      <c r="AD13" s="3"/>
      <c r="AE13" s="3"/>
      <c r="AF13" s="3">
        <f t="shared" ref="AF13:AF21" si="3">(SUM(V13:Z13))*(SUM(AA13:AE13))</f>
        <v>1</v>
      </c>
      <c r="AG13" s="35" t="str">
        <f t="shared" si="0"/>
        <v>SR</v>
      </c>
      <c r="AH13" s="59" t="s">
        <v>247</v>
      </c>
      <c r="AI13" s="3" t="s">
        <v>248</v>
      </c>
      <c r="AJ13" s="3" t="s">
        <v>135</v>
      </c>
      <c r="AK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s="1" customFormat="1" ht="60" customHeight="1" x14ac:dyDescent="0.25">
      <c r="A14" s="3">
        <v>3</v>
      </c>
      <c r="B14" s="163" t="s">
        <v>429</v>
      </c>
      <c r="C14" s="102"/>
      <c r="D14" s="89" t="s">
        <v>430</v>
      </c>
      <c r="E14" s="89" t="s">
        <v>431</v>
      </c>
      <c r="F14" s="89" t="s">
        <v>432</v>
      </c>
      <c r="G14" s="59" t="s">
        <v>182</v>
      </c>
      <c r="H14" s="8"/>
      <c r="I14" s="8"/>
      <c r="J14" s="8">
        <v>3</v>
      </c>
      <c r="K14" s="8"/>
      <c r="L14" s="8"/>
      <c r="M14" s="45"/>
      <c r="N14" s="45">
        <v>2</v>
      </c>
      <c r="O14" s="45"/>
      <c r="P14" s="45"/>
      <c r="Q14" s="45"/>
      <c r="R14" s="3">
        <f t="shared" si="1"/>
        <v>6</v>
      </c>
      <c r="S14" s="35" t="str">
        <f t="shared" si="2"/>
        <v>MR</v>
      </c>
      <c r="T14" s="97" t="s">
        <v>439</v>
      </c>
      <c r="U14" s="103"/>
      <c r="V14" s="3">
        <v>1</v>
      </c>
      <c r="W14" s="3"/>
      <c r="X14" s="3"/>
      <c r="Y14" s="3"/>
      <c r="Z14" s="3"/>
      <c r="AA14" s="3">
        <v>1</v>
      </c>
      <c r="AB14" s="3"/>
      <c r="AC14" s="3"/>
      <c r="AD14" s="3"/>
      <c r="AE14" s="3"/>
      <c r="AF14" s="3">
        <f t="shared" si="3"/>
        <v>1</v>
      </c>
      <c r="AG14" s="35" t="str">
        <f t="shared" si="0"/>
        <v>SR</v>
      </c>
      <c r="AH14" s="59" t="s">
        <v>247</v>
      </c>
      <c r="AI14" s="3" t="s">
        <v>248</v>
      </c>
      <c r="AJ14" s="3" t="s">
        <v>135</v>
      </c>
      <c r="AK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s="1" customFormat="1" ht="60" customHeight="1" x14ac:dyDescent="0.25">
      <c r="A15" s="3">
        <v>4</v>
      </c>
      <c r="B15" s="96" t="s">
        <v>433</v>
      </c>
      <c r="C15" s="97"/>
      <c r="D15" s="45" t="s">
        <v>434</v>
      </c>
      <c r="E15" s="45" t="s">
        <v>435</v>
      </c>
      <c r="F15" s="45" t="s">
        <v>436</v>
      </c>
      <c r="G15" s="59" t="s">
        <v>182</v>
      </c>
      <c r="H15" s="8"/>
      <c r="I15" s="8"/>
      <c r="J15" s="8">
        <v>3</v>
      </c>
      <c r="K15" s="8"/>
      <c r="L15" s="8"/>
      <c r="M15" s="45"/>
      <c r="N15" s="45">
        <v>2</v>
      </c>
      <c r="O15" s="45"/>
      <c r="P15" s="45"/>
      <c r="Q15" s="45"/>
      <c r="R15" s="3">
        <f t="shared" si="1"/>
        <v>6</v>
      </c>
      <c r="S15" s="35" t="str">
        <f t="shared" si="2"/>
        <v>MR</v>
      </c>
      <c r="T15" s="97" t="s">
        <v>439</v>
      </c>
      <c r="U15" s="103"/>
      <c r="V15" s="3">
        <v>1</v>
      </c>
      <c r="W15" s="3"/>
      <c r="X15" s="3"/>
      <c r="Y15" s="3"/>
      <c r="Z15" s="3"/>
      <c r="AA15" s="3">
        <v>1</v>
      </c>
      <c r="AB15" s="3"/>
      <c r="AC15" s="3"/>
      <c r="AD15" s="3"/>
      <c r="AE15" s="3"/>
      <c r="AF15" s="3">
        <f t="shared" si="3"/>
        <v>1</v>
      </c>
      <c r="AG15" s="35" t="str">
        <f t="shared" si="0"/>
        <v>SR</v>
      </c>
      <c r="AH15" s="59" t="s">
        <v>247</v>
      </c>
      <c r="AI15" s="3" t="s">
        <v>248</v>
      </c>
      <c r="AJ15" s="3" t="s">
        <v>135</v>
      </c>
      <c r="AK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s="1" customFormat="1" x14ac:dyDescent="0.25">
      <c r="A16" s="20" t="s">
        <v>128</v>
      </c>
      <c r="B16" s="57"/>
      <c r="C16" s="58"/>
      <c r="D16" s="45"/>
      <c r="E16" s="45"/>
      <c r="F16" s="45"/>
      <c r="G16" s="59"/>
      <c r="H16" s="8"/>
      <c r="I16" s="8"/>
      <c r="J16" s="8"/>
      <c r="K16" s="8"/>
      <c r="L16" s="8"/>
      <c r="M16" s="45"/>
      <c r="N16" s="45"/>
      <c r="O16" s="45"/>
      <c r="P16" s="45"/>
      <c r="Q16" s="45"/>
      <c r="R16"/>
      <c r="S16" s="3"/>
      <c r="T16" s="55"/>
      <c r="U16" s="56"/>
      <c r="V16" s="8"/>
      <c r="W16" s="8"/>
      <c r="X16" s="8"/>
      <c r="Y16" s="8"/>
      <c r="Z16" s="8"/>
      <c r="AA16" s="3"/>
      <c r="AB16" s="3"/>
      <c r="AC16" s="3"/>
      <c r="AD16" s="3"/>
      <c r="AE16" s="3"/>
      <c r="AF16"/>
      <c r="AG16" s="3"/>
      <c r="AH16" s="61"/>
      <c r="AI16" s="3"/>
      <c r="AJ16" s="3"/>
      <c r="AK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s="1" customFormat="1" ht="60" customHeight="1" x14ac:dyDescent="0.25">
      <c r="A17" s="62">
        <v>1</v>
      </c>
      <c r="B17" s="96" t="s">
        <v>440</v>
      </c>
      <c r="C17" s="97"/>
      <c r="D17" s="59" t="s">
        <v>441</v>
      </c>
      <c r="E17" s="59" t="s">
        <v>442</v>
      </c>
      <c r="F17" s="59" t="s">
        <v>443</v>
      </c>
      <c r="G17" s="59" t="s">
        <v>182</v>
      </c>
      <c r="H17" s="8"/>
      <c r="I17" s="8"/>
      <c r="J17" s="8">
        <v>3</v>
      </c>
      <c r="K17" s="8"/>
      <c r="L17" s="8"/>
      <c r="M17" s="3">
        <v>1</v>
      </c>
      <c r="N17" s="3"/>
      <c r="O17" s="3"/>
      <c r="P17" s="3"/>
      <c r="Q17" s="3"/>
      <c r="R17" s="3">
        <f t="shared" si="1"/>
        <v>3</v>
      </c>
      <c r="S17" s="35" t="str">
        <f t="shared" ref="S17:S18" si="4">IF(R17=1,"SR",IF(AND(R17&gt;=2,R17&lt;=3),"LR",IF(AND(R17&gt;=4,R17&lt;=6),"MR",IF(AND(R17&gt;=8,R17&lt;=12),"HR","ER"))))</f>
        <v>LR</v>
      </c>
      <c r="T17" s="103" t="s">
        <v>449</v>
      </c>
      <c r="U17" s="103"/>
      <c r="V17" s="3">
        <v>1</v>
      </c>
      <c r="W17" s="3"/>
      <c r="X17" s="3"/>
      <c r="Y17" s="3"/>
      <c r="Z17" s="3"/>
      <c r="AA17" s="3">
        <v>1</v>
      </c>
      <c r="AB17" s="3"/>
      <c r="AC17" s="3"/>
      <c r="AD17" s="3"/>
      <c r="AE17" s="3"/>
      <c r="AF17" s="3">
        <f t="shared" ref="AF17:AF18" si="5">(SUM(V17:Z17))*(SUM(AA17:AE17))</f>
        <v>1</v>
      </c>
      <c r="AG17" s="35" t="str">
        <f t="shared" ref="AG17:AG18" si="6">IF(AF17=1,"SR",IF(AND(AF17&gt;=2,AF17&lt;=3),"LR",IF(AND(AF17&gt;=4,AF17&lt;=6),"MR",IF(AND(AF17&gt;=8,AF17&lt;=12),"HR","ER"))))</f>
        <v>SR</v>
      </c>
      <c r="AH17" s="59" t="s">
        <v>247</v>
      </c>
      <c r="AI17" s="3" t="s">
        <v>248</v>
      </c>
      <c r="AJ17" s="3" t="s">
        <v>135</v>
      </c>
      <c r="AK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s="1" customFormat="1" ht="90" x14ac:dyDescent="0.25">
      <c r="A18" s="62">
        <v>2</v>
      </c>
      <c r="B18" s="96" t="s">
        <v>444</v>
      </c>
      <c r="C18" s="97"/>
      <c r="D18" s="59" t="s">
        <v>445</v>
      </c>
      <c r="E18" s="59" t="s">
        <v>446</v>
      </c>
      <c r="F18" s="59" t="s">
        <v>447</v>
      </c>
      <c r="G18" s="59" t="s">
        <v>448</v>
      </c>
      <c r="H18" s="8"/>
      <c r="I18" s="8">
        <v>2</v>
      </c>
      <c r="J18" s="8"/>
      <c r="K18" s="8"/>
      <c r="L18" s="8"/>
      <c r="M18" s="3"/>
      <c r="N18" s="3"/>
      <c r="O18" s="3">
        <v>3</v>
      </c>
      <c r="P18" s="3"/>
      <c r="Q18" s="3"/>
      <c r="R18" s="3">
        <f t="shared" si="1"/>
        <v>6</v>
      </c>
      <c r="S18" s="35" t="str">
        <f t="shared" si="4"/>
        <v>MR</v>
      </c>
      <c r="T18" s="103" t="s">
        <v>450</v>
      </c>
      <c r="U18" s="103"/>
      <c r="V18" s="3">
        <v>1</v>
      </c>
      <c r="W18" s="3"/>
      <c r="X18" s="3"/>
      <c r="Y18" s="3"/>
      <c r="Z18" s="3"/>
      <c r="AA18" s="3">
        <v>1</v>
      </c>
      <c r="AB18" s="3"/>
      <c r="AC18" s="3"/>
      <c r="AD18" s="3"/>
      <c r="AE18" s="3"/>
      <c r="AF18" s="3">
        <f t="shared" si="5"/>
        <v>1</v>
      </c>
      <c r="AG18" s="35" t="str">
        <f t="shared" si="6"/>
        <v>SR</v>
      </c>
      <c r="AH18" s="59" t="s">
        <v>247</v>
      </c>
      <c r="AI18" s="3" t="s">
        <v>248</v>
      </c>
      <c r="AJ18" s="3" t="s">
        <v>135</v>
      </c>
      <c r="AK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s="1" customFormat="1" x14ac:dyDescent="0.25">
      <c r="A19" s="159" t="s">
        <v>67</v>
      </c>
      <c r="B19" s="160"/>
      <c r="C19" s="160"/>
      <c r="D19" s="161"/>
      <c r="E19" s="59"/>
      <c r="F19" s="59"/>
      <c r="G19" s="59"/>
      <c r="H19" s="8"/>
      <c r="I19" s="8"/>
      <c r="J19" s="8"/>
      <c r="K19" s="8"/>
      <c r="L19" s="8"/>
      <c r="M19" s="3"/>
      <c r="N19" s="3"/>
      <c r="O19" s="3"/>
      <c r="P19" s="3"/>
      <c r="Q19" s="3"/>
      <c r="R19"/>
      <c r="S19"/>
      <c r="T19" s="55"/>
      <c r="U19" s="56"/>
      <c r="V19" s="8"/>
      <c r="W19" s="8"/>
      <c r="X19" s="8"/>
      <c r="Y19" s="8"/>
      <c r="Z19" s="8"/>
      <c r="AA19" s="3"/>
      <c r="AB19" s="3"/>
      <c r="AC19" s="3"/>
      <c r="AD19" s="3"/>
      <c r="AE19" s="3"/>
      <c r="AF19"/>
      <c r="AG19"/>
      <c r="AH19" s="61"/>
      <c r="AI19" s="3"/>
      <c r="AJ19" s="3"/>
      <c r="AK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s="1" customFormat="1" ht="75" customHeight="1" x14ac:dyDescent="0.25">
      <c r="A20" s="62">
        <v>1</v>
      </c>
      <c r="B20" s="96" t="s">
        <v>440</v>
      </c>
      <c r="C20" s="97"/>
      <c r="D20" s="59" t="s">
        <v>451</v>
      </c>
      <c r="E20" s="59" t="s">
        <v>452</v>
      </c>
      <c r="F20" s="59" t="s">
        <v>453</v>
      </c>
      <c r="G20" s="59" t="s">
        <v>182</v>
      </c>
      <c r="H20" s="8"/>
      <c r="I20" s="8"/>
      <c r="J20" s="8">
        <v>3</v>
      </c>
      <c r="K20" s="8"/>
      <c r="L20" s="8"/>
      <c r="M20" s="3">
        <v>1</v>
      </c>
      <c r="N20" s="3"/>
      <c r="O20" s="3"/>
      <c r="P20" s="3"/>
      <c r="Q20" s="3"/>
      <c r="R20" s="3">
        <f t="shared" si="1"/>
        <v>3</v>
      </c>
      <c r="S20" s="35" t="str">
        <f t="shared" ref="S20:S21" si="7">IF(R20=1,"SR",IF(AND(R20&gt;=2,R20&lt;=3),"LR",IF(AND(R20&gt;=4,R20&lt;=6),"MR",IF(AND(R20&gt;=8,R20&lt;=12),"HR","ER"))))</f>
        <v>LR</v>
      </c>
      <c r="T20" s="103" t="s">
        <v>456</v>
      </c>
      <c r="U20" s="103"/>
      <c r="V20" s="3">
        <v>1</v>
      </c>
      <c r="W20" s="3"/>
      <c r="X20" s="3"/>
      <c r="Y20" s="3"/>
      <c r="Z20" s="3"/>
      <c r="AA20" s="3">
        <v>1</v>
      </c>
      <c r="AB20" s="3"/>
      <c r="AC20" s="3"/>
      <c r="AD20" s="3"/>
      <c r="AE20" s="3"/>
      <c r="AF20" s="3">
        <f t="shared" si="3"/>
        <v>1</v>
      </c>
      <c r="AG20" s="35" t="str">
        <f t="shared" ref="AG20:AG21" si="8">IF(AF20=1,"SR",IF(AND(AF20&gt;=2,AF20&lt;=3),"LR",IF(AND(AF20&gt;=4,AF20&lt;=6),"MR",IF(AND(AF20&gt;=8,AF20&lt;=12),"HR","ER"))))</f>
        <v>SR</v>
      </c>
      <c r="AH20" s="59" t="s">
        <v>247</v>
      </c>
      <c r="AI20" s="3" t="s">
        <v>248</v>
      </c>
      <c r="AJ20" s="3" t="s">
        <v>135</v>
      </c>
      <c r="AK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1" customFormat="1" ht="120" x14ac:dyDescent="0.25">
      <c r="A21" s="62">
        <v>2</v>
      </c>
      <c r="B21" s="96" t="s">
        <v>444</v>
      </c>
      <c r="C21" s="97"/>
      <c r="D21" s="59" t="s">
        <v>445</v>
      </c>
      <c r="E21" s="59" t="s">
        <v>454</v>
      </c>
      <c r="F21" s="59" t="s">
        <v>455</v>
      </c>
      <c r="G21" s="59" t="s">
        <v>448</v>
      </c>
      <c r="H21" s="8"/>
      <c r="I21" s="8">
        <v>2</v>
      </c>
      <c r="J21" s="8"/>
      <c r="K21" s="8"/>
      <c r="L21" s="8"/>
      <c r="M21" s="3"/>
      <c r="N21" s="3"/>
      <c r="O21" s="3">
        <v>3</v>
      </c>
      <c r="P21" s="3"/>
      <c r="Q21" s="3"/>
      <c r="R21" s="3">
        <f t="shared" si="1"/>
        <v>6</v>
      </c>
      <c r="S21" s="35" t="str">
        <f t="shared" si="7"/>
        <v>MR</v>
      </c>
      <c r="T21" s="103" t="s">
        <v>450</v>
      </c>
      <c r="U21" s="103"/>
      <c r="V21" s="3">
        <v>1</v>
      </c>
      <c r="W21" s="3"/>
      <c r="X21" s="3"/>
      <c r="Y21" s="3"/>
      <c r="Z21" s="3"/>
      <c r="AA21" s="3">
        <v>1</v>
      </c>
      <c r="AB21" s="3"/>
      <c r="AC21" s="3"/>
      <c r="AD21" s="3"/>
      <c r="AE21" s="3"/>
      <c r="AF21" s="3">
        <f t="shared" si="3"/>
        <v>1</v>
      </c>
      <c r="AG21" s="35" t="str">
        <f t="shared" si="8"/>
        <v>SR</v>
      </c>
      <c r="AH21" s="59" t="s">
        <v>247</v>
      </c>
      <c r="AI21" s="3" t="s">
        <v>248</v>
      </c>
      <c r="AJ21" s="3" t="s">
        <v>135</v>
      </c>
      <c r="AK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x14ac:dyDescent="0.25">
      <c r="A22" s="16"/>
      <c r="B22" s="17"/>
      <c r="C22" s="17"/>
      <c r="D22" s="17"/>
      <c r="E22" s="17"/>
      <c r="F22" s="17"/>
      <c r="G22" s="17"/>
      <c r="H22" s="22"/>
      <c r="I22" s="22"/>
      <c r="J22" s="22"/>
      <c r="K22" s="22"/>
      <c r="L22" s="22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</row>
    <row r="23" spans="1:50" x14ac:dyDescent="0.25">
      <c r="A23" s="24"/>
      <c r="B23" s="40" t="s">
        <v>32</v>
      </c>
      <c r="C23" s="25"/>
      <c r="D23" s="25"/>
      <c r="E23" s="25"/>
      <c r="F23" s="25"/>
      <c r="G23" s="25"/>
      <c r="H23" s="25"/>
      <c r="I23" s="25"/>
      <c r="J23" s="25"/>
      <c r="L23" s="26"/>
      <c r="M23" s="24"/>
      <c r="N23" s="24"/>
    </row>
    <row r="24" spans="1:50" x14ac:dyDescent="0.25">
      <c r="A24" s="24"/>
      <c r="B24" s="104" t="s">
        <v>33</v>
      </c>
      <c r="C24" s="104"/>
      <c r="D24" s="104"/>
      <c r="E24" s="104"/>
      <c r="F24" s="104"/>
      <c r="G24" s="104"/>
      <c r="H24" s="104"/>
      <c r="I24" s="25"/>
      <c r="J24" s="28" t="s">
        <v>34</v>
      </c>
      <c r="K24" s="28"/>
      <c r="L24" s="26"/>
      <c r="M24" s="24"/>
      <c r="N24" s="24"/>
      <c r="O24" s="23" t="s">
        <v>54</v>
      </c>
    </row>
    <row r="25" spans="1:50" ht="2.25" customHeight="1" x14ac:dyDescent="0.25">
      <c r="A25" s="24"/>
      <c r="B25" s="27"/>
      <c r="C25" s="27"/>
      <c r="D25" s="27"/>
      <c r="E25" s="27"/>
      <c r="F25" s="27"/>
      <c r="G25" s="27"/>
      <c r="H25" s="27"/>
      <c r="I25" s="25"/>
      <c r="J25" s="28"/>
      <c r="K25" s="28"/>
      <c r="L25" s="26"/>
      <c r="M25" s="24"/>
      <c r="N25" s="24"/>
    </row>
    <row r="26" spans="1:50" ht="21" customHeight="1" x14ac:dyDescent="0.25">
      <c r="A26" s="117"/>
      <c r="B26" s="119"/>
      <c r="C26" s="142" t="s">
        <v>55</v>
      </c>
      <c r="D26" s="143"/>
      <c r="E26" s="143"/>
      <c r="F26" s="143"/>
      <c r="G26" s="143"/>
      <c r="H26" s="143"/>
      <c r="I26" s="25"/>
      <c r="J26" s="28"/>
      <c r="K26" s="28"/>
      <c r="L26" s="26"/>
      <c r="M26" s="24"/>
      <c r="N26" s="24"/>
      <c r="S26" s="24"/>
      <c r="T26" s="24"/>
    </row>
    <row r="27" spans="1:50" x14ac:dyDescent="0.25">
      <c r="A27" s="132" t="s">
        <v>42</v>
      </c>
      <c r="B27" s="133"/>
      <c r="C27" s="30"/>
      <c r="D27" s="9">
        <v>1</v>
      </c>
      <c r="E27" s="9">
        <v>2</v>
      </c>
      <c r="F27" s="9">
        <v>3</v>
      </c>
      <c r="G27" s="9">
        <v>4</v>
      </c>
      <c r="H27" s="9">
        <v>5</v>
      </c>
      <c r="I27" s="25"/>
      <c r="J27" s="120" t="s">
        <v>35</v>
      </c>
      <c r="K27" s="121"/>
      <c r="L27" s="122"/>
      <c r="M27" s="31" t="s">
        <v>36</v>
      </c>
      <c r="N27" s="9"/>
      <c r="O27" s="105" t="s">
        <v>27</v>
      </c>
      <c r="P27" s="106"/>
      <c r="Q27" s="106"/>
      <c r="R27" s="106"/>
      <c r="S27" s="106"/>
      <c r="T27" s="106"/>
      <c r="U27" s="107"/>
    </row>
    <row r="28" spans="1:50" x14ac:dyDescent="0.25">
      <c r="A28" s="134"/>
      <c r="B28" s="135"/>
      <c r="C28" s="29">
        <v>1</v>
      </c>
      <c r="D28" s="33">
        <v>1</v>
      </c>
      <c r="E28" s="34">
        <v>2</v>
      </c>
      <c r="F28" s="34">
        <v>3</v>
      </c>
      <c r="G28" s="35">
        <v>4</v>
      </c>
      <c r="H28" s="35">
        <v>5</v>
      </c>
      <c r="I28" s="25"/>
      <c r="J28" s="123" t="s">
        <v>37</v>
      </c>
      <c r="K28" s="124"/>
      <c r="L28" s="125"/>
      <c r="M28" s="31" t="s">
        <v>38</v>
      </c>
      <c r="N28" s="9"/>
      <c r="O28" s="105" t="s">
        <v>28</v>
      </c>
      <c r="P28" s="106"/>
      <c r="Q28" s="106"/>
      <c r="R28" s="106"/>
      <c r="S28" s="106"/>
      <c r="T28" s="106"/>
      <c r="U28" s="107"/>
    </row>
    <row r="29" spans="1:50" x14ac:dyDescent="0.25">
      <c r="A29" s="134"/>
      <c r="B29" s="135"/>
      <c r="C29" s="29">
        <v>2</v>
      </c>
      <c r="D29" s="34">
        <v>2</v>
      </c>
      <c r="E29" s="35">
        <v>4</v>
      </c>
      <c r="F29" s="35">
        <v>6</v>
      </c>
      <c r="G29" s="36">
        <v>8</v>
      </c>
      <c r="H29" s="36">
        <v>10</v>
      </c>
      <c r="I29" s="25"/>
      <c r="J29" s="126" t="s">
        <v>39</v>
      </c>
      <c r="K29" s="127"/>
      <c r="L29" s="128"/>
      <c r="M29" s="31" t="s">
        <v>40</v>
      </c>
      <c r="N29" s="9"/>
      <c r="O29" s="105" t="s">
        <v>29</v>
      </c>
      <c r="P29" s="106"/>
      <c r="Q29" s="106"/>
      <c r="R29" s="106"/>
      <c r="S29" s="106"/>
      <c r="T29" s="106"/>
      <c r="U29" s="107"/>
    </row>
    <row r="30" spans="1:50" x14ac:dyDescent="0.25">
      <c r="A30" s="134"/>
      <c r="B30" s="135"/>
      <c r="C30" s="29">
        <v>3</v>
      </c>
      <c r="D30" s="34">
        <v>3</v>
      </c>
      <c r="E30" s="35">
        <v>6</v>
      </c>
      <c r="F30" s="36">
        <v>9</v>
      </c>
      <c r="G30" s="36">
        <v>11</v>
      </c>
      <c r="H30" s="37">
        <v>15</v>
      </c>
      <c r="I30" s="25"/>
      <c r="J30" s="129" t="s">
        <v>41</v>
      </c>
      <c r="K30" s="130"/>
      <c r="L30" s="131"/>
      <c r="M30" s="38" t="s">
        <v>548</v>
      </c>
      <c r="N30" s="9"/>
      <c r="O30" s="105" t="s">
        <v>30</v>
      </c>
      <c r="P30" s="106"/>
      <c r="Q30" s="106"/>
      <c r="R30" s="106"/>
      <c r="S30" s="106"/>
      <c r="T30" s="106"/>
      <c r="U30" s="107"/>
    </row>
    <row r="31" spans="1:50" x14ac:dyDescent="0.25">
      <c r="A31" s="134"/>
      <c r="B31" s="135"/>
      <c r="C31" s="29">
        <v>4</v>
      </c>
      <c r="D31" s="35">
        <v>4</v>
      </c>
      <c r="E31" s="36">
        <v>8</v>
      </c>
      <c r="F31" s="36">
        <v>11</v>
      </c>
      <c r="G31" s="37">
        <v>15</v>
      </c>
      <c r="H31" s="37">
        <v>20</v>
      </c>
      <c r="I31" s="25"/>
      <c r="J31" s="140" t="s">
        <v>57</v>
      </c>
      <c r="K31" s="140"/>
      <c r="L31" s="141"/>
      <c r="M31" s="138">
        <v>1</v>
      </c>
      <c r="N31" s="139"/>
      <c r="O31" s="105" t="s">
        <v>31</v>
      </c>
      <c r="P31" s="106"/>
      <c r="Q31" s="106"/>
      <c r="R31" s="106"/>
      <c r="S31" s="106"/>
      <c r="T31" s="106"/>
      <c r="U31" s="107"/>
      <c r="V31" s="26"/>
      <c r="W31" s="26"/>
      <c r="X31" s="26"/>
      <c r="Y31" s="26"/>
      <c r="Z31" s="24"/>
      <c r="AA31" s="24"/>
    </row>
    <row r="32" spans="1:50" x14ac:dyDescent="0.25">
      <c r="A32" s="136"/>
      <c r="B32" s="137"/>
      <c r="C32" s="29">
        <v>5</v>
      </c>
      <c r="D32" s="36">
        <v>5</v>
      </c>
      <c r="E32" s="36">
        <v>10</v>
      </c>
      <c r="F32" s="37">
        <v>15</v>
      </c>
      <c r="G32" s="39">
        <v>20</v>
      </c>
      <c r="H32" s="37">
        <v>25</v>
      </c>
      <c r="I32" s="25"/>
      <c r="J32" s="25"/>
      <c r="L32" s="26"/>
      <c r="M32" s="24"/>
      <c r="N32" s="24"/>
      <c r="S32" s="32"/>
      <c r="T32" s="26"/>
      <c r="U32" s="26"/>
      <c r="V32" s="26"/>
      <c r="W32" s="26"/>
      <c r="X32" s="26"/>
      <c r="Y32" s="26"/>
      <c r="Z32" s="24"/>
      <c r="AA32" s="24"/>
    </row>
    <row r="33" spans="1:27" x14ac:dyDescent="0.25">
      <c r="A33" s="117"/>
      <c r="B33" s="117"/>
      <c r="I33" s="25"/>
      <c r="J33" s="25"/>
      <c r="L33" s="26"/>
      <c r="M33" s="24"/>
      <c r="N33" s="24"/>
      <c r="S33" s="50"/>
      <c r="T33" s="118"/>
      <c r="U33" s="118"/>
      <c r="V33" s="118"/>
      <c r="W33" s="118"/>
      <c r="X33" s="118"/>
      <c r="Y33" s="118"/>
      <c r="Z33" s="24"/>
      <c r="AA33" s="24"/>
    </row>
    <row r="34" spans="1:27" x14ac:dyDescent="0.25">
      <c r="A34" s="24"/>
      <c r="B34" s="25"/>
      <c r="C34" s="25"/>
      <c r="D34" s="25"/>
      <c r="E34" s="25"/>
      <c r="F34" s="25"/>
      <c r="G34" s="25"/>
      <c r="H34" s="25"/>
      <c r="I34" s="25"/>
      <c r="J34" s="25"/>
      <c r="L34" s="26"/>
      <c r="M34" s="24"/>
      <c r="N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x14ac:dyDescent="0.25">
      <c r="A35" s="24"/>
      <c r="B35" s="25" t="s">
        <v>56</v>
      </c>
      <c r="C35" s="25"/>
      <c r="D35" s="25"/>
      <c r="E35" s="25"/>
      <c r="F35" s="25"/>
      <c r="G35" s="25"/>
      <c r="H35" s="25"/>
      <c r="I35" s="25"/>
      <c r="J35" s="25"/>
      <c r="L35" s="26"/>
      <c r="M35" s="24"/>
      <c r="N35" s="24"/>
    </row>
    <row r="36" spans="1:27" x14ac:dyDescent="0.25">
      <c r="A36" s="24"/>
      <c r="B36" s="25">
        <v>1</v>
      </c>
      <c r="C36" s="25" t="s">
        <v>43</v>
      </c>
      <c r="D36" s="25"/>
      <c r="E36" s="25"/>
      <c r="F36" s="25"/>
      <c r="G36" s="25"/>
      <c r="H36" s="25"/>
      <c r="I36" s="25"/>
      <c r="J36" s="25"/>
      <c r="L36" s="26"/>
      <c r="M36" s="24"/>
      <c r="N36" s="24"/>
    </row>
    <row r="37" spans="1:27" x14ac:dyDescent="0.25">
      <c r="A37" s="24"/>
      <c r="B37" s="25">
        <v>2</v>
      </c>
      <c r="C37" s="25" t="s">
        <v>44</v>
      </c>
      <c r="D37" s="25"/>
      <c r="E37" s="25"/>
      <c r="F37" s="25"/>
      <c r="G37" s="25"/>
      <c r="H37" s="25"/>
      <c r="I37" s="25"/>
      <c r="J37" s="25"/>
      <c r="L37" s="26"/>
      <c r="M37" s="24"/>
      <c r="N37" s="24"/>
    </row>
    <row r="38" spans="1:27" x14ac:dyDescent="0.25">
      <c r="A38" s="24"/>
      <c r="B38" s="25">
        <v>3</v>
      </c>
      <c r="C38" s="25" t="s">
        <v>45</v>
      </c>
      <c r="D38" s="25"/>
      <c r="E38" s="25"/>
      <c r="F38" s="25"/>
      <c r="G38" s="25"/>
      <c r="H38" s="25"/>
      <c r="I38" s="25"/>
      <c r="J38" s="25"/>
      <c r="L38" s="26"/>
      <c r="M38" s="24"/>
      <c r="N38" s="24"/>
    </row>
    <row r="39" spans="1:27" x14ac:dyDescent="0.25">
      <c r="A39" s="24"/>
      <c r="B39" s="25">
        <v>4</v>
      </c>
      <c r="C39" s="25" t="s">
        <v>46</v>
      </c>
      <c r="D39" s="25"/>
      <c r="E39" s="25"/>
      <c r="F39" s="25"/>
      <c r="G39" s="25"/>
      <c r="H39" s="25"/>
      <c r="I39" s="25"/>
      <c r="J39" s="25"/>
      <c r="L39" s="26"/>
      <c r="M39" s="24"/>
      <c r="N39" s="24"/>
    </row>
    <row r="40" spans="1:27" x14ac:dyDescent="0.25">
      <c r="A40" s="24"/>
      <c r="B40" s="25">
        <v>5</v>
      </c>
      <c r="C40" s="25" t="s">
        <v>47</v>
      </c>
      <c r="D40" s="25"/>
      <c r="E40" s="25"/>
      <c r="F40" s="25"/>
      <c r="G40" s="25"/>
      <c r="H40" s="25"/>
      <c r="I40" s="25"/>
      <c r="J40" s="25"/>
      <c r="L40" s="26"/>
      <c r="M40" s="24"/>
      <c r="N40" s="24"/>
    </row>
    <row r="41" spans="1:27" x14ac:dyDescent="0.25">
      <c r="A41" s="24"/>
      <c r="B41" s="25"/>
      <c r="C41" s="25"/>
      <c r="D41" s="25"/>
      <c r="E41" s="25"/>
      <c r="F41" s="25"/>
      <c r="G41" s="25"/>
      <c r="H41" s="25"/>
      <c r="I41" s="25"/>
      <c r="J41" s="25"/>
      <c r="L41" s="26"/>
      <c r="M41" s="24"/>
      <c r="N41" s="24"/>
    </row>
    <row r="42" spans="1:27" x14ac:dyDescent="0.25">
      <c r="A42" s="24"/>
      <c r="B42" s="25" t="s">
        <v>48</v>
      </c>
      <c r="C42" s="25"/>
      <c r="D42" s="25"/>
      <c r="E42" s="25"/>
      <c r="F42" s="25"/>
      <c r="G42" s="25"/>
      <c r="H42" s="25"/>
      <c r="I42" s="25"/>
      <c r="J42" s="25"/>
      <c r="L42" s="26"/>
      <c r="M42" s="24"/>
      <c r="N42" s="24"/>
    </row>
    <row r="43" spans="1:27" x14ac:dyDescent="0.25">
      <c r="A43" s="24"/>
      <c r="B43" s="25">
        <v>1</v>
      </c>
      <c r="C43" s="25" t="s">
        <v>49</v>
      </c>
      <c r="D43" s="25"/>
      <c r="E43" s="25"/>
      <c r="F43" s="25"/>
      <c r="G43" s="25"/>
      <c r="H43" s="25"/>
      <c r="I43" s="25"/>
      <c r="J43" s="25"/>
      <c r="L43" s="26"/>
      <c r="M43" s="24"/>
      <c r="N43" s="24"/>
    </row>
    <row r="44" spans="1:27" x14ac:dyDescent="0.25">
      <c r="A44" s="24"/>
      <c r="B44" s="25">
        <v>2</v>
      </c>
      <c r="C44" s="25" t="s">
        <v>50</v>
      </c>
      <c r="D44" s="25"/>
      <c r="E44" s="25"/>
      <c r="F44" s="25"/>
      <c r="G44" s="25"/>
      <c r="H44" s="25"/>
      <c r="I44" s="25"/>
      <c r="J44" s="25"/>
      <c r="L44" s="26"/>
      <c r="M44" s="24"/>
      <c r="N44" s="24"/>
    </row>
    <row r="45" spans="1:27" x14ac:dyDescent="0.25">
      <c r="A45" s="24"/>
      <c r="B45" s="25">
        <v>3</v>
      </c>
      <c r="C45" s="25" t="s">
        <v>51</v>
      </c>
      <c r="D45" s="25"/>
      <c r="E45" s="25"/>
      <c r="F45" s="25"/>
      <c r="G45" s="25"/>
      <c r="H45" s="25"/>
      <c r="I45" s="25"/>
      <c r="J45" s="25"/>
      <c r="L45" s="26"/>
      <c r="M45" s="24"/>
      <c r="N45" s="24"/>
    </row>
    <row r="46" spans="1:27" x14ac:dyDescent="0.25">
      <c r="A46" s="24"/>
      <c r="B46" s="25">
        <v>4</v>
      </c>
      <c r="C46" s="25" t="s">
        <v>52</v>
      </c>
      <c r="D46" s="25"/>
      <c r="E46" s="25"/>
      <c r="F46" s="25"/>
      <c r="G46" s="25"/>
      <c r="H46" s="25"/>
      <c r="I46" s="25"/>
      <c r="J46" s="25"/>
      <c r="L46" s="26"/>
      <c r="M46" s="24"/>
      <c r="N46" s="24"/>
    </row>
    <row r="47" spans="1:27" x14ac:dyDescent="0.25">
      <c r="A47" s="24"/>
      <c r="B47" s="25">
        <v>5</v>
      </c>
      <c r="C47" s="25" t="s">
        <v>53</v>
      </c>
      <c r="D47" s="25"/>
      <c r="E47" s="25"/>
      <c r="F47" s="25"/>
      <c r="G47" s="25"/>
      <c r="H47" s="25"/>
      <c r="I47" s="25"/>
      <c r="J47" s="25"/>
      <c r="L47" s="26"/>
      <c r="M47" s="24"/>
      <c r="N47" s="24"/>
    </row>
  </sheetData>
  <mergeCells count="66">
    <mergeCell ref="A33:B33"/>
    <mergeCell ref="T33:Y33"/>
    <mergeCell ref="A26:B26"/>
    <mergeCell ref="C26:H26"/>
    <mergeCell ref="A27:B32"/>
    <mergeCell ref="J27:L27"/>
    <mergeCell ref="O27:U27"/>
    <mergeCell ref="J28:L28"/>
    <mergeCell ref="O28:U28"/>
    <mergeCell ref="J29:L29"/>
    <mergeCell ref="O29:U29"/>
    <mergeCell ref="J30:L30"/>
    <mergeCell ref="O30:U30"/>
    <mergeCell ref="J31:L31"/>
    <mergeCell ref="M31:N31"/>
    <mergeCell ref="O31:U31"/>
    <mergeCell ref="B24:H24"/>
    <mergeCell ref="B21:C21"/>
    <mergeCell ref="T21:U21"/>
    <mergeCell ref="B17:C17"/>
    <mergeCell ref="T17:U17"/>
    <mergeCell ref="B18:C18"/>
    <mergeCell ref="T18:U18"/>
    <mergeCell ref="B20:C20"/>
    <mergeCell ref="T20:U20"/>
    <mergeCell ref="A19:D19"/>
    <mergeCell ref="B13:C13"/>
    <mergeCell ref="T13:U13"/>
    <mergeCell ref="B14:C14"/>
    <mergeCell ref="T14:U14"/>
    <mergeCell ref="B15:C15"/>
    <mergeCell ref="T15:U15"/>
    <mergeCell ref="AU8:AU10"/>
    <mergeCell ref="AV8:AV10"/>
    <mergeCell ref="AW8:AW10"/>
    <mergeCell ref="AX8:AX10"/>
    <mergeCell ref="B12:C12"/>
    <mergeCell ref="T12:U12"/>
    <mergeCell ref="AO8:AO10"/>
    <mergeCell ref="AP8:AP10"/>
    <mergeCell ref="AQ8:AQ10"/>
    <mergeCell ref="AR8:AR10"/>
    <mergeCell ref="AS8:AS10"/>
    <mergeCell ref="AT8:AT10"/>
    <mergeCell ref="AH8:AH10"/>
    <mergeCell ref="AI8:AI10"/>
    <mergeCell ref="AJ8:AJ10"/>
    <mergeCell ref="AK8:AK10"/>
    <mergeCell ref="AM8:AM10"/>
    <mergeCell ref="AN8:AN10"/>
    <mergeCell ref="M8:Q8"/>
    <mergeCell ref="R8:S9"/>
    <mergeCell ref="T8:U10"/>
    <mergeCell ref="V8:Z8"/>
    <mergeCell ref="AA8:AE8"/>
    <mergeCell ref="AF8:AG9"/>
    <mergeCell ref="A1:C3"/>
    <mergeCell ref="F2:AK2"/>
    <mergeCell ref="F3:AK3"/>
    <mergeCell ref="A8:A10"/>
    <mergeCell ref="B8:C10"/>
    <mergeCell ref="D8:D10"/>
    <mergeCell ref="E8:E10"/>
    <mergeCell ref="F8:F10"/>
    <mergeCell ref="G8:G10"/>
    <mergeCell ref="H8:L8"/>
  </mergeCells>
  <conditionalFormatting sqref="R12:R15 R17:R18 R20:R21">
    <cfRule type="cellIs" dxfId="254" priority="31" operator="between">
      <formula>15</formula>
      <formula>25</formula>
    </cfRule>
    <cfRule type="cellIs" dxfId="253" priority="32" operator="between">
      <formula>8</formula>
      <formula>12</formula>
    </cfRule>
    <cfRule type="cellIs" dxfId="252" priority="33" operator="between">
      <formula>4</formula>
      <formula>6</formula>
    </cfRule>
    <cfRule type="cellIs" dxfId="251" priority="34" operator="between">
      <formula>1</formula>
      <formula>3</formula>
    </cfRule>
    <cfRule type="cellIs" dxfId="250" priority="35" operator="equal">
      <formula>0</formula>
    </cfRule>
  </conditionalFormatting>
  <conditionalFormatting sqref="S12:S18 S20:S21">
    <cfRule type="containsText" dxfId="249" priority="16" operator="containsText" text="ER">
      <formula>NOT(ISERROR(SEARCH("ER",S12)))</formula>
    </cfRule>
    <cfRule type="containsText" dxfId="248" priority="17" operator="containsText" text="HR">
      <formula>NOT(ISERROR(SEARCH("HR",S12)))</formula>
    </cfRule>
    <cfRule type="containsText" dxfId="247" priority="18" operator="containsText" text="MR">
      <formula>NOT(ISERROR(SEARCH("MR",S12)))</formula>
    </cfRule>
    <cfRule type="containsText" dxfId="246" priority="19" operator="containsText" text="LR">
      <formula>NOT(ISERROR(SEARCH("LR",S12)))</formula>
    </cfRule>
    <cfRule type="containsText" dxfId="245" priority="20" operator="containsText" text="SR">
      <formula>NOT(ISERROR(SEARCH("SR",S12)))</formula>
    </cfRule>
  </conditionalFormatting>
  <conditionalFormatting sqref="AF12:AF15 AF17:AF18 AF20:AF21">
    <cfRule type="cellIs" dxfId="244" priority="21" operator="between">
      <formula>15</formula>
      <formula>25</formula>
    </cfRule>
    <cfRule type="cellIs" dxfId="243" priority="22" operator="between">
      <formula>8</formula>
      <formula>12</formula>
    </cfRule>
    <cfRule type="cellIs" dxfId="242" priority="23" operator="between">
      <formula>4</formula>
      <formula>6</formula>
    </cfRule>
    <cfRule type="cellIs" dxfId="241" priority="24" operator="between">
      <formula>1</formula>
      <formula>3</formula>
    </cfRule>
    <cfRule type="cellIs" dxfId="240" priority="25" operator="equal">
      <formula>0</formula>
    </cfRule>
  </conditionalFormatting>
  <conditionalFormatting sqref="AG16">
    <cfRule type="containsText" dxfId="239" priority="26" operator="containsText" text="ER">
      <formula>NOT(ISERROR(SEARCH("ER",AG16)))</formula>
    </cfRule>
    <cfRule type="containsText" dxfId="238" priority="27" operator="containsText" text="HR">
      <formula>NOT(ISERROR(SEARCH("HR",AG16)))</formula>
    </cfRule>
    <cfRule type="containsText" dxfId="237" priority="28" operator="containsText" text="MR">
      <formula>NOT(ISERROR(SEARCH("MR",AG16)))</formula>
    </cfRule>
    <cfRule type="containsText" dxfId="236" priority="29" operator="containsText" text="LR">
      <formula>NOT(ISERROR(SEARCH("LR",AG16)))</formula>
    </cfRule>
    <cfRule type="containsText" dxfId="235" priority="30" operator="containsText" text="SR">
      <formula>NOT(ISERROR(SEARCH("SR",AG16)))</formula>
    </cfRule>
  </conditionalFormatting>
  <conditionalFormatting sqref="AG12:AG15">
    <cfRule type="containsText" dxfId="59" priority="11" operator="containsText" text="ER">
      <formula>NOT(ISERROR(SEARCH("ER",AG12)))</formula>
    </cfRule>
    <cfRule type="containsText" dxfId="58" priority="12" operator="containsText" text="HR">
      <formula>NOT(ISERROR(SEARCH("HR",AG12)))</formula>
    </cfRule>
    <cfRule type="containsText" dxfId="57" priority="13" operator="containsText" text="MR">
      <formula>NOT(ISERROR(SEARCH("MR",AG12)))</formula>
    </cfRule>
    <cfRule type="containsText" dxfId="56" priority="14" operator="containsText" text="LR">
      <formula>NOT(ISERROR(SEARCH("LR",AG12)))</formula>
    </cfRule>
    <cfRule type="containsText" dxfId="55" priority="15" operator="containsText" text="SR">
      <formula>NOT(ISERROR(SEARCH("SR",AG12)))</formula>
    </cfRule>
  </conditionalFormatting>
  <conditionalFormatting sqref="AG17:AG18">
    <cfRule type="containsText" dxfId="54" priority="6" operator="containsText" text="ER">
      <formula>NOT(ISERROR(SEARCH("ER",AG17)))</formula>
    </cfRule>
    <cfRule type="containsText" dxfId="53" priority="7" operator="containsText" text="HR">
      <formula>NOT(ISERROR(SEARCH("HR",AG17)))</formula>
    </cfRule>
    <cfRule type="containsText" dxfId="52" priority="8" operator="containsText" text="MR">
      <formula>NOT(ISERROR(SEARCH("MR",AG17)))</formula>
    </cfRule>
    <cfRule type="containsText" dxfId="51" priority="9" operator="containsText" text="LR">
      <formula>NOT(ISERROR(SEARCH("LR",AG17)))</formula>
    </cfRule>
    <cfRule type="containsText" dxfId="50" priority="10" operator="containsText" text="SR">
      <formula>NOT(ISERROR(SEARCH("SR",AG17)))</formula>
    </cfRule>
  </conditionalFormatting>
  <conditionalFormatting sqref="AG20:AG21">
    <cfRule type="containsText" dxfId="49" priority="1" operator="containsText" text="ER">
      <formula>NOT(ISERROR(SEARCH("ER",AG20)))</formula>
    </cfRule>
    <cfRule type="containsText" dxfId="48" priority="2" operator="containsText" text="HR">
      <formula>NOT(ISERROR(SEARCH("HR",AG20)))</formula>
    </cfRule>
    <cfRule type="containsText" dxfId="47" priority="3" operator="containsText" text="MR">
      <formula>NOT(ISERROR(SEARCH("MR",AG20)))</formula>
    </cfRule>
    <cfRule type="containsText" dxfId="46" priority="4" operator="containsText" text="LR">
      <formula>NOT(ISERROR(SEARCH("LR",AG20)))</formula>
    </cfRule>
    <cfRule type="containsText" dxfId="45" priority="5" operator="containsText" text="SR">
      <formula>NOT(ISERROR(SEARCH("SR",AG20)))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X41"/>
  <sheetViews>
    <sheetView showGridLines="0" zoomScale="85" zoomScaleNormal="85" workbookViewId="0">
      <selection activeCell="AG1" sqref="AG1"/>
    </sheetView>
  </sheetViews>
  <sheetFormatPr defaultColWidth="9.140625" defaultRowHeight="15" x14ac:dyDescent="0.2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5.5703125" customWidth="1"/>
    <col min="36" max="36" width="24.5703125" customWidth="1"/>
    <col min="37" max="37" width="20.7109375" customWidth="1"/>
    <col min="38" max="38" width="2.140625" customWidth="1"/>
    <col min="39" max="50" width="14.28515625" customWidth="1"/>
  </cols>
  <sheetData>
    <row r="1" spans="1:50" ht="15" customHeight="1" x14ac:dyDescent="0.25">
      <c r="A1" s="108"/>
      <c r="B1" s="109"/>
      <c r="C1" s="110"/>
      <c r="D1" s="49" t="s">
        <v>76</v>
      </c>
      <c r="E1" s="47" t="s">
        <v>80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1"/>
    </row>
    <row r="2" spans="1:50" ht="22.5" customHeight="1" x14ac:dyDescent="0.25">
      <c r="A2" s="111"/>
      <c r="B2" s="112"/>
      <c r="C2" s="113"/>
      <c r="D2" s="46" t="s">
        <v>75</v>
      </c>
      <c r="E2" s="48" t="s">
        <v>78</v>
      </c>
      <c r="F2" s="155" t="s">
        <v>20</v>
      </c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</row>
    <row r="3" spans="1:50" ht="30.75" customHeight="1" x14ac:dyDescent="0.45">
      <c r="A3" s="114"/>
      <c r="B3" s="115"/>
      <c r="C3" s="116"/>
      <c r="D3" s="45" t="s">
        <v>77</v>
      </c>
      <c r="E3" s="3" t="s">
        <v>79</v>
      </c>
      <c r="F3" s="157" t="s">
        <v>81</v>
      </c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</row>
    <row r="4" spans="1:50" ht="8.25" customHeight="1" x14ac:dyDescent="0.25">
      <c r="A4" s="1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50" s="2" customFormat="1" x14ac:dyDescent="0.25">
      <c r="A5" s="2" t="s">
        <v>21</v>
      </c>
      <c r="C5" s="2" t="s">
        <v>142</v>
      </c>
      <c r="H5" s="2" t="s">
        <v>25</v>
      </c>
      <c r="I5" s="43"/>
      <c r="J5" s="44"/>
      <c r="K5" s="43" t="s">
        <v>464</v>
      </c>
      <c r="L5" s="44"/>
    </row>
    <row r="6" spans="1:50" s="2" customFormat="1" x14ac:dyDescent="0.25">
      <c r="A6" s="2" t="s">
        <v>22</v>
      </c>
      <c r="C6" s="2" t="s">
        <v>176</v>
      </c>
      <c r="H6" s="2" t="s">
        <v>24</v>
      </c>
      <c r="I6" s="43"/>
      <c r="J6" s="44"/>
      <c r="K6" s="43" t="s">
        <v>464</v>
      </c>
      <c r="L6" s="44"/>
    </row>
    <row r="8" spans="1:50" ht="15" customHeight="1" x14ac:dyDescent="0.25">
      <c r="A8" s="144" t="s">
        <v>0</v>
      </c>
      <c r="B8" s="144" t="s">
        <v>23</v>
      </c>
      <c r="C8" s="144"/>
      <c r="D8" s="144" t="s">
        <v>26</v>
      </c>
      <c r="E8" s="147" t="s">
        <v>1</v>
      </c>
      <c r="F8" s="147" t="s">
        <v>2</v>
      </c>
      <c r="G8" s="147" t="s">
        <v>3</v>
      </c>
      <c r="H8" s="146" t="s">
        <v>42</v>
      </c>
      <c r="I8" s="146"/>
      <c r="J8" s="146"/>
      <c r="K8" s="146"/>
      <c r="L8" s="146"/>
      <c r="M8" s="148" t="s">
        <v>55</v>
      </c>
      <c r="N8" s="148"/>
      <c r="O8" s="148"/>
      <c r="P8" s="148"/>
      <c r="Q8" s="148"/>
      <c r="R8" s="147" t="s">
        <v>58</v>
      </c>
      <c r="S8" s="147"/>
      <c r="T8" s="144" t="s">
        <v>14</v>
      </c>
      <c r="U8" s="144"/>
      <c r="V8" s="146" t="s">
        <v>42</v>
      </c>
      <c r="W8" s="146"/>
      <c r="X8" s="146"/>
      <c r="Y8" s="146"/>
      <c r="Z8" s="146"/>
      <c r="AA8" s="148" t="s">
        <v>55</v>
      </c>
      <c r="AB8" s="148"/>
      <c r="AC8" s="148"/>
      <c r="AD8" s="148"/>
      <c r="AE8" s="148"/>
      <c r="AF8" s="144" t="s">
        <v>15</v>
      </c>
      <c r="AG8" s="144"/>
      <c r="AH8" s="154" t="s">
        <v>16</v>
      </c>
      <c r="AI8" s="154" t="s">
        <v>17</v>
      </c>
      <c r="AJ8" s="154" t="s">
        <v>18</v>
      </c>
      <c r="AK8" s="147" t="s">
        <v>19</v>
      </c>
      <c r="AM8" s="151" t="s">
        <v>61</v>
      </c>
      <c r="AN8" s="151" t="s">
        <v>62</v>
      </c>
      <c r="AO8" s="151" t="s">
        <v>63</v>
      </c>
      <c r="AP8" s="151" t="s">
        <v>64</v>
      </c>
      <c r="AQ8" s="151" t="s">
        <v>65</v>
      </c>
      <c r="AR8" s="151" t="s">
        <v>66</v>
      </c>
      <c r="AS8" s="151" t="s">
        <v>68</v>
      </c>
      <c r="AT8" s="151" t="s">
        <v>69</v>
      </c>
      <c r="AU8" s="151" t="s">
        <v>70</v>
      </c>
      <c r="AV8" s="151" t="s">
        <v>71</v>
      </c>
      <c r="AW8" s="151" t="s">
        <v>72</v>
      </c>
      <c r="AX8" s="151" t="s">
        <v>73</v>
      </c>
    </row>
    <row r="9" spans="1:50" ht="63.75" x14ac:dyDescent="0.25">
      <c r="A9" s="144"/>
      <c r="B9" s="144"/>
      <c r="C9" s="144"/>
      <c r="D9" s="144"/>
      <c r="E9" s="147"/>
      <c r="F9" s="147"/>
      <c r="G9" s="147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47"/>
      <c r="S9" s="147"/>
      <c r="T9" s="144"/>
      <c r="U9" s="144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44"/>
      <c r="AG9" s="144"/>
      <c r="AH9" s="154"/>
      <c r="AI9" s="154"/>
      <c r="AJ9" s="154"/>
      <c r="AK9" s="147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</row>
    <row r="10" spans="1:50" ht="60" x14ac:dyDescent="0.25">
      <c r="A10" s="144"/>
      <c r="B10" s="144"/>
      <c r="C10" s="144"/>
      <c r="D10" s="144"/>
      <c r="E10" s="147"/>
      <c r="F10" s="147"/>
      <c r="G10" s="147"/>
      <c r="H10" s="42">
        <v>1</v>
      </c>
      <c r="I10" s="42">
        <v>2</v>
      </c>
      <c r="J10" s="42">
        <v>3</v>
      </c>
      <c r="K10" s="42">
        <v>4</v>
      </c>
      <c r="L10" s="42">
        <v>5</v>
      </c>
      <c r="M10" s="41">
        <v>1</v>
      </c>
      <c r="N10" s="41">
        <v>2</v>
      </c>
      <c r="O10" s="41">
        <v>3</v>
      </c>
      <c r="P10" s="41">
        <v>4</v>
      </c>
      <c r="Q10" s="41">
        <v>5</v>
      </c>
      <c r="R10" s="21" t="s">
        <v>74</v>
      </c>
      <c r="S10" s="21" t="s">
        <v>34</v>
      </c>
      <c r="T10" s="144"/>
      <c r="U10" s="144"/>
      <c r="V10" s="42">
        <v>1</v>
      </c>
      <c r="W10" s="42">
        <v>2</v>
      </c>
      <c r="X10" s="42">
        <v>3</v>
      </c>
      <c r="Y10" s="42">
        <v>4</v>
      </c>
      <c r="Z10" s="42">
        <v>5</v>
      </c>
      <c r="AA10" s="41">
        <v>1</v>
      </c>
      <c r="AB10" s="41">
        <v>2</v>
      </c>
      <c r="AC10" s="41">
        <v>3</v>
      </c>
      <c r="AD10" s="41">
        <v>4</v>
      </c>
      <c r="AE10" s="41">
        <v>5</v>
      </c>
      <c r="AF10" s="21" t="s">
        <v>74</v>
      </c>
      <c r="AG10" s="21" t="s">
        <v>34</v>
      </c>
      <c r="AH10" s="154"/>
      <c r="AI10" s="154"/>
      <c r="AJ10" s="154"/>
      <c r="AK10" s="147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</row>
    <row r="11" spans="1:50" x14ac:dyDescent="0.25">
      <c r="A11" s="20" t="s">
        <v>60</v>
      </c>
      <c r="B11" s="12"/>
      <c r="C11" s="12"/>
      <c r="D11" s="12"/>
      <c r="E11" s="13"/>
      <c r="F11" s="13"/>
      <c r="G11" s="13"/>
      <c r="H11" s="14"/>
      <c r="I11" s="14"/>
      <c r="J11" s="14"/>
      <c r="K11" s="14"/>
      <c r="L11" s="14"/>
      <c r="M11" s="12"/>
      <c r="N11" s="12"/>
      <c r="O11" s="12"/>
      <c r="P11" s="12"/>
      <c r="Q11" s="12"/>
      <c r="R11" s="12"/>
      <c r="S11" s="13"/>
      <c r="T11" s="12"/>
      <c r="U11" s="12"/>
      <c r="V11" s="14"/>
      <c r="W11" s="14"/>
      <c r="X11" s="14"/>
      <c r="Y11" s="14"/>
      <c r="Z11" s="14"/>
      <c r="AA11" s="12"/>
      <c r="AB11" s="12"/>
      <c r="AC11" s="12"/>
      <c r="AD11" s="12"/>
      <c r="AE11" s="12"/>
      <c r="AF11" s="12"/>
      <c r="AG11" s="13"/>
      <c r="AH11" s="15"/>
      <c r="AI11" s="10"/>
      <c r="AJ11" s="10"/>
      <c r="AK11" s="21"/>
    </row>
    <row r="12" spans="1:50" s="1" customFormat="1" ht="60" x14ac:dyDescent="0.25">
      <c r="A12" s="3">
        <v>1</v>
      </c>
      <c r="B12" s="167" t="s">
        <v>457</v>
      </c>
      <c r="C12" s="168"/>
      <c r="D12" s="89" t="s">
        <v>458</v>
      </c>
      <c r="E12" s="89" t="s">
        <v>204</v>
      </c>
      <c r="F12" s="89" t="s">
        <v>459</v>
      </c>
      <c r="G12" s="59" t="s">
        <v>182</v>
      </c>
      <c r="H12" s="90"/>
      <c r="I12" s="90"/>
      <c r="J12" s="90">
        <v>3</v>
      </c>
      <c r="K12" s="90"/>
      <c r="L12" s="90"/>
      <c r="M12" s="45"/>
      <c r="N12" s="45">
        <v>2</v>
      </c>
      <c r="O12" s="45"/>
      <c r="P12" s="45"/>
      <c r="Q12" s="45"/>
      <c r="R12" s="3">
        <f>(SUM(H12:L12))*(SUM(M12:Q12))</f>
        <v>6</v>
      </c>
      <c r="S12" s="35" t="str">
        <f>IF(R12=1,"SR",IF(AND(R12&gt;=2,R12&lt;=3),"LR",IF(AND(R12&gt;=4,R12&lt;=6),"MR",IF(AND(R12&gt;=8,R12&lt;=12),"HR","ER"))))</f>
        <v>MR</v>
      </c>
      <c r="T12" s="100" t="s">
        <v>129</v>
      </c>
      <c r="U12" s="101"/>
      <c r="V12" s="7"/>
      <c r="W12" s="65">
        <v>2</v>
      </c>
      <c r="X12" s="65"/>
      <c r="Y12" s="65"/>
      <c r="Z12" s="65"/>
      <c r="AA12" s="60">
        <v>1</v>
      </c>
      <c r="AB12" s="60"/>
      <c r="AC12" s="60"/>
      <c r="AD12" s="60"/>
      <c r="AE12" s="60"/>
      <c r="AF12" s="3">
        <f>(SUM(V12:Z12))*(SUM(AA12:AE12))</f>
        <v>2</v>
      </c>
      <c r="AG12" s="35" t="str">
        <f>IF(AF12=1,"SR",IF(AND(AF12&gt;=2,AF12&lt;=3),"LR",IF(AND(AF12&gt;=4,AF12&lt;=6),"MR",IF(AND(AF12&gt;=8,AF12&lt;=12),"HR","ER"))))</f>
        <v>LR</v>
      </c>
      <c r="AH12" s="61" t="s">
        <v>130</v>
      </c>
      <c r="AI12" s="60" t="s">
        <v>131</v>
      </c>
      <c r="AJ12" s="60" t="s">
        <v>132</v>
      </c>
      <c r="AK12" s="51" t="s">
        <v>133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s="1" customFormat="1" ht="60" x14ac:dyDescent="0.25">
      <c r="A13" s="3">
        <v>2</v>
      </c>
      <c r="B13" s="149"/>
      <c r="C13" s="150"/>
      <c r="D13" s="45" t="s">
        <v>460</v>
      </c>
      <c r="E13" s="45" t="s">
        <v>461</v>
      </c>
      <c r="F13" s="89" t="s">
        <v>462</v>
      </c>
      <c r="G13" s="89" t="s">
        <v>463</v>
      </c>
      <c r="H13" s="90"/>
      <c r="I13" s="90"/>
      <c r="J13" s="90"/>
      <c r="K13" s="90">
        <v>4</v>
      </c>
      <c r="L13" s="90"/>
      <c r="M13" s="45">
        <v>1</v>
      </c>
      <c r="N13" s="45"/>
      <c r="O13" s="45"/>
      <c r="P13" s="45"/>
      <c r="Q13" s="45"/>
      <c r="R13" s="3">
        <f t="shared" ref="R13:R15" si="0">(SUM(H13:L13))*(SUM(M13:Q13))</f>
        <v>4</v>
      </c>
      <c r="S13" s="35" t="str">
        <f>IF(R13=1,"SR",IF(AND(R13&gt;=2,R13&lt;=3),"LR",IF(AND(R13&gt;=4,R13&lt;=6),"MR",IF(AND(R13&gt;=8,R13&lt;=12),"HR","ER"))))</f>
        <v>MR</v>
      </c>
      <c r="T13" s="100" t="s">
        <v>129</v>
      </c>
      <c r="U13" s="101"/>
      <c r="V13" s="66"/>
      <c r="W13" s="67">
        <v>2</v>
      </c>
      <c r="X13" s="8"/>
      <c r="Y13" s="8"/>
      <c r="Z13" s="8"/>
      <c r="AA13" s="3">
        <v>1</v>
      </c>
      <c r="AB13" s="3"/>
      <c r="AC13" s="3"/>
      <c r="AD13" s="3"/>
      <c r="AE13" s="3"/>
      <c r="AF13" s="3">
        <f t="shared" ref="AF13:AF15" si="1">(SUM(V13:Z13))*(SUM(AA13:AE13))</f>
        <v>2</v>
      </c>
      <c r="AG13" s="35" t="str">
        <f>IF(AF13=1,"SR",IF(AND(AF13&gt;=2,AF13&lt;=3),"LR",IF(AND(AF13&gt;=4,AF13&lt;=6),"MR",IF(AND(AF13&gt;=8,AF13&lt;=12),"HR","ER"))))</f>
        <v>LR</v>
      </c>
      <c r="AH13" s="51" t="s">
        <v>134</v>
      </c>
      <c r="AI13" s="3" t="s">
        <v>131</v>
      </c>
      <c r="AJ13" s="3" t="s">
        <v>135</v>
      </c>
      <c r="AK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s="1" customFormat="1" x14ac:dyDescent="0.25">
      <c r="A14" s="176" t="s">
        <v>469</v>
      </c>
      <c r="B14" s="177"/>
      <c r="C14" s="177"/>
      <c r="D14" s="178"/>
      <c r="E14" s="45"/>
      <c r="F14" s="89"/>
      <c r="G14" s="89"/>
      <c r="H14" s="90"/>
      <c r="I14" s="90"/>
      <c r="J14" s="90"/>
      <c r="K14" s="90"/>
      <c r="L14" s="90"/>
      <c r="M14" s="45"/>
      <c r="N14" s="45"/>
      <c r="O14" s="45"/>
      <c r="P14" s="45"/>
      <c r="Q14" s="45"/>
      <c r="R14" s="3"/>
      <c r="S14" s="35"/>
      <c r="T14" s="55"/>
      <c r="U14" s="56"/>
      <c r="V14" s="91"/>
      <c r="W14" s="67"/>
      <c r="X14" s="8"/>
      <c r="Y14" s="8"/>
      <c r="Z14" s="8"/>
      <c r="AA14" s="3"/>
      <c r="AB14" s="3"/>
      <c r="AC14" s="3"/>
      <c r="AD14" s="3"/>
      <c r="AE14" s="3"/>
      <c r="AF14" s="3"/>
      <c r="AG14" s="35"/>
      <c r="AH14" s="61"/>
      <c r="AI14" s="3"/>
      <c r="AJ14" s="3"/>
      <c r="AK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s="1" customFormat="1" ht="90" x14ac:dyDescent="0.25">
      <c r="A15" s="62">
        <v>1</v>
      </c>
      <c r="B15" s="96" t="s">
        <v>465</v>
      </c>
      <c r="C15" s="97"/>
      <c r="D15" s="59" t="s">
        <v>466</v>
      </c>
      <c r="E15" s="59" t="s">
        <v>467</v>
      </c>
      <c r="F15" s="59" t="s">
        <v>468</v>
      </c>
      <c r="G15" s="59" t="s">
        <v>147</v>
      </c>
      <c r="H15" s="8"/>
      <c r="I15" s="8">
        <v>2</v>
      </c>
      <c r="J15" s="8"/>
      <c r="K15" s="8"/>
      <c r="L15" s="8"/>
      <c r="M15" s="3">
        <v>1</v>
      </c>
      <c r="N15" s="3"/>
      <c r="O15" s="3"/>
      <c r="P15" s="3"/>
      <c r="Q15" s="3"/>
      <c r="R15" s="3">
        <f t="shared" si="0"/>
        <v>2</v>
      </c>
      <c r="S15" s="35" t="str">
        <f>IF(R15=1,"SR",IF(AND(R15&gt;=2,R15&lt;=3),"LR",IF(AND(R15&gt;=4,R15&lt;=6),"MR",IF(AND(R15&gt;=8,R15&lt;=12),"HR","ER"))))</f>
        <v>LR</v>
      </c>
      <c r="T15" s="97" t="s">
        <v>470</v>
      </c>
      <c r="U15" s="103"/>
      <c r="V15" s="45">
        <v>1</v>
      </c>
      <c r="W15" s="45"/>
      <c r="X15" s="45"/>
      <c r="Y15" s="45"/>
      <c r="Z15" s="45"/>
      <c r="AA15" s="45">
        <v>1</v>
      </c>
      <c r="AB15" s="45"/>
      <c r="AC15" s="45"/>
      <c r="AD15" s="45"/>
      <c r="AE15" s="45"/>
      <c r="AF15" s="3">
        <f t="shared" si="1"/>
        <v>1</v>
      </c>
      <c r="AG15" s="35" t="str">
        <f>IF(AF15=1,"SR",IF(AND(AF15&gt;=2,AF15&lt;=3),"LR",IF(AND(AF15&gt;=4,AF15&lt;=6),"MR",IF(AND(AF15&gt;=8,AF15&lt;=12),"HR","ER"))))</f>
        <v>SR</v>
      </c>
      <c r="AH15" s="59" t="s">
        <v>247</v>
      </c>
      <c r="AI15" s="3" t="s">
        <v>248</v>
      </c>
      <c r="AJ15" s="3" t="s">
        <v>132</v>
      </c>
      <c r="AK15" s="3"/>
      <c r="AL15" s="3" t="s">
        <v>471</v>
      </c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x14ac:dyDescent="0.25">
      <c r="A16" s="16"/>
      <c r="B16" s="17"/>
      <c r="C16" s="17"/>
      <c r="D16" s="17"/>
      <c r="E16" s="17"/>
      <c r="F16" s="17"/>
      <c r="G16" s="17"/>
      <c r="H16" s="22"/>
      <c r="I16" s="22"/>
      <c r="J16" s="22"/>
      <c r="K16" s="22"/>
      <c r="L16" s="22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</row>
    <row r="17" spans="1:27" x14ac:dyDescent="0.25">
      <c r="A17" s="24"/>
      <c r="B17" s="40" t="s">
        <v>32</v>
      </c>
      <c r="C17" s="25"/>
      <c r="D17" s="25"/>
      <c r="E17" s="25"/>
      <c r="F17" s="25"/>
      <c r="G17" s="25"/>
      <c r="H17" s="25"/>
      <c r="I17" s="25"/>
      <c r="J17" s="25"/>
      <c r="L17" s="26"/>
      <c r="M17" s="24"/>
      <c r="N17" s="24"/>
    </row>
    <row r="18" spans="1:27" x14ac:dyDescent="0.25">
      <c r="A18" s="24"/>
      <c r="B18" s="104" t="s">
        <v>33</v>
      </c>
      <c r="C18" s="104"/>
      <c r="D18" s="104"/>
      <c r="E18" s="104"/>
      <c r="F18" s="104"/>
      <c r="G18" s="104"/>
      <c r="H18" s="104"/>
      <c r="I18" s="25"/>
      <c r="J18" s="28" t="s">
        <v>34</v>
      </c>
      <c r="K18" s="28"/>
      <c r="L18" s="26"/>
      <c r="M18" s="24"/>
      <c r="N18" s="24"/>
      <c r="O18" s="23" t="s">
        <v>54</v>
      </c>
    </row>
    <row r="19" spans="1:27" ht="2.25" customHeight="1" x14ac:dyDescent="0.25">
      <c r="A19" s="24"/>
      <c r="B19" s="27"/>
      <c r="C19" s="27"/>
      <c r="D19" s="27"/>
      <c r="E19" s="27"/>
      <c r="F19" s="27"/>
      <c r="G19" s="27"/>
      <c r="H19" s="27"/>
      <c r="I19" s="25"/>
      <c r="J19" s="28"/>
      <c r="K19" s="28"/>
      <c r="L19" s="26"/>
      <c r="M19" s="24"/>
      <c r="N19" s="24"/>
    </row>
    <row r="20" spans="1:27" ht="21" customHeight="1" x14ac:dyDescent="0.25">
      <c r="A20" s="117"/>
      <c r="B20" s="119"/>
      <c r="C20" s="142" t="s">
        <v>55</v>
      </c>
      <c r="D20" s="143"/>
      <c r="E20" s="143"/>
      <c r="F20" s="143"/>
      <c r="G20" s="143"/>
      <c r="H20" s="143"/>
      <c r="I20" s="25"/>
      <c r="J20" s="28"/>
      <c r="K20" s="28"/>
      <c r="L20" s="26"/>
      <c r="M20" s="24"/>
      <c r="N20" s="24"/>
      <c r="S20" s="24"/>
      <c r="T20" s="24"/>
    </row>
    <row r="21" spans="1:27" x14ac:dyDescent="0.25">
      <c r="A21" s="132" t="s">
        <v>42</v>
      </c>
      <c r="B21" s="133"/>
      <c r="C21" s="30"/>
      <c r="D21" s="9">
        <v>1</v>
      </c>
      <c r="E21" s="9">
        <v>2</v>
      </c>
      <c r="F21" s="9">
        <v>3</v>
      </c>
      <c r="G21" s="9">
        <v>4</v>
      </c>
      <c r="H21" s="9">
        <v>5</v>
      </c>
      <c r="I21" s="25"/>
      <c r="J21" s="120" t="s">
        <v>35</v>
      </c>
      <c r="K21" s="121"/>
      <c r="L21" s="122"/>
      <c r="M21" s="31" t="s">
        <v>36</v>
      </c>
      <c r="N21" s="9"/>
      <c r="O21" s="105" t="s">
        <v>27</v>
      </c>
      <c r="P21" s="106"/>
      <c r="Q21" s="106"/>
      <c r="R21" s="106"/>
      <c r="S21" s="106"/>
      <c r="T21" s="106"/>
      <c r="U21" s="107"/>
    </row>
    <row r="22" spans="1:27" x14ac:dyDescent="0.25">
      <c r="A22" s="134"/>
      <c r="B22" s="135"/>
      <c r="C22" s="29">
        <v>1</v>
      </c>
      <c r="D22" s="33">
        <v>1</v>
      </c>
      <c r="E22" s="34">
        <v>2</v>
      </c>
      <c r="F22" s="34">
        <v>3</v>
      </c>
      <c r="G22" s="35">
        <v>4</v>
      </c>
      <c r="H22" s="35">
        <v>5</v>
      </c>
      <c r="I22" s="25"/>
      <c r="J22" s="123" t="s">
        <v>37</v>
      </c>
      <c r="K22" s="124"/>
      <c r="L22" s="125"/>
      <c r="M22" s="31" t="s">
        <v>38</v>
      </c>
      <c r="N22" s="9"/>
      <c r="O22" s="105" t="s">
        <v>28</v>
      </c>
      <c r="P22" s="106"/>
      <c r="Q22" s="106"/>
      <c r="R22" s="106"/>
      <c r="S22" s="106"/>
      <c r="T22" s="106"/>
      <c r="U22" s="107"/>
    </row>
    <row r="23" spans="1:27" x14ac:dyDescent="0.25">
      <c r="A23" s="134"/>
      <c r="B23" s="135"/>
      <c r="C23" s="29">
        <v>2</v>
      </c>
      <c r="D23" s="34">
        <v>2</v>
      </c>
      <c r="E23" s="35">
        <v>4</v>
      </c>
      <c r="F23" s="35">
        <v>6</v>
      </c>
      <c r="G23" s="36">
        <v>8</v>
      </c>
      <c r="H23" s="36">
        <v>10</v>
      </c>
      <c r="I23" s="25"/>
      <c r="J23" s="126" t="s">
        <v>39</v>
      </c>
      <c r="K23" s="127"/>
      <c r="L23" s="128"/>
      <c r="M23" s="31" t="s">
        <v>40</v>
      </c>
      <c r="N23" s="9"/>
      <c r="O23" s="105" t="s">
        <v>29</v>
      </c>
      <c r="P23" s="106"/>
      <c r="Q23" s="106"/>
      <c r="R23" s="106"/>
      <c r="S23" s="106"/>
      <c r="T23" s="106"/>
      <c r="U23" s="107"/>
    </row>
    <row r="24" spans="1:27" x14ac:dyDescent="0.25">
      <c r="A24" s="134"/>
      <c r="B24" s="135"/>
      <c r="C24" s="29">
        <v>3</v>
      </c>
      <c r="D24" s="34">
        <v>3</v>
      </c>
      <c r="E24" s="35">
        <v>6</v>
      </c>
      <c r="F24" s="36">
        <v>9</v>
      </c>
      <c r="G24" s="36">
        <v>11</v>
      </c>
      <c r="H24" s="37">
        <v>15</v>
      </c>
      <c r="I24" s="25"/>
      <c r="J24" s="129" t="s">
        <v>41</v>
      </c>
      <c r="K24" s="130"/>
      <c r="L24" s="131"/>
      <c r="M24" s="38" t="s">
        <v>548</v>
      </c>
      <c r="N24" s="9"/>
      <c r="O24" s="105" t="s">
        <v>30</v>
      </c>
      <c r="P24" s="106"/>
      <c r="Q24" s="106"/>
      <c r="R24" s="106"/>
      <c r="S24" s="106"/>
      <c r="T24" s="106"/>
      <c r="U24" s="107"/>
    </row>
    <row r="25" spans="1:27" x14ac:dyDescent="0.25">
      <c r="A25" s="134"/>
      <c r="B25" s="135"/>
      <c r="C25" s="29">
        <v>4</v>
      </c>
      <c r="D25" s="35">
        <v>4</v>
      </c>
      <c r="E25" s="36">
        <v>8</v>
      </c>
      <c r="F25" s="36">
        <v>11</v>
      </c>
      <c r="G25" s="37">
        <v>15</v>
      </c>
      <c r="H25" s="37">
        <v>20</v>
      </c>
      <c r="I25" s="25"/>
      <c r="J25" s="140" t="s">
        <v>57</v>
      </c>
      <c r="K25" s="140"/>
      <c r="L25" s="141"/>
      <c r="M25" s="138">
        <v>1</v>
      </c>
      <c r="N25" s="139"/>
      <c r="O25" s="105" t="s">
        <v>31</v>
      </c>
      <c r="P25" s="106"/>
      <c r="Q25" s="106"/>
      <c r="R25" s="106"/>
      <c r="S25" s="106"/>
      <c r="T25" s="106"/>
      <c r="U25" s="107"/>
      <c r="V25" s="26"/>
      <c r="W25" s="26"/>
      <c r="X25" s="26"/>
      <c r="Y25" s="26"/>
      <c r="Z25" s="24"/>
      <c r="AA25" s="24"/>
    </row>
    <row r="26" spans="1:27" x14ac:dyDescent="0.25">
      <c r="A26" s="136"/>
      <c r="B26" s="137"/>
      <c r="C26" s="29">
        <v>5</v>
      </c>
      <c r="D26" s="36">
        <v>5</v>
      </c>
      <c r="E26" s="36">
        <v>10</v>
      </c>
      <c r="F26" s="37">
        <v>15</v>
      </c>
      <c r="G26" s="39">
        <v>20</v>
      </c>
      <c r="H26" s="37">
        <v>25</v>
      </c>
      <c r="I26" s="25"/>
      <c r="J26" s="25"/>
      <c r="L26" s="26"/>
      <c r="M26" s="24"/>
      <c r="N26" s="24"/>
      <c r="S26" s="32"/>
      <c r="T26" s="26"/>
      <c r="U26" s="26"/>
      <c r="V26" s="26"/>
      <c r="W26" s="26"/>
      <c r="X26" s="26"/>
      <c r="Y26" s="26"/>
      <c r="Z26" s="24"/>
      <c r="AA26" s="24"/>
    </row>
    <row r="27" spans="1:27" x14ac:dyDescent="0.25">
      <c r="A27" s="117"/>
      <c r="B27" s="117"/>
      <c r="I27" s="25"/>
      <c r="J27" s="25"/>
      <c r="L27" s="26"/>
      <c r="M27" s="24"/>
      <c r="N27" s="24"/>
      <c r="S27" s="50"/>
      <c r="T27" s="118"/>
      <c r="U27" s="118"/>
      <c r="V27" s="118"/>
      <c r="W27" s="118"/>
      <c r="X27" s="118"/>
      <c r="Y27" s="118"/>
      <c r="Z27" s="24"/>
      <c r="AA27" s="24"/>
    </row>
    <row r="28" spans="1:27" x14ac:dyDescent="0.25">
      <c r="A28" s="24"/>
      <c r="B28" s="25"/>
      <c r="C28" s="25"/>
      <c r="D28" s="25"/>
      <c r="E28" s="25"/>
      <c r="F28" s="25"/>
      <c r="G28" s="25"/>
      <c r="H28" s="25"/>
      <c r="I28" s="25"/>
      <c r="J28" s="25"/>
      <c r="L28" s="26"/>
      <c r="M28" s="24"/>
      <c r="N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x14ac:dyDescent="0.25">
      <c r="A29" s="24"/>
      <c r="B29" s="25" t="s">
        <v>56</v>
      </c>
      <c r="C29" s="25"/>
      <c r="D29" s="25"/>
      <c r="E29" s="25"/>
      <c r="F29" s="25"/>
      <c r="G29" s="25"/>
      <c r="H29" s="25"/>
      <c r="I29" s="25"/>
      <c r="J29" s="25"/>
      <c r="L29" s="26"/>
      <c r="M29" s="24"/>
      <c r="N29" s="24"/>
    </row>
    <row r="30" spans="1:27" x14ac:dyDescent="0.25">
      <c r="A30" s="24"/>
      <c r="B30" s="25">
        <v>1</v>
      </c>
      <c r="C30" s="25" t="s">
        <v>43</v>
      </c>
      <c r="D30" s="25"/>
      <c r="E30" s="25"/>
      <c r="F30" s="25"/>
      <c r="G30" s="25"/>
      <c r="H30" s="25"/>
      <c r="I30" s="25"/>
      <c r="J30" s="25"/>
      <c r="L30" s="26"/>
      <c r="M30" s="24"/>
      <c r="N30" s="24"/>
    </row>
    <row r="31" spans="1:27" x14ac:dyDescent="0.25">
      <c r="A31" s="24"/>
      <c r="B31" s="25">
        <v>2</v>
      </c>
      <c r="C31" s="25" t="s">
        <v>44</v>
      </c>
      <c r="D31" s="25"/>
      <c r="E31" s="25"/>
      <c r="F31" s="25"/>
      <c r="G31" s="25"/>
      <c r="H31" s="25"/>
      <c r="I31" s="25"/>
      <c r="J31" s="25"/>
      <c r="L31" s="26"/>
      <c r="M31" s="24"/>
      <c r="N31" s="24"/>
    </row>
    <row r="32" spans="1:27" x14ac:dyDescent="0.25">
      <c r="A32" s="24"/>
      <c r="B32" s="25">
        <v>3</v>
      </c>
      <c r="C32" s="25" t="s">
        <v>45</v>
      </c>
      <c r="D32" s="25"/>
      <c r="E32" s="25"/>
      <c r="F32" s="25"/>
      <c r="G32" s="25"/>
      <c r="H32" s="25"/>
      <c r="I32" s="25"/>
      <c r="J32" s="25"/>
      <c r="L32" s="26"/>
      <c r="M32" s="24"/>
      <c r="N32" s="24"/>
    </row>
    <row r="33" spans="1:14" x14ac:dyDescent="0.25">
      <c r="A33" s="24"/>
      <c r="B33" s="25">
        <v>4</v>
      </c>
      <c r="C33" s="25" t="s">
        <v>46</v>
      </c>
      <c r="D33" s="25"/>
      <c r="E33" s="25"/>
      <c r="F33" s="25"/>
      <c r="G33" s="25"/>
      <c r="H33" s="25"/>
      <c r="I33" s="25"/>
      <c r="J33" s="25"/>
      <c r="L33" s="26"/>
      <c r="M33" s="24"/>
      <c r="N33" s="24"/>
    </row>
    <row r="34" spans="1:14" x14ac:dyDescent="0.25">
      <c r="A34" s="24"/>
      <c r="B34" s="25">
        <v>5</v>
      </c>
      <c r="C34" s="25" t="s">
        <v>47</v>
      </c>
      <c r="D34" s="25"/>
      <c r="E34" s="25"/>
      <c r="F34" s="25"/>
      <c r="G34" s="25"/>
      <c r="H34" s="25"/>
      <c r="I34" s="25"/>
      <c r="J34" s="25"/>
      <c r="L34" s="26"/>
      <c r="M34" s="24"/>
      <c r="N34" s="24"/>
    </row>
    <row r="35" spans="1:14" x14ac:dyDescent="0.25">
      <c r="A35" s="24"/>
      <c r="B35" s="25"/>
      <c r="C35" s="25"/>
      <c r="D35" s="25"/>
      <c r="E35" s="25"/>
      <c r="F35" s="25"/>
      <c r="G35" s="25"/>
      <c r="H35" s="25"/>
      <c r="I35" s="25"/>
      <c r="J35" s="25"/>
      <c r="L35" s="26"/>
      <c r="M35" s="24"/>
      <c r="N35" s="24"/>
    </row>
    <row r="36" spans="1:14" x14ac:dyDescent="0.25">
      <c r="A36" s="24"/>
      <c r="B36" s="25" t="s">
        <v>48</v>
      </c>
      <c r="C36" s="25"/>
      <c r="D36" s="25"/>
      <c r="E36" s="25"/>
      <c r="F36" s="25"/>
      <c r="G36" s="25"/>
      <c r="H36" s="25"/>
      <c r="I36" s="25"/>
      <c r="J36" s="25"/>
      <c r="L36" s="26"/>
      <c r="M36" s="24"/>
      <c r="N36" s="24"/>
    </row>
    <row r="37" spans="1:14" x14ac:dyDescent="0.25">
      <c r="A37" s="24"/>
      <c r="B37" s="25">
        <v>1</v>
      </c>
      <c r="C37" s="25" t="s">
        <v>49</v>
      </c>
      <c r="D37" s="25"/>
      <c r="E37" s="25"/>
      <c r="F37" s="25"/>
      <c r="G37" s="25"/>
      <c r="H37" s="25"/>
      <c r="I37" s="25"/>
      <c r="J37" s="25"/>
      <c r="L37" s="26"/>
      <c r="M37" s="24"/>
      <c r="N37" s="24"/>
    </row>
    <row r="38" spans="1:14" x14ac:dyDescent="0.25">
      <c r="A38" s="24"/>
      <c r="B38" s="25">
        <v>2</v>
      </c>
      <c r="C38" s="25" t="s">
        <v>50</v>
      </c>
      <c r="D38" s="25"/>
      <c r="E38" s="25"/>
      <c r="F38" s="25"/>
      <c r="G38" s="25"/>
      <c r="H38" s="25"/>
      <c r="I38" s="25"/>
      <c r="J38" s="25"/>
      <c r="L38" s="26"/>
      <c r="M38" s="24"/>
      <c r="N38" s="24"/>
    </row>
    <row r="39" spans="1:14" x14ac:dyDescent="0.25">
      <c r="A39" s="24"/>
      <c r="B39" s="25">
        <v>3</v>
      </c>
      <c r="C39" s="25" t="s">
        <v>51</v>
      </c>
      <c r="D39" s="25"/>
      <c r="E39" s="25"/>
      <c r="F39" s="25"/>
      <c r="G39" s="25"/>
      <c r="H39" s="25"/>
      <c r="I39" s="25"/>
      <c r="J39" s="25"/>
      <c r="L39" s="26"/>
      <c r="M39" s="24"/>
      <c r="N39" s="24"/>
    </row>
    <row r="40" spans="1:14" x14ac:dyDescent="0.25">
      <c r="A40" s="24"/>
      <c r="B40" s="25">
        <v>4</v>
      </c>
      <c r="C40" s="25" t="s">
        <v>52</v>
      </c>
      <c r="D40" s="25"/>
      <c r="E40" s="25"/>
      <c r="F40" s="25"/>
      <c r="G40" s="25"/>
      <c r="H40" s="25"/>
      <c r="I40" s="25"/>
      <c r="J40" s="25"/>
      <c r="L40" s="26"/>
      <c r="M40" s="24"/>
      <c r="N40" s="24"/>
    </row>
    <row r="41" spans="1:14" x14ac:dyDescent="0.25">
      <c r="A41" s="24"/>
      <c r="B41" s="25">
        <v>5</v>
      </c>
      <c r="C41" s="25" t="s">
        <v>53</v>
      </c>
      <c r="D41" s="25"/>
      <c r="E41" s="25"/>
      <c r="F41" s="25"/>
      <c r="G41" s="25"/>
      <c r="H41" s="25"/>
      <c r="I41" s="25"/>
      <c r="J41" s="25"/>
      <c r="L41" s="26"/>
      <c r="M41" s="24"/>
      <c r="N41" s="24"/>
    </row>
  </sheetData>
  <mergeCells count="55">
    <mergeCell ref="A27:B27"/>
    <mergeCell ref="T27:Y27"/>
    <mergeCell ref="A20:B20"/>
    <mergeCell ref="C20:H20"/>
    <mergeCell ref="A21:B26"/>
    <mergeCell ref="J21:L21"/>
    <mergeCell ref="O21:U21"/>
    <mergeCell ref="J22:L22"/>
    <mergeCell ref="O22:U22"/>
    <mergeCell ref="J23:L23"/>
    <mergeCell ref="O23:U23"/>
    <mergeCell ref="J24:L24"/>
    <mergeCell ref="O24:U24"/>
    <mergeCell ref="J25:L25"/>
    <mergeCell ref="M25:N25"/>
    <mergeCell ref="O25:U25"/>
    <mergeCell ref="B18:H18"/>
    <mergeCell ref="T13:U13"/>
    <mergeCell ref="B15:C15"/>
    <mergeCell ref="T15:U15"/>
    <mergeCell ref="B12:C13"/>
    <mergeCell ref="A14:D14"/>
    <mergeCell ref="AU8:AU10"/>
    <mergeCell ref="AV8:AV10"/>
    <mergeCell ref="AW8:AW10"/>
    <mergeCell ref="AX8:AX10"/>
    <mergeCell ref="T12:U12"/>
    <mergeCell ref="AO8:AO10"/>
    <mergeCell ref="AP8:AP10"/>
    <mergeCell ref="AQ8:AQ10"/>
    <mergeCell ref="AR8:AR10"/>
    <mergeCell ref="AS8:AS10"/>
    <mergeCell ref="AT8:AT10"/>
    <mergeCell ref="AH8:AH10"/>
    <mergeCell ref="AI8:AI10"/>
    <mergeCell ref="AJ8:AJ10"/>
    <mergeCell ref="AK8:AK10"/>
    <mergeCell ref="AM8:AM10"/>
    <mergeCell ref="AN8:AN10"/>
    <mergeCell ref="M8:Q8"/>
    <mergeCell ref="R8:S9"/>
    <mergeCell ref="T8:U10"/>
    <mergeCell ref="V8:Z8"/>
    <mergeCell ref="AA8:AE8"/>
    <mergeCell ref="AF8:AG9"/>
    <mergeCell ref="A1:C3"/>
    <mergeCell ref="F2:AK2"/>
    <mergeCell ref="F3:AK3"/>
    <mergeCell ref="A8:A10"/>
    <mergeCell ref="B8:C10"/>
    <mergeCell ref="D8:D10"/>
    <mergeCell ref="E8:E10"/>
    <mergeCell ref="F8:F10"/>
    <mergeCell ref="G8:G10"/>
    <mergeCell ref="H8:L8"/>
  </mergeCells>
  <conditionalFormatting sqref="R12:R15">
    <cfRule type="cellIs" dxfId="234" priority="36" operator="between">
      <formula>15</formula>
      <formula>25</formula>
    </cfRule>
    <cfRule type="cellIs" dxfId="233" priority="37" operator="between">
      <formula>8</formula>
      <formula>12</formula>
    </cfRule>
    <cfRule type="cellIs" dxfId="232" priority="38" operator="between">
      <formula>4</formula>
      <formula>6</formula>
    </cfRule>
    <cfRule type="cellIs" dxfId="231" priority="39" operator="between">
      <formula>1</formula>
      <formula>3</formula>
    </cfRule>
    <cfRule type="cellIs" dxfId="230" priority="40" operator="equal">
      <formula>0</formula>
    </cfRule>
  </conditionalFormatting>
  <conditionalFormatting sqref="S14">
    <cfRule type="containsText" dxfId="229" priority="21" operator="containsText" text="ER">
      <formula>NOT(ISERROR(SEARCH("ER",S14)))</formula>
    </cfRule>
    <cfRule type="containsText" dxfId="228" priority="22" operator="containsText" text="HR">
      <formula>NOT(ISERROR(SEARCH("HR",S14)))</formula>
    </cfRule>
    <cfRule type="containsText" dxfId="227" priority="23" operator="containsText" text="MR">
      <formula>NOT(ISERROR(SEARCH("MR",S14)))</formula>
    </cfRule>
    <cfRule type="containsText" dxfId="226" priority="24" operator="containsText" text="LR">
      <formula>NOT(ISERROR(SEARCH("LR",S14)))</formula>
    </cfRule>
    <cfRule type="containsText" dxfId="225" priority="25" operator="containsText" text="SR">
      <formula>NOT(ISERROR(SEARCH("SR",S14)))</formula>
    </cfRule>
  </conditionalFormatting>
  <conditionalFormatting sqref="AF12:AF15">
    <cfRule type="cellIs" dxfId="224" priority="26" operator="between">
      <formula>15</formula>
      <formula>25</formula>
    </cfRule>
    <cfRule type="cellIs" dxfId="223" priority="27" operator="between">
      <formula>8</formula>
      <formula>12</formula>
    </cfRule>
    <cfRule type="cellIs" dxfId="222" priority="28" operator="between">
      <formula>4</formula>
      <formula>6</formula>
    </cfRule>
    <cfRule type="cellIs" dxfId="221" priority="29" operator="between">
      <formula>1</formula>
      <formula>3</formula>
    </cfRule>
    <cfRule type="cellIs" dxfId="220" priority="30" operator="equal">
      <formula>0</formula>
    </cfRule>
  </conditionalFormatting>
  <conditionalFormatting sqref="AG14">
    <cfRule type="containsText" dxfId="219" priority="31" operator="containsText" text="ER">
      <formula>NOT(ISERROR(SEARCH("ER",AG14)))</formula>
    </cfRule>
    <cfRule type="containsText" dxfId="218" priority="32" operator="containsText" text="HR">
      <formula>NOT(ISERROR(SEARCH("HR",AG14)))</formula>
    </cfRule>
    <cfRule type="containsText" dxfId="217" priority="33" operator="containsText" text="MR">
      <formula>NOT(ISERROR(SEARCH("MR",AG14)))</formula>
    </cfRule>
    <cfRule type="containsText" dxfId="216" priority="34" operator="containsText" text="LR">
      <formula>NOT(ISERROR(SEARCH("LR",AG14)))</formula>
    </cfRule>
    <cfRule type="containsText" dxfId="215" priority="35" operator="containsText" text="SR">
      <formula>NOT(ISERROR(SEARCH("SR",AG14)))</formula>
    </cfRule>
  </conditionalFormatting>
  <conditionalFormatting sqref="S12:S13">
    <cfRule type="containsText" dxfId="44" priority="16" operator="containsText" text="ER">
      <formula>NOT(ISERROR(SEARCH("ER",S12)))</formula>
    </cfRule>
    <cfRule type="containsText" dxfId="43" priority="17" operator="containsText" text="HR">
      <formula>NOT(ISERROR(SEARCH("HR",S12)))</formula>
    </cfRule>
    <cfRule type="containsText" dxfId="42" priority="18" operator="containsText" text="MR">
      <formula>NOT(ISERROR(SEARCH("MR",S12)))</formula>
    </cfRule>
    <cfRule type="containsText" dxfId="41" priority="19" operator="containsText" text="LR">
      <formula>NOT(ISERROR(SEARCH("LR",S12)))</formula>
    </cfRule>
    <cfRule type="containsText" dxfId="40" priority="20" operator="containsText" text="SR">
      <formula>NOT(ISERROR(SEARCH("SR",S12)))</formula>
    </cfRule>
  </conditionalFormatting>
  <conditionalFormatting sqref="S15">
    <cfRule type="containsText" dxfId="39" priority="11" operator="containsText" text="ER">
      <formula>NOT(ISERROR(SEARCH("ER",S15)))</formula>
    </cfRule>
    <cfRule type="containsText" dxfId="38" priority="12" operator="containsText" text="HR">
      <formula>NOT(ISERROR(SEARCH("HR",S15)))</formula>
    </cfRule>
    <cfRule type="containsText" dxfId="37" priority="13" operator="containsText" text="MR">
      <formula>NOT(ISERROR(SEARCH("MR",S15)))</formula>
    </cfRule>
    <cfRule type="containsText" dxfId="36" priority="14" operator="containsText" text="LR">
      <formula>NOT(ISERROR(SEARCH("LR",S15)))</formula>
    </cfRule>
    <cfRule type="containsText" dxfId="35" priority="15" operator="containsText" text="SR">
      <formula>NOT(ISERROR(SEARCH("SR",S15)))</formula>
    </cfRule>
  </conditionalFormatting>
  <conditionalFormatting sqref="AG12:AG13">
    <cfRule type="containsText" dxfId="34" priority="6" operator="containsText" text="ER">
      <formula>NOT(ISERROR(SEARCH("ER",AG12)))</formula>
    </cfRule>
    <cfRule type="containsText" dxfId="33" priority="7" operator="containsText" text="HR">
      <formula>NOT(ISERROR(SEARCH("HR",AG12)))</formula>
    </cfRule>
    <cfRule type="containsText" dxfId="32" priority="8" operator="containsText" text="MR">
      <formula>NOT(ISERROR(SEARCH("MR",AG12)))</formula>
    </cfRule>
    <cfRule type="containsText" dxfId="31" priority="9" operator="containsText" text="LR">
      <formula>NOT(ISERROR(SEARCH("LR",AG12)))</formula>
    </cfRule>
    <cfRule type="containsText" dxfId="30" priority="10" operator="containsText" text="SR">
      <formula>NOT(ISERROR(SEARCH("SR",AG12)))</formula>
    </cfRule>
  </conditionalFormatting>
  <conditionalFormatting sqref="AG15">
    <cfRule type="containsText" dxfId="29" priority="1" operator="containsText" text="ER">
      <formula>NOT(ISERROR(SEARCH("ER",AG15)))</formula>
    </cfRule>
    <cfRule type="containsText" dxfId="28" priority="2" operator="containsText" text="HR">
      <formula>NOT(ISERROR(SEARCH("HR",AG15)))</formula>
    </cfRule>
    <cfRule type="containsText" dxfId="27" priority="3" operator="containsText" text="MR">
      <formula>NOT(ISERROR(SEARCH("MR",AG15)))</formula>
    </cfRule>
    <cfRule type="containsText" dxfId="26" priority="4" operator="containsText" text="LR">
      <formula>NOT(ISERROR(SEARCH("LR",AG15)))</formula>
    </cfRule>
    <cfRule type="containsText" dxfId="25" priority="5" operator="containsText" text="SR">
      <formula>NOT(ISERROR(SEARCH("SR",AG15)))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X54"/>
  <sheetViews>
    <sheetView showGridLines="0" topLeftCell="G21" zoomScale="85" zoomScaleNormal="85" workbookViewId="0">
      <selection activeCell="AC25" sqref="AC25"/>
    </sheetView>
  </sheetViews>
  <sheetFormatPr defaultColWidth="9.140625" defaultRowHeight="15" x14ac:dyDescent="0.2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5.5703125" customWidth="1"/>
    <col min="36" max="36" width="24.5703125" customWidth="1"/>
    <col min="37" max="37" width="20.7109375" customWidth="1"/>
    <col min="38" max="38" width="2.140625" customWidth="1"/>
    <col min="39" max="50" width="14.28515625" customWidth="1"/>
  </cols>
  <sheetData>
    <row r="1" spans="1:50" ht="15" customHeight="1" x14ac:dyDescent="0.25">
      <c r="A1" s="108"/>
      <c r="B1" s="109"/>
      <c r="C1" s="110"/>
      <c r="D1" s="49" t="s">
        <v>76</v>
      </c>
      <c r="E1" s="47" t="s">
        <v>80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1"/>
    </row>
    <row r="2" spans="1:50" ht="22.5" customHeight="1" x14ac:dyDescent="0.25">
      <c r="A2" s="111"/>
      <c r="B2" s="112"/>
      <c r="C2" s="113"/>
      <c r="D2" s="46" t="s">
        <v>75</v>
      </c>
      <c r="E2" s="48" t="s">
        <v>78</v>
      </c>
      <c r="F2" s="155" t="s">
        <v>20</v>
      </c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</row>
    <row r="3" spans="1:50" ht="30.75" customHeight="1" x14ac:dyDescent="0.45">
      <c r="A3" s="114"/>
      <c r="B3" s="115"/>
      <c r="C3" s="116"/>
      <c r="D3" s="45" t="s">
        <v>77</v>
      </c>
      <c r="E3" s="3" t="s">
        <v>79</v>
      </c>
      <c r="F3" s="157" t="s">
        <v>81</v>
      </c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</row>
    <row r="4" spans="1:50" ht="8.25" customHeight="1" x14ac:dyDescent="0.25">
      <c r="A4" s="1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50" s="2" customFormat="1" x14ac:dyDescent="0.25">
      <c r="A5" s="2" t="s">
        <v>21</v>
      </c>
      <c r="C5" s="2" t="s">
        <v>142</v>
      </c>
      <c r="H5" s="2" t="s">
        <v>25</v>
      </c>
      <c r="I5" s="43"/>
      <c r="J5" s="44"/>
      <c r="K5" s="43" t="s">
        <v>547</v>
      </c>
      <c r="L5" s="44"/>
    </row>
    <row r="6" spans="1:50" s="2" customFormat="1" x14ac:dyDescent="0.25">
      <c r="A6" s="2" t="s">
        <v>22</v>
      </c>
      <c r="C6" s="2" t="s">
        <v>142</v>
      </c>
      <c r="H6" s="2" t="s">
        <v>24</v>
      </c>
      <c r="I6" s="43"/>
      <c r="J6" s="44"/>
      <c r="K6" s="43" t="s">
        <v>547</v>
      </c>
      <c r="L6" s="44"/>
    </row>
    <row r="8" spans="1:50" ht="15" customHeight="1" x14ac:dyDescent="0.25">
      <c r="A8" s="144" t="s">
        <v>0</v>
      </c>
      <c r="B8" s="144" t="s">
        <v>23</v>
      </c>
      <c r="C8" s="144"/>
      <c r="D8" s="144" t="s">
        <v>26</v>
      </c>
      <c r="E8" s="147" t="s">
        <v>1</v>
      </c>
      <c r="F8" s="147" t="s">
        <v>2</v>
      </c>
      <c r="G8" s="147" t="s">
        <v>3</v>
      </c>
      <c r="H8" s="146" t="s">
        <v>42</v>
      </c>
      <c r="I8" s="146"/>
      <c r="J8" s="146"/>
      <c r="K8" s="146"/>
      <c r="L8" s="146"/>
      <c r="M8" s="148" t="s">
        <v>55</v>
      </c>
      <c r="N8" s="148"/>
      <c r="O8" s="148"/>
      <c r="P8" s="148"/>
      <c r="Q8" s="148"/>
      <c r="R8" s="147" t="s">
        <v>58</v>
      </c>
      <c r="S8" s="147"/>
      <c r="T8" s="144" t="s">
        <v>14</v>
      </c>
      <c r="U8" s="144"/>
      <c r="V8" s="146" t="s">
        <v>42</v>
      </c>
      <c r="W8" s="146"/>
      <c r="X8" s="146"/>
      <c r="Y8" s="146"/>
      <c r="Z8" s="146"/>
      <c r="AA8" s="148" t="s">
        <v>55</v>
      </c>
      <c r="AB8" s="148"/>
      <c r="AC8" s="148"/>
      <c r="AD8" s="148"/>
      <c r="AE8" s="148"/>
      <c r="AF8" s="144" t="s">
        <v>15</v>
      </c>
      <c r="AG8" s="144"/>
      <c r="AH8" s="154" t="s">
        <v>16</v>
      </c>
      <c r="AI8" s="154" t="s">
        <v>17</v>
      </c>
      <c r="AJ8" s="154" t="s">
        <v>18</v>
      </c>
      <c r="AK8" s="147" t="s">
        <v>19</v>
      </c>
      <c r="AM8" s="151" t="s">
        <v>61</v>
      </c>
      <c r="AN8" s="151" t="s">
        <v>62</v>
      </c>
      <c r="AO8" s="151" t="s">
        <v>63</v>
      </c>
      <c r="AP8" s="151" t="s">
        <v>64</v>
      </c>
      <c r="AQ8" s="151" t="s">
        <v>65</v>
      </c>
      <c r="AR8" s="151" t="s">
        <v>66</v>
      </c>
      <c r="AS8" s="151" t="s">
        <v>68</v>
      </c>
      <c r="AT8" s="151" t="s">
        <v>69</v>
      </c>
      <c r="AU8" s="151" t="s">
        <v>70</v>
      </c>
      <c r="AV8" s="151" t="s">
        <v>71</v>
      </c>
      <c r="AW8" s="151" t="s">
        <v>72</v>
      </c>
      <c r="AX8" s="151" t="s">
        <v>73</v>
      </c>
    </row>
    <row r="9" spans="1:50" ht="63.75" x14ac:dyDescent="0.25">
      <c r="A9" s="144"/>
      <c r="B9" s="144"/>
      <c r="C9" s="144"/>
      <c r="D9" s="144"/>
      <c r="E9" s="147"/>
      <c r="F9" s="147"/>
      <c r="G9" s="147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47"/>
      <c r="S9" s="147"/>
      <c r="T9" s="144"/>
      <c r="U9" s="144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44"/>
      <c r="AG9" s="144"/>
      <c r="AH9" s="154"/>
      <c r="AI9" s="154"/>
      <c r="AJ9" s="154"/>
      <c r="AK9" s="147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</row>
    <row r="10" spans="1:50" ht="60" x14ac:dyDescent="0.25">
      <c r="A10" s="144"/>
      <c r="B10" s="144"/>
      <c r="C10" s="144"/>
      <c r="D10" s="144"/>
      <c r="E10" s="147"/>
      <c r="F10" s="147"/>
      <c r="G10" s="147"/>
      <c r="H10" s="42">
        <v>1</v>
      </c>
      <c r="I10" s="42">
        <v>2</v>
      </c>
      <c r="J10" s="42">
        <v>3</v>
      </c>
      <c r="K10" s="42">
        <v>4</v>
      </c>
      <c r="L10" s="42">
        <v>5</v>
      </c>
      <c r="M10" s="41">
        <v>1</v>
      </c>
      <c r="N10" s="41">
        <v>2</v>
      </c>
      <c r="O10" s="41">
        <v>3</v>
      </c>
      <c r="P10" s="41">
        <v>4</v>
      </c>
      <c r="Q10" s="41">
        <v>5</v>
      </c>
      <c r="R10" s="21" t="s">
        <v>74</v>
      </c>
      <c r="S10" s="21" t="s">
        <v>34</v>
      </c>
      <c r="T10" s="144"/>
      <c r="U10" s="144"/>
      <c r="V10" s="42">
        <v>1</v>
      </c>
      <c r="W10" s="42">
        <v>2</v>
      </c>
      <c r="X10" s="42">
        <v>3</v>
      </c>
      <c r="Y10" s="42">
        <v>4</v>
      </c>
      <c r="Z10" s="42">
        <v>5</v>
      </c>
      <c r="AA10" s="41">
        <v>1</v>
      </c>
      <c r="AB10" s="41">
        <v>2</v>
      </c>
      <c r="AC10" s="41">
        <v>3</v>
      </c>
      <c r="AD10" s="41">
        <v>4</v>
      </c>
      <c r="AE10" s="41">
        <v>5</v>
      </c>
      <c r="AF10" s="21" t="s">
        <v>74</v>
      </c>
      <c r="AG10" s="21" t="s">
        <v>34</v>
      </c>
      <c r="AH10" s="154"/>
      <c r="AI10" s="154"/>
      <c r="AJ10" s="154"/>
      <c r="AK10" s="147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</row>
    <row r="11" spans="1:50" x14ac:dyDescent="0.25">
      <c r="A11" s="20" t="s">
        <v>60</v>
      </c>
      <c r="B11" s="12"/>
      <c r="C11" s="12"/>
      <c r="D11" s="12"/>
      <c r="E11" s="13"/>
      <c r="F11" s="13"/>
      <c r="G11" s="13"/>
      <c r="H11" s="14"/>
      <c r="I11" s="14"/>
      <c r="J11" s="14"/>
      <c r="K11" s="14"/>
      <c r="L11" s="14"/>
      <c r="M11" s="12"/>
      <c r="N11" s="12"/>
      <c r="O11" s="12"/>
      <c r="P11" s="12"/>
      <c r="Q11" s="12"/>
      <c r="R11" s="12"/>
      <c r="S11" s="13"/>
      <c r="T11" s="12"/>
      <c r="U11" s="12"/>
      <c r="V11" s="14"/>
      <c r="W11" s="14"/>
      <c r="X11" s="14"/>
      <c r="Y11" s="14"/>
      <c r="Z11" s="14"/>
      <c r="AA11" s="12"/>
      <c r="AB11" s="12"/>
      <c r="AC11" s="12"/>
      <c r="AD11" s="12"/>
      <c r="AE11" s="12"/>
      <c r="AF11" s="12"/>
      <c r="AG11" s="13"/>
      <c r="AH11" s="15"/>
      <c r="AI11" s="10"/>
      <c r="AJ11" s="10"/>
      <c r="AK11" s="21"/>
    </row>
    <row r="12" spans="1:50" s="1" customFormat="1" ht="60" customHeight="1" x14ac:dyDescent="0.25">
      <c r="A12" s="3">
        <v>1</v>
      </c>
      <c r="B12" s="96" t="s">
        <v>472</v>
      </c>
      <c r="C12" s="97"/>
      <c r="D12" s="89" t="s">
        <v>473</v>
      </c>
      <c r="E12" s="59" t="s">
        <v>106</v>
      </c>
      <c r="F12" s="89" t="s">
        <v>474</v>
      </c>
      <c r="G12" s="59" t="s">
        <v>182</v>
      </c>
      <c r="H12" s="90"/>
      <c r="I12" s="90"/>
      <c r="J12" s="90">
        <v>3</v>
      </c>
      <c r="K12" s="90"/>
      <c r="L12" s="90"/>
      <c r="M12" s="45"/>
      <c r="N12" s="45">
        <v>2</v>
      </c>
      <c r="O12" s="45"/>
      <c r="P12" s="45"/>
      <c r="Q12" s="45"/>
      <c r="R12" s="3">
        <f>(SUM(H12:L12))*(SUM(M12:Q12))</f>
        <v>6</v>
      </c>
      <c r="S12" s="35" t="str">
        <f>IF(R12=1,"SR",IF(AND(R12&gt;=2,R12&lt;=3),"LR",IF(AND(R12&gt;=4,R12&lt;=6),"MR",IF(AND(R12&gt;=8,R12&lt;=12),"HR","ER"))))</f>
        <v>MR</v>
      </c>
      <c r="T12" s="103" t="s">
        <v>499</v>
      </c>
      <c r="U12" s="103"/>
      <c r="V12" s="45">
        <v>1</v>
      </c>
      <c r="W12" s="45"/>
      <c r="X12" s="45"/>
      <c r="Y12" s="45"/>
      <c r="Z12" s="45"/>
      <c r="AA12" s="45">
        <v>1</v>
      </c>
      <c r="AB12" s="45"/>
      <c r="AC12" s="45"/>
      <c r="AD12" s="45"/>
      <c r="AE12" s="45"/>
      <c r="AF12" s="3">
        <f>(SUM(V12:Z12))*(SUM(AA12:AE12))</f>
        <v>1</v>
      </c>
      <c r="AG12" s="35" t="str">
        <f>IF(AF12=1,"SR",IF(AND(AF12&gt;=2,AF12&lt;=3),"LR",IF(AND(AF12&gt;=4,AF12&lt;=6),"MR",IF(AND(AF12&gt;=8,AF12&lt;=12),"HR","ER"))))</f>
        <v>SR</v>
      </c>
      <c r="AH12" s="59" t="s">
        <v>247</v>
      </c>
      <c r="AI12" s="3" t="s">
        <v>248</v>
      </c>
      <c r="AJ12" s="3" t="s">
        <v>135</v>
      </c>
      <c r="AK12" s="51" t="s">
        <v>508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s="1" customFormat="1" ht="60" customHeight="1" x14ac:dyDescent="0.25">
      <c r="A13" s="3">
        <v>2</v>
      </c>
      <c r="B13" s="96" t="s">
        <v>475</v>
      </c>
      <c r="C13" s="97"/>
      <c r="D13" s="45" t="s">
        <v>476</v>
      </c>
      <c r="E13" s="45" t="s">
        <v>477</v>
      </c>
      <c r="F13" s="89" t="s">
        <v>478</v>
      </c>
      <c r="G13" s="89" t="s">
        <v>463</v>
      </c>
      <c r="H13" s="90"/>
      <c r="I13" s="90"/>
      <c r="J13" s="90">
        <v>3</v>
      </c>
      <c r="K13" s="90"/>
      <c r="L13" s="90"/>
      <c r="M13" s="45"/>
      <c r="N13" s="45">
        <v>2</v>
      </c>
      <c r="O13" s="45"/>
      <c r="P13" s="45"/>
      <c r="Q13" s="45"/>
      <c r="R13" s="3">
        <f t="shared" ref="R13:R28" si="0">(SUM(H13:L13))*(SUM(M13:Q13))</f>
        <v>6</v>
      </c>
      <c r="S13" s="35" t="str">
        <f>IF(R13=1,"SR",IF(AND(R13&gt;=2,R13&lt;=3),"LR",IF(AND(R13&gt;=4,R13&lt;=6),"MR",IF(AND(R13&gt;=8,R13&lt;=12),"HR","ER"))))</f>
        <v>MR</v>
      </c>
      <c r="T13" s="103" t="s">
        <v>500</v>
      </c>
      <c r="U13" s="103"/>
      <c r="V13" s="45">
        <v>1</v>
      </c>
      <c r="W13" s="45"/>
      <c r="X13" s="45"/>
      <c r="Y13" s="45"/>
      <c r="Z13" s="45"/>
      <c r="AA13" s="45">
        <v>1</v>
      </c>
      <c r="AB13" s="45"/>
      <c r="AC13" s="45"/>
      <c r="AD13" s="45"/>
      <c r="AE13" s="45"/>
      <c r="AF13" s="3">
        <f t="shared" ref="AF13:AF22" si="1">(SUM(V13:Z13))*(SUM(AA13:AE13))</f>
        <v>1</v>
      </c>
      <c r="AG13" s="35" t="str">
        <f>IF(AF13=1,"SR",IF(AND(AF13&gt;=2,AF13&lt;=3),"LR",IF(AND(AF13&gt;=4,AF13&lt;=6),"MR",IF(AND(AF13&gt;=8,AF13&lt;=12),"HR","ER"))))</f>
        <v>SR</v>
      </c>
      <c r="AH13" s="59" t="s">
        <v>247</v>
      </c>
      <c r="AI13" s="3" t="s">
        <v>248</v>
      </c>
      <c r="AJ13" s="3" t="s">
        <v>135</v>
      </c>
      <c r="AK13" s="51" t="s">
        <v>509</v>
      </c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s="1" customFormat="1" ht="90" x14ac:dyDescent="0.25">
      <c r="A14" s="3">
        <v>3</v>
      </c>
      <c r="B14" s="163" t="s">
        <v>479</v>
      </c>
      <c r="C14" s="102"/>
      <c r="D14" s="89" t="s">
        <v>88</v>
      </c>
      <c r="E14" s="89" t="s">
        <v>480</v>
      </c>
      <c r="F14" s="59" t="s">
        <v>90</v>
      </c>
      <c r="G14" s="59" t="s">
        <v>86</v>
      </c>
      <c r="H14" s="8"/>
      <c r="I14" s="8"/>
      <c r="J14" s="8">
        <v>3</v>
      </c>
      <c r="K14" s="8"/>
      <c r="L14" s="8"/>
      <c r="M14" s="3"/>
      <c r="N14" s="3">
        <v>2</v>
      </c>
      <c r="O14" s="3"/>
      <c r="P14" s="3"/>
      <c r="Q14" s="3"/>
      <c r="R14" s="3">
        <f t="shared" si="0"/>
        <v>6</v>
      </c>
      <c r="S14" s="35" t="str">
        <f>IF(R14=1,"SR",IF(AND(R14&gt;=2,R14&lt;=3),"LR",IF(AND(R14&gt;=4,R14&lt;=6),"MR",IF(AND(R14&gt;=8,R14&lt;=12),"HR","ER"))))</f>
        <v>MR</v>
      </c>
      <c r="T14" s="103" t="s">
        <v>501</v>
      </c>
      <c r="U14" s="103"/>
      <c r="V14" s="3">
        <v>1</v>
      </c>
      <c r="W14" s="3"/>
      <c r="X14" s="3"/>
      <c r="Y14" s="3"/>
      <c r="Z14" s="3"/>
      <c r="AA14" s="3">
        <v>1</v>
      </c>
      <c r="AB14" s="3"/>
      <c r="AC14" s="3"/>
      <c r="AD14" s="3"/>
      <c r="AE14" s="3"/>
      <c r="AF14" s="3">
        <f t="shared" si="1"/>
        <v>1</v>
      </c>
      <c r="AG14" s="35" t="str">
        <f>IF(AF14=1,"SR",IF(AND(AF14&gt;=2,AF14&lt;=3),"LR",IF(AND(AF14&gt;=4,AF14&lt;=6),"MR",IF(AND(AF14&gt;=8,AF14&lt;=12),"HR","ER"))))</f>
        <v>SR</v>
      </c>
      <c r="AH14" s="59" t="s">
        <v>247</v>
      </c>
      <c r="AI14" s="3" t="s">
        <v>248</v>
      </c>
      <c r="AJ14" s="3" t="s">
        <v>135</v>
      </c>
      <c r="AK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s="1" customFormat="1" ht="60" customHeight="1" x14ac:dyDescent="0.25">
      <c r="A15" s="3">
        <v>4</v>
      </c>
      <c r="B15" s="96" t="s">
        <v>96</v>
      </c>
      <c r="C15" s="102"/>
      <c r="D15" s="59" t="s">
        <v>481</v>
      </c>
      <c r="E15" s="59" t="s">
        <v>482</v>
      </c>
      <c r="F15" s="59" t="s">
        <v>483</v>
      </c>
      <c r="G15" s="59" t="s">
        <v>95</v>
      </c>
      <c r="H15" s="8"/>
      <c r="I15" s="8">
        <v>1</v>
      </c>
      <c r="J15" s="8"/>
      <c r="K15" s="8"/>
      <c r="L15" s="8"/>
      <c r="M15" s="3"/>
      <c r="N15" s="3">
        <v>2</v>
      </c>
      <c r="O15" s="3"/>
      <c r="P15" s="3"/>
      <c r="Q15" s="3"/>
      <c r="R15" s="3">
        <f t="shared" si="0"/>
        <v>2</v>
      </c>
      <c r="S15" s="35" t="str">
        <f>IF(R15=1,"SR",IF(AND(R15&gt;=2,R15&lt;=3),"LR",IF(AND(R15&gt;=4,R15&lt;=6),"MR",IF(AND(R15&gt;=8,R15&lt;=12),"HR","ER"))))</f>
        <v>LR</v>
      </c>
      <c r="T15" s="103" t="s">
        <v>502</v>
      </c>
      <c r="U15" s="103"/>
      <c r="V15" s="3">
        <v>1</v>
      </c>
      <c r="W15" s="3"/>
      <c r="X15" s="3"/>
      <c r="Y15" s="3"/>
      <c r="Z15" s="3"/>
      <c r="AA15" s="3">
        <v>1</v>
      </c>
      <c r="AB15" s="3"/>
      <c r="AC15" s="3"/>
      <c r="AD15" s="3"/>
      <c r="AE15" s="3"/>
      <c r="AF15" s="3">
        <f t="shared" si="1"/>
        <v>1</v>
      </c>
      <c r="AG15" s="35" t="str">
        <f>IF(AF15=1,"SR",IF(AND(AF15&gt;=2,AF15&lt;=3),"LR",IF(AND(AF15&gt;=4,AF15&lt;=6),"MR",IF(AND(AF15&gt;=8,AF15&lt;=12),"HR","ER"))))</f>
        <v>SR</v>
      </c>
      <c r="AH15" s="59" t="s">
        <v>247</v>
      </c>
      <c r="AI15" s="3" t="s">
        <v>248</v>
      </c>
      <c r="AJ15" s="3" t="s">
        <v>135</v>
      </c>
      <c r="AK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s="1" customFormat="1" ht="60" customHeight="1" x14ac:dyDescent="0.25">
      <c r="A16" s="3">
        <v>5</v>
      </c>
      <c r="B16" s="96" t="s">
        <v>484</v>
      </c>
      <c r="C16" s="97"/>
      <c r="D16" s="59" t="s">
        <v>485</v>
      </c>
      <c r="E16" s="59" t="s">
        <v>169</v>
      </c>
      <c r="F16" s="59" t="s">
        <v>477</v>
      </c>
      <c r="G16" s="59" t="s">
        <v>95</v>
      </c>
      <c r="H16" s="8"/>
      <c r="I16" s="8"/>
      <c r="J16" s="8"/>
      <c r="K16" s="8">
        <v>4</v>
      </c>
      <c r="L16" s="8"/>
      <c r="M16" s="3">
        <v>1</v>
      </c>
      <c r="N16" s="3"/>
      <c r="O16" s="3"/>
      <c r="P16" s="3"/>
      <c r="Q16" s="3"/>
      <c r="R16" s="3">
        <f t="shared" si="0"/>
        <v>4</v>
      </c>
      <c r="S16" s="35" t="str">
        <f>IF(R16=1,"SR",IF(AND(R16&gt;=2,R16&lt;=3),"LR",IF(AND(R16&gt;=4,R16&lt;=6),"MR",IF(AND(R16&gt;=8,R16&lt;=12),"HR","ER"))))</f>
        <v>MR</v>
      </c>
      <c r="T16" s="103" t="s">
        <v>503</v>
      </c>
      <c r="U16" s="103"/>
      <c r="V16" s="45">
        <v>1</v>
      </c>
      <c r="W16" s="45"/>
      <c r="X16" s="45"/>
      <c r="Y16" s="45"/>
      <c r="Z16" s="45"/>
      <c r="AA16" s="45">
        <v>1</v>
      </c>
      <c r="AB16" s="45"/>
      <c r="AC16" s="45"/>
      <c r="AD16" s="45"/>
      <c r="AE16" s="45"/>
      <c r="AF16" s="3">
        <f t="shared" si="1"/>
        <v>1</v>
      </c>
      <c r="AG16" s="35" t="str">
        <f>IF(AF16=1,"SR",IF(AND(AF16&gt;=2,AF16&lt;=3),"LR",IF(AND(AF16&gt;=4,AF16&lt;=6),"MR",IF(AND(AF16&gt;=8,AF16&lt;=12),"HR","ER"))))</f>
        <v>SR</v>
      </c>
      <c r="AH16" s="59" t="s">
        <v>247</v>
      </c>
      <c r="AI16" s="3" t="s">
        <v>248</v>
      </c>
      <c r="AJ16" s="3" t="s">
        <v>135</v>
      </c>
      <c r="AK16" s="3" t="s">
        <v>509</v>
      </c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s="1" customFormat="1" ht="45" customHeight="1" x14ac:dyDescent="0.25">
      <c r="A17" s="3">
        <v>6</v>
      </c>
      <c r="B17" s="96" t="s">
        <v>486</v>
      </c>
      <c r="C17" s="97"/>
      <c r="D17" s="59" t="s">
        <v>487</v>
      </c>
      <c r="E17" s="59" t="s">
        <v>488</v>
      </c>
      <c r="F17" s="59" t="s">
        <v>489</v>
      </c>
      <c r="G17" s="59" t="s">
        <v>490</v>
      </c>
      <c r="H17" s="8"/>
      <c r="I17" s="8"/>
      <c r="J17" s="8">
        <v>3</v>
      </c>
      <c r="K17" s="8"/>
      <c r="L17" s="8"/>
      <c r="M17" s="3">
        <v>1</v>
      </c>
      <c r="N17" s="3"/>
      <c r="O17" s="3"/>
      <c r="P17" s="3"/>
      <c r="Q17" s="3"/>
      <c r="R17" s="3">
        <f t="shared" si="0"/>
        <v>3</v>
      </c>
      <c r="S17" s="35" t="str">
        <f>IF(R17=1,"SR",IF(AND(R17&gt;=2,R17&lt;=3),"LR",IF(AND(R17&gt;=4,R17&lt;=6),"MR",IF(AND(R17&gt;=8,R17&lt;=12),"HR","ER"))))</f>
        <v>LR</v>
      </c>
      <c r="T17" s="103" t="s">
        <v>504</v>
      </c>
      <c r="U17" s="103"/>
      <c r="V17" s="45">
        <v>1</v>
      </c>
      <c r="W17" s="45"/>
      <c r="X17" s="45"/>
      <c r="Y17" s="45"/>
      <c r="Z17" s="45"/>
      <c r="AA17" s="45">
        <v>1</v>
      </c>
      <c r="AB17" s="45"/>
      <c r="AC17" s="45"/>
      <c r="AD17" s="45"/>
      <c r="AE17" s="45"/>
      <c r="AF17" s="3">
        <f t="shared" si="1"/>
        <v>1</v>
      </c>
      <c r="AG17" s="35" t="str">
        <f>IF(AF17=1,"SR",IF(AND(AF17&gt;=2,AF17&lt;=3),"LR",IF(AND(AF17&gt;=4,AF17&lt;=6),"MR",IF(AND(AF17&gt;=8,AF17&lt;=12),"HR","ER"))))</f>
        <v>SR</v>
      </c>
      <c r="AH17" s="59" t="s">
        <v>247</v>
      </c>
      <c r="AI17" s="3" t="s">
        <v>248</v>
      </c>
      <c r="AJ17" s="3" t="s">
        <v>135</v>
      </c>
      <c r="AK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s="1" customFormat="1" ht="75" customHeight="1" x14ac:dyDescent="0.25">
      <c r="A18" s="3">
        <v>7</v>
      </c>
      <c r="B18" s="96" t="s">
        <v>491</v>
      </c>
      <c r="C18" s="97"/>
      <c r="D18" s="59" t="s">
        <v>487</v>
      </c>
      <c r="E18" s="59" t="s">
        <v>488</v>
      </c>
      <c r="F18" s="59" t="s">
        <v>489</v>
      </c>
      <c r="G18" s="59" t="s">
        <v>490</v>
      </c>
      <c r="H18" s="8"/>
      <c r="I18" s="8"/>
      <c r="J18" s="8">
        <v>3</v>
      </c>
      <c r="K18" s="8"/>
      <c r="L18" s="8"/>
      <c r="M18" s="3">
        <v>1</v>
      </c>
      <c r="N18" s="3"/>
      <c r="O18" s="3"/>
      <c r="P18" s="3"/>
      <c r="Q18" s="3"/>
      <c r="R18" s="3">
        <f t="shared" si="0"/>
        <v>3</v>
      </c>
      <c r="S18" s="35" t="str">
        <f>IF(R18=1,"SR",IF(AND(R18&gt;=2,R18&lt;=3),"LR",IF(AND(R18&gt;=4,R18&lt;=6),"MR",IF(AND(R18&gt;=8,R18&lt;=12),"HR","ER"))))</f>
        <v>LR</v>
      </c>
      <c r="T18" s="103" t="s">
        <v>505</v>
      </c>
      <c r="U18" s="103"/>
      <c r="V18" s="45">
        <v>1</v>
      </c>
      <c r="W18" s="45"/>
      <c r="X18" s="45"/>
      <c r="Y18" s="45"/>
      <c r="Z18" s="45"/>
      <c r="AA18" s="45">
        <v>1</v>
      </c>
      <c r="AB18" s="45"/>
      <c r="AC18" s="45"/>
      <c r="AD18" s="45"/>
      <c r="AE18" s="45"/>
      <c r="AF18" s="3">
        <f t="shared" si="1"/>
        <v>1</v>
      </c>
      <c r="AG18" s="35" t="str">
        <f>IF(AF18=1,"SR",IF(AND(AF18&gt;=2,AF18&lt;=3),"LR",IF(AND(AF18&gt;=4,AF18&lt;=6),"MR",IF(AND(AF18&gt;=8,AF18&lt;=12),"HR","ER"))))</f>
        <v>SR</v>
      </c>
      <c r="AH18" s="59" t="s">
        <v>247</v>
      </c>
      <c r="AI18" s="3" t="s">
        <v>248</v>
      </c>
      <c r="AJ18" s="3" t="s">
        <v>135</v>
      </c>
      <c r="AK18" s="51" t="s">
        <v>510</v>
      </c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s="1" customFormat="1" ht="45" customHeight="1" x14ac:dyDescent="0.25">
      <c r="A19" s="3">
        <v>8</v>
      </c>
      <c r="B19" s="96" t="s">
        <v>492</v>
      </c>
      <c r="C19" s="97"/>
      <c r="D19" s="59" t="s">
        <v>493</v>
      </c>
      <c r="E19" s="59" t="s">
        <v>488</v>
      </c>
      <c r="F19" s="59" t="s">
        <v>489</v>
      </c>
      <c r="G19" s="59" t="s">
        <v>490</v>
      </c>
      <c r="H19" s="8"/>
      <c r="I19" s="8"/>
      <c r="J19" s="8">
        <v>3</v>
      </c>
      <c r="K19" s="8"/>
      <c r="L19" s="8"/>
      <c r="M19" s="3">
        <v>1</v>
      </c>
      <c r="N19" s="3"/>
      <c r="O19" s="3"/>
      <c r="P19" s="3"/>
      <c r="Q19" s="3"/>
      <c r="R19" s="3">
        <f t="shared" si="0"/>
        <v>3</v>
      </c>
      <c r="S19" s="35" t="str">
        <f>IF(R19=1,"SR",IF(AND(R19&gt;=2,R19&lt;=3),"LR",IF(AND(R19&gt;=4,R19&lt;=6),"MR",IF(AND(R19&gt;=8,R19&lt;=12),"HR","ER"))))</f>
        <v>LR</v>
      </c>
      <c r="T19" s="103" t="s">
        <v>506</v>
      </c>
      <c r="U19" s="103"/>
      <c r="V19" s="45">
        <v>1</v>
      </c>
      <c r="W19" s="45"/>
      <c r="X19" s="45"/>
      <c r="Y19" s="45"/>
      <c r="Z19" s="45"/>
      <c r="AA19" s="45">
        <v>1</v>
      </c>
      <c r="AB19" s="45"/>
      <c r="AC19" s="45"/>
      <c r="AD19" s="45"/>
      <c r="AE19" s="45"/>
      <c r="AF19" s="3">
        <f t="shared" si="1"/>
        <v>1</v>
      </c>
      <c r="AG19" s="35" t="str">
        <f>IF(AF19=1,"SR",IF(AND(AF19&gt;=2,AF19&lt;=3),"LR",IF(AND(AF19&gt;=4,AF19&lt;=6),"MR",IF(AND(AF19&gt;=8,AF19&lt;=12),"HR","ER"))))</f>
        <v>SR</v>
      </c>
      <c r="AH19" s="59" t="s">
        <v>247</v>
      </c>
      <c r="AI19" s="3" t="s">
        <v>248</v>
      </c>
      <c r="AJ19" s="3" t="s">
        <v>135</v>
      </c>
      <c r="AK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s="1" customFormat="1" ht="60" customHeight="1" x14ac:dyDescent="0.25">
      <c r="A20" s="3">
        <v>9</v>
      </c>
      <c r="B20" s="96" t="s">
        <v>494</v>
      </c>
      <c r="C20" s="97"/>
      <c r="D20" s="59" t="s">
        <v>157</v>
      </c>
      <c r="E20" s="59" t="s">
        <v>158</v>
      </c>
      <c r="F20" s="59" t="s">
        <v>159</v>
      </c>
      <c r="G20" s="59" t="s">
        <v>160</v>
      </c>
      <c r="H20" s="8"/>
      <c r="I20" s="8">
        <v>2</v>
      </c>
      <c r="J20" s="8"/>
      <c r="K20" s="8"/>
      <c r="L20" s="8"/>
      <c r="M20" s="3">
        <v>1</v>
      </c>
      <c r="N20" s="3"/>
      <c r="O20" s="3"/>
      <c r="P20" s="3"/>
      <c r="Q20" s="3"/>
      <c r="R20" s="3">
        <f t="shared" si="0"/>
        <v>2</v>
      </c>
      <c r="S20" s="35" t="str">
        <f>IF(R20=1,"SR",IF(AND(R20&gt;=2,R20&lt;=3),"LR",IF(AND(R20&gt;=4,R20&lt;=6),"MR",IF(AND(R20&gt;=8,R20&lt;=12),"HR","ER"))))</f>
        <v>LR</v>
      </c>
      <c r="T20" s="103" t="s">
        <v>506</v>
      </c>
      <c r="U20" s="103"/>
      <c r="V20" s="45">
        <v>1</v>
      </c>
      <c r="W20" s="45"/>
      <c r="X20" s="45"/>
      <c r="Y20" s="45"/>
      <c r="Z20" s="45"/>
      <c r="AA20" s="45">
        <v>1</v>
      </c>
      <c r="AB20" s="45"/>
      <c r="AC20" s="45"/>
      <c r="AD20" s="45"/>
      <c r="AE20" s="45"/>
      <c r="AF20" s="3">
        <f t="shared" si="1"/>
        <v>1</v>
      </c>
      <c r="AG20" s="35" t="str">
        <f>IF(AF20=1,"SR",IF(AND(AF20&gt;=2,AF20&lt;=3),"LR",IF(AND(AF20&gt;=4,AF20&lt;=6),"MR",IF(AND(AF20&gt;=8,AF20&lt;=12),"HR","ER"))))</f>
        <v>SR</v>
      </c>
      <c r="AH20" s="59" t="s">
        <v>247</v>
      </c>
      <c r="AI20" s="3" t="s">
        <v>248</v>
      </c>
      <c r="AJ20" s="3" t="s">
        <v>135</v>
      </c>
      <c r="AK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1" customFormat="1" ht="60" customHeight="1" x14ac:dyDescent="0.25">
      <c r="A21" s="3">
        <v>10</v>
      </c>
      <c r="B21" s="96" t="s">
        <v>495</v>
      </c>
      <c r="C21" s="97"/>
      <c r="D21" s="59" t="s">
        <v>496</v>
      </c>
      <c r="E21" s="59" t="s">
        <v>497</v>
      </c>
      <c r="F21" s="59" t="s">
        <v>498</v>
      </c>
      <c r="G21" s="59" t="s">
        <v>182</v>
      </c>
      <c r="H21" s="8"/>
      <c r="I21" s="8"/>
      <c r="J21" s="8">
        <v>3</v>
      </c>
      <c r="K21" s="8"/>
      <c r="L21" s="8"/>
      <c r="M21" s="3">
        <v>1</v>
      </c>
      <c r="N21" s="3"/>
      <c r="O21" s="3"/>
      <c r="P21" s="3"/>
      <c r="Q21" s="3"/>
      <c r="R21" s="3">
        <f t="shared" si="0"/>
        <v>3</v>
      </c>
      <c r="S21" s="35" t="str">
        <f>IF(R21=1,"SR",IF(AND(R21&gt;=2,R21&lt;=3),"LR",IF(AND(R21&gt;=4,R21&lt;=6),"MR",IF(AND(R21&gt;=8,R21&lt;=12),"HR","ER"))))</f>
        <v>LR</v>
      </c>
      <c r="T21" s="103" t="s">
        <v>505</v>
      </c>
      <c r="U21" s="103"/>
      <c r="V21" s="45">
        <v>1</v>
      </c>
      <c r="W21" s="45"/>
      <c r="X21" s="45"/>
      <c r="Y21" s="45"/>
      <c r="Z21" s="45"/>
      <c r="AA21" s="45">
        <v>1</v>
      </c>
      <c r="AB21" s="45"/>
      <c r="AC21" s="45"/>
      <c r="AD21" s="45"/>
      <c r="AE21" s="45"/>
      <c r="AF21" s="3">
        <f t="shared" si="1"/>
        <v>1</v>
      </c>
      <c r="AG21" s="35" t="str">
        <f>IF(AF21=1,"SR",IF(AND(AF21&gt;=2,AF21&lt;=3),"LR",IF(AND(AF21&gt;=4,AF21&lt;=6),"MR",IF(AND(AF21&gt;=8,AF21&lt;=12),"HR","ER"))))</f>
        <v>SR</v>
      </c>
      <c r="AH21" s="59" t="s">
        <v>247</v>
      </c>
      <c r="AI21" s="3" t="s">
        <v>248</v>
      </c>
      <c r="AJ21" s="3" t="s">
        <v>135</v>
      </c>
      <c r="AK21" s="3" t="s">
        <v>511</v>
      </c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1" customFormat="1" ht="90" x14ac:dyDescent="0.25">
      <c r="A22" s="3">
        <v>11</v>
      </c>
      <c r="B22" s="96" t="s">
        <v>143</v>
      </c>
      <c r="C22" s="97"/>
      <c r="D22" s="59" t="s">
        <v>144</v>
      </c>
      <c r="E22" s="59" t="s">
        <v>145</v>
      </c>
      <c r="F22" s="59" t="s">
        <v>146</v>
      </c>
      <c r="G22" s="59" t="s">
        <v>147</v>
      </c>
      <c r="H22" s="8"/>
      <c r="I22" s="8">
        <v>2</v>
      </c>
      <c r="J22" s="8"/>
      <c r="K22" s="8"/>
      <c r="L22" s="8"/>
      <c r="M22" s="3"/>
      <c r="N22" s="3">
        <v>2</v>
      </c>
      <c r="O22" s="3"/>
      <c r="P22" s="3"/>
      <c r="Q22" s="3"/>
      <c r="R22" s="3">
        <f t="shared" si="0"/>
        <v>4</v>
      </c>
      <c r="S22" s="35" t="str">
        <f>IF(R22=1,"SR",IF(AND(R22&gt;=2,R22&lt;=3),"LR",IF(AND(R22&gt;=4,R22&lt;=6),"MR",IF(AND(R22&gt;=8,R22&lt;=12),"HR","ER"))))</f>
        <v>MR</v>
      </c>
      <c r="T22" s="103" t="s">
        <v>507</v>
      </c>
      <c r="U22" s="103"/>
      <c r="V22" s="45">
        <v>1</v>
      </c>
      <c r="W22" s="45"/>
      <c r="X22" s="45"/>
      <c r="Y22" s="45"/>
      <c r="Z22" s="45"/>
      <c r="AA22" s="45">
        <v>1</v>
      </c>
      <c r="AB22" s="45"/>
      <c r="AC22" s="45"/>
      <c r="AD22" s="45"/>
      <c r="AE22" s="45"/>
      <c r="AF22" s="3">
        <f t="shared" si="1"/>
        <v>1</v>
      </c>
      <c r="AG22" s="35" t="str">
        <f>IF(AF22=1,"SR",IF(AND(AF22&gt;=2,AF22&lt;=3),"LR",IF(AND(AF22&gt;=4,AF22&lt;=6),"MR",IF(AND(AF22&gt;=8,AF22&lt;=12),"HR","ER"))))</f>
        <v>SR</v>
      </c>
      <c r="AH22" s="59" t="s">
        <v>247</v>
      </c>
      <c r="AI22" s="3" t="s">
        <v>248</v>
      </c>
      <c r="AJ22" s="3" t="s">
        <v>135</v>
      </c>
      <c r="AK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s="1" customFormat="1" x14ac:dyDescent="0.25">
      <c r="A23" s="63" t="s">
        <v>128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69"/>
      <c r="W23" s="69"/>
      <c r="X23" s="69"/>
      <c r="Y23" s="69"/>
      <c r="Z23" s="69"/>
      <c r="AA23" s="25"/>
      <c r="AB23" s="95"/>
      <c r="AC23" s="95"/>
      <c r="AD23" s="95"/>
      <c r="AE23" s="95"/>
      <c r="AF23" s="95"/>
      <c r="AG23" s="95"/>
      <c r="AH23" s="9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64"/>
    </row>
    <row r="24" spans="1:50" s="1" customFormat="1" ht="45" customHeight="1" x14ac:dyDescent="0.25">
      <c r="A24" s="62">
        <v>1</v>
      </c>
      <c r="B24" s="96" t="s">
        <v>156</v>
      </c>
      <c r="C24" s="97"/>
      <c r="D24" s="59" t="s">
        <v>157</v>
      </c>
      <c r="E24" s="59" t="s">
        <v>158</v>
      </c>
      <c r="F24" s="59" t="s">
        <v>159</v>
      </c>
      <c r="G24" s="59" t="s">
        <v>160</v>
      </c>
      <c r="H24" s="8"/>
      <c r="I24" s="8">
        <v>2</v>
      </c>
      <c r="J24" s="8"/>
      <c r="K24" s="8"/>
      <c r="L24" s="8"/>
      <c r="M24" s="3">
        <v>1</v>
      </c>
      <c r="N24" s="3"/>
      <c r="O24" s="3"/>
      <c r="P24" s="3"/>
      <c r="Q24" s="3"/>
      <c r="R24" s="3">
        <f t="shared" si="0"/>
        <v>2</v>
      </c>
      <c r="S24" s="35" t="str">
        <f>IF(R24=1,"SR",IF(AND(R24&gt;=2,R24&lt;=3),"LR",IF(AND(R24&gt;=4,R24&lt;=6),"MR",IF(AND(R24&gt;=8,R24&lt;=12),"HR","ER"))))</f>
        <v>LR</v>
      </c>
      <c r="T24" s="103" t="s">
        <v>516</v>
      </c>
      <c r="U24" s="103"/>
      <c r="V24" s="45">
        <v>1</v>
      </c>
      <c r="W24" s="45"/>
      <c r="X24" s="45"/>
      <c r="Y24" s="45"/>
      <c r="Z24" s="45"/>
      <c r="AA24" s="45">
        <v>1</v>
      </c>
      <c r="AB24" s="45"/>
      <c r="AC24" s="45"/>
      <c r="AD24" s="45"/>
      <c r="AE24" s="45"/>
      <c r="AF24" s="3">
        <f t="shared" ref="AF24:AF28" si="2">(SUM(V24:Z24))*(SUM(AA24:AE24))</f>
        <v>1</v>
      </c>
      <c r="AG24" s="35" t="str">
        <f>IF(AF24=1,"SR",IF(AND(AF24&gt;=2,AF24&lt;=3),"LR",IF(AND(AF24&gt;=4,AF24&lt;=6),"MR",IF(AND(AF24&gt;=8,AF24&lt;=12),"HR","ER"))))</f>
        <v>SR</v>
      </c>
      <c r="AH24" s="59" t="s">
        <v>247</v>
      </c>
      <c r="AI24" s="3" t="s">
        <v>248</v>
      </c>
      <c r="AJ24" s="3" t="s">
        <v>135</v>
      </c>
      <c r="AK24" s="3" t="s">
        <v>511</v>
      </c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s="1" customFormat="1" ht="90" x14ac:dyDescent="0.25">
      <c r="A25" s="62">
        <v>2</v>
      </c>
      <c r="B25" s="96" t="s">
        <v>512</v>
      </c>
      <c r="C25" s="97"/>
      <c r="D25" s="59" t="s">
        <v>513</v>
      </c>
      <c r="E25" s="59" t="s">
        <v>514</v>
      </c>
      <c r="F25" s="59" t="s">
        <v>515</v>
      </c>
      <c r="G25" s="59" t="s">
        <v>147</v>
      </c>
      <c r="H25" s="8"/>
      <c r="I25" s="8">
        <v>2</v>
      </c>
      <c r="J25" s="8"/>
      <c r="K25" s="8"/>
      <c r="L25" s="8"/>
      <c r="M25" s="3">
        <v>1</v>
      </c>
      <c r="N25" s="3"/>
      <c r="O25" s="3"/>
      <c r="P25" s="3"/>
      <c r="Q25" s="3"/>
      <c r="R25" s="3">
        <f t="shared" si="0"/>
        <v>2</v>
      </c>
      <c r="S25" s="35" t="str">
        <f>IF(R25=1,"SR",IF(AND(R25&gt;=2,R25&lt;=3),"LR",IF(AND(R25&gt;=4,R25&lt;=6),"MR",IF(AND(R25&gt;=8,R25&lt;=12),"HR","ER"))))</f>
        <v>LR</v>
      </c>
      <c r="T25" s="100" t="s">
        <v>517</v>
      </c>
      <c r="U25" s="101"/>
      <c r="V25" s="45">
        <v>1</v>
      </c>
      <c r="W25" s="45"/>
      <c r="X25" s="45"/>
      <c r="Y25" s="45"/>
      <c r="Z25" s="45"/>
      <c r="AA25" s="45">
        <v>1</v>
      </c>
      <c r="AB25" s="45"/>
      <c r="AC25" s="45"/>
      <c r="AD25" s="45"/>
      <c r="AE25" s="45"/>
      <c r="AF25" s="3">
        <f t="shared" si="2"/>
        <v>1</v>
      </c>
      <c r="AG25" s="35" t="str">
        <f>IF(AF25=1,"SR",IF(AND(AF25&gt;=2,AF25&lt;=3),"LR",IF(AND(AF25&gt;=4,AF25&lt;=6),"MR",IF(AND(AF25&gt;=8,AF25&lt;=12),"HR","ER"))))</f>
        <v>SR</v>
      </c>
      <c r="AH25" s="59" t="s">
        <v>247</v>
      </c>
      <c r="AI25" s="3" t="s">
        <v>248</v>
      </c>
      <c r="AJ25" s="3" t="s">
        <v>135</v>
      </c>
      <c r="AK25" s="3" t="s">
        <v>511</v>
      </c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s="1" customFormat="1" x14ac:dyDescent="0.25">
      <c r="A26" s="159" t="s">
        <v>67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1"/>
      <c r="T26" s="55"/>
      <c r="U26" s="56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179"/>
      <c r="AG26" s="179"/>
      <c r="AH26" s="54"/>
      <c r="AI26" s="3"/>
      <c r="AJ26" s="3"/>
      <c r="AK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s="1" customFormat="1" ht="90" x14ac:dyDescent="0.25">
      <c r="A27" s="62">
        <v>1</v>
      </c>
      <c r="B27" s="96" t="s">
        <v>518</v>
      </c>
      <c r="C27" s="97"/>
      <c r="D27" s="59" t="s">
        <v>519</v>
      </c>
      <c r="E27" s="59" t="s">
        <v>520</v>
      </c>
      <c r="F27" s="59" t="s">
        <v>521</v>
      </c>
      <c r="G27" s="59" t="s">
        <v>147</v>
      </c>
      <c r="H27" s="8"/>
      <c r="I27" s="8">
        <v>2</v>
      </c>
      <c r="J27" s="8"/>
      <c r="K27" s="8"/>
      <c r="L27" s="8"/>
      <c r="M27" s="3">
        <v>1</v>
      </c>
      <c r="N27" s="3"/>
      <c r="O27" s="3"/>
      <c r="P27" s="3"/>
      <c r="Q27" s="3"/>
      <c r="R27" s="3">
        <f t="shared" si="0"/>
        <v>2</v>
      </c>
      <c r="S27" s="35" t="str">
        <f t="shared" ref="S27:S28" si="3">IF(R27=1,"SR",IF(AND(R27&gt;=1,R27&lt;=3),"LR",IF(AND(R27&gt;=4,R27&lt;=6),"MR",IF(AND(R27&gt;=8,R27&lt;=12),"HR","ER"))))</f>
        <v>LR</v>
      </c>
      <c r="T27" s="103" t="s">
        <v>523</v>
      </c>
      <c r="U27" s="103"/>
      <c r="V27" s="45">
        <v>1</v>
      </c>
      <c r="W27" s="45"/>
      <c r="X27" s="45"/>
      <c r="Y27" s="45"/>
      <c r="Z27" s="45"/>
      <c r="AA27" s="45">
        <v>1</v>
      </c>
      <c r="AB27" s="45"/>
      <c r="AC27" s="45"/>
      <c r="AD27" s="45"/>
      <c r="AE27" s="45"/>
      <c r="AF27" s="3">
        <f t="shared" si="2"/>
        <v>1</v>
      </c>
      <c r="AG27" s="35" t="str">
        <f>IF(AF27=1,"SR",IF(AND(AF27&gt;=2,AF27&lt;=3),"LR",IF(AND(AF27&gt;=4,AF27&lt;=6),"MR",IF(AND(AF27&gt;=8,AF27&lt;=12),"HR","ER"))))</f>
        <v>SR</v>
      </c>
      <c r="AH27" s="59" t="s">
        <v>247</v>
      </c>
      <c r="AI27" s="3" t="s">
        <v>248</v>
      </c>
      <c r="AJ27" s="3" t="s">
        <v>135</v>
      </c>
      <c r="AK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s="1" customFormat="1" ht="45" customHeight="1" x14ac:dyDescent="0.25">
      <c r="A28" s="62">
        <v>2</v>
      </c>
      <c r="B28" s="96" t="s">
        <v>522</v>
      </c>
      <c r="C28" s="97"/>
      <c r="D28" s="59" t="s">
        <v>153</v>
      </c>
      <c r="E28" s="59" t="s">
        <v>154</v>
      </c>
      <c r="F28" s="59" t="s">
        <v>155</v>
      </c>
      <c r="G28" s="59" t="s">
        <v>147</v>
      </c>
      <c r="H28" s="8">
        <v>1</v>
      </c>
      <c r="I28" s="8"/>
      <c r="J28" s="8"/>
      <c r="K28" s="8"/>
      <c r="L28" s="8"/>
      <c r="M28" s="3">
        <v>1</v>
      </c>
      <c r="N28" s="3"/>
      <c r="O28" s="3"/>
      <c r="P28" s="3"/>
      <c r="Q28" s="3"/>
      <c r="R28" s="3">
        <f t="shared" si="0"/>
        <v>1</v>
      </c>
      <c r="S28" s="35" t="str">
        <f t="shared" si="3"/>
        <v>SR</v>
      </c>
      <c r="T28" s="103" t="s">
        <v>524</v>
      </c>
      <c r="U28" s="103"/>
      <c r="V28" s="45">
        <v>1</v>
      </c>
      <c r="W28" s="45"/>
      <c r="X28" s="45"/>
      <c r="Y28" s="45"/>
      <c r="Z28" s="45"/>
      <c r="AA28" s="45">
        <v>1</v>
      </c>
      <c r="AB28" s="45"/>
      <c r="AC28" s="45"/>
      <c r="AD28" s="45"/>
      <c r="AE28" s="45"/>
      <c r="AF28" s="3">
        <f t="shared" si="2"/>
        <v>1</v>
      </c>
      <c r="AG28" s="35" t="str">
        <f>IF(AF28=1,"SR",IF(AND(AF28&gt;=2,AF28&lt;=3),"LR",IF(AND(AF28&gt;=4,AF28&lt;=6),"MR",IF(AND(AF28&gt;=8,AF28&lt;=12),"HR","ER"))))</f>
        <v>SR</v>
      </c>
      <c r="AH28" s="59" t="s">
        <v>247</v>
      </c>
      <c r="AI28" s="3" t="s">
        <v>248</v>
      </c>
      <c r="AJ28" s="3" t="s">
        <v>135</v>
      </c>
      <c r="AK28" s="3" t="s">
        <v>511</v>
      </c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x14ac:dyDescent="0.25">
      <c r="A29" s="16"/>
      <c r="B29" s="17"/>
      <c r="C29" s="17"/>
      <c r="D29" s="17"/>
      <c r="E29" s="17"/>
      <c r="F29" s="17"/>
      <c r="G29" s="17"/>
      <c r="H29" s="22"/>
      <c r="I29" s="22"/>
      <c r="J29" s="22"/>
      <c r="K29" s="22"/>
      <c r="L29" s="22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</row>
    <row r="30" spans="1:50" x14ac:dyDescent="0.25">
      <c r="A30" s="24"/>
      <c r="B30" s="40" t="s">
        <v>32</v>
      </c>
      <c r="C30" s="25"/>
      <c r="D30" s="25"/>
      <c r="E30" s="25"/>
      <c r="F30" s="25"/>
      <c r="G30" s="25"/>
      <c r="H30" s="25"/>
      <c r="I30" s="25"/>
      <c r="J30" s="25"/>
      <c r="L30" s="26"/>
      <c r="M30" s="24"/>
      <c r="N30" s="24"/>
    </row>
    <row r="31" spans="1:50" x14ac:dyDescent="0.25">
      <c r="A31" s="24"/>
      <c r="B31" s="104" t="s">
        <v>33</v>
      </c>
      <c r="C31" s="104"/>
      <c r="D31" s="104"/>
      <c r="E31" s="104"/>
      <c r="F31" s="104"/>
      <c r="G31" s="104"/>
      <c r="H31" s="104"/>
      <c r="I31" s="25"/>
      <c r="J31" s="28" t="s">
        <v>34</v>
      </c>
      <c r="K31" s="28"/>
      <c r="L31" s="26"/>
      <c r="M31" s="24"/>
      <c r="N31" s="24"/>
      <c r="O31" s="23" t="s">
        <v>54</v>
      </c>
    </row>
    <row r="32" spans="1:50" ht="2.25" customHeight="1" x14ac:dyDescent="0.25">
      <c r="A32" s="24"/>
      <c r="B32" s="27"/>
      <c r="C32" s="27"/>
      <c r="D32" s="27"/>
      <c r="E32" s="27"/>
      <c r="F32" s="27"/>
      <c r="G32" s="27"/>
      <c r="H32" s="27"/>
      <c r="I32" s="25"/>
      <c r="J32" s="28"/>
      <c r="K32" s="28"/>
      <c r="L32" s="26"/>
      <c r="M32" s="24"/>
      <c r="N32" s="24"/>
    </row>
    <row r="33" spans="1:27" ht="21" customHeight="1" x14ac:dyDescent="0.25">
      <c r="A33" s="117"/>
      <c r="B33" s="119"/>
      <c r="C33" s="142" t="s">
        <v>55</v>
      </c>
      <c r="D33" s="143"/>
      <c r="E33" s="143"/>
      <c r="F33" s="143"/>
      <c r="G33" s="143"/>
      <c r="H33" s="143"/>
      <c r="I33" s="25"/>
      <c r="J33" s="28"/>
      <c r="K33" s="28"/>
      <c r="L33" s="26"/>
      <c r="M33" s="24"/>
      <c r="N33" s="24"/>
      <c r="S33" s="24"/>
      <c r="T33" s="24"/>
    </row>
    <row r="34" spans="1:27" x14ac:dyDescent="0.25">
      <c r="A34" s="132" t="s">
        <v>42</v>
      </c>
      <c r="B34" s="133"/>
      <c r="C34" s="30"/>
      <c r="D34" s="9">
        <v>1</v>
      </c>
      <c r="E34" s="9">
        <v>2</v>
      </c>
      <c r="F34" s="9">
        <v>3</v>
      </c>
      <c r="G34" s="9">
        <v>4</v>
      </c>
      <c r="H34" s="9">
        <v>5</v>
      </c>
      <c r="I34" s="25"/>
      <c r="J34" s="120" t="s">
        <v>35</v>
      </c>
      <c r="K34" s="121"/>
      <c r="L34" s="122"/>
      <c r="M34" s="31" t="s">
        <v>36</v>
      </c>
      <c r="N34" s="9"/>
      <c r="O34" s="105" t="s">
        <v>27</v>
      </c>
      <c r="P34" s="106"/>
      <c r="Q34" s="106"/>
      <c r="R34" s="106"/>
      <c r="S34" s="106"/>
      <c r="T34" s="106"/>
      <c r="U34" s="107"/>
    </row>
    <row r="35" spans="1:27" x14ac:dyDescent="0.25">
      <c r="A35" s="134"/>
      <c r="B35" s="135"/>
      <c r="C35" s="29">
        <v>1</v>
      </c>
      <c r="D35" s="33">
        <v>1</v>
      </c>
      <c r="E35" s="34">
        <v>2</v>
      </c>
      <c r="F35" s="34">
        <v>3</v>
      </c>
      <c r="G35" s="35">
        <v>4</v>
      </c>
      <c r="H35" s="35">
        <v>5</v>
      </c>
      <c r="I35" s="25"/>
      <c r="J35" s="123" t="s">
        <v>37</v>
      </c>
      <c r="K35" s="124"/>
      <c r="L35" s="125"/>
      <c r="M35" s="31" t="s">
        <v>38</v>
      </c>
      <c r="N35" s="9"/>
      <c r="O35" s="105" t="s">
        <v>28</v>
      </c>
      <c r="P35" s="106"/>
      <c r="Q35" s="106"/>
      <c r="R35" s="106"/>
      <c r="S35" s="106"/>
      <c r="T35" s="106"/>
      <c r="U35" s="107"/>
    </row>
    <row r="36" spans="1:27" x14ac:dyDescent="0.25">
      <c r="A36" s="134"/>
      <c r="B36" s="135"/>
      <c r="C36" s="29">
        <v>2</v>
      </c>
      <c r="D36" s="34">
        <v>2</v>
      </c>
      <c r="E36" s="35">
        <v>4</v>
      </c>
      <c r="F36" s="35">
        <v>6</v>
      </c>
      <c r="G36" s="36">
        <v>8</v>
      </c>
      <c r="H36" s="36">
        <v>10</v>
      </c>
      <c r="I36" s="25"/>
      <c r="J36" s="126" t="s">
        <v>39</v>
      </c>
      <c r="K36" s="127"/>
      <c r="L36" s="128"/>
      <c r="M36" s="31" t="s">
        <v>40</v>
      </c>
      <c r="N36" s="9"/>
      <c r="O36" s="105" t="s">
        <v>29</v>
      </c>
      <c r="P36" s="106"/>
      <c r="Q36" s="106"/>
      <c r="R36" s="106"/>
      <c r="S36" s="106"/>
      <c r="T36" s="106"/>
      <c r="U36" s="107"/>
    </row>
    <row r="37" spans="1:27" x14ac:dyDescent="0.25">
      <c r="A37" s="134"/>
      <c r="B37" s="135"/>
      <c r="C37" s="29">
        <v>3</v>
      </c>
      <c r="D37" s="34">
        <v>3</v>
      </c>
      <c r="E37" s="35">
        <v>6</v>
      </c>
      <c r="F37" s="36">
        <v>9</v>
      </c>
      <c r="G37" s="36">
        <v>11</v>
      </c>
      <c r="H37" s="37">
        <v>15</v>
      </c>
      <c r="I37" s="25"/>
      <c r="J37" s="129" t="s">
        <v>41</v>
      </c>
      <c r="K37" s="130"/>
      <c r="L37" s="131"/>
      <c r="M37" s="38" t="s">
        <v>548</v>
      </c>
      <c r="N37" s="9"/>
      <c r="O37" s="105" t="s">
        <v>30</v>
      </c>
      <c r="P37" s="106"/>
      <c r="Q37" s="106"/>
      <c r="R37" s="106"/>
      <c r="S37" s="106"/>
      <c r="T37" s="106"/>
      <c r="U37" s="107"/>
    </row>
    <row r="38" spans="1:27" x14ac:dyDescent="0.25">
      <c r="A38" s="134"/>
      <c r="B38" s="135"/>
      <c r="C38" s="29">
        <v>4</v>
      </c>
      <c r="D38" s="35">
        <v>4</v>
      </c>
      <c r="E38" s="36">
        <v>8</v>
      </c>
      <c r="F38" s="36">
        <v>11</v>
      </c>
      <c r="G38" s="37">
        <v>15</v>
      </c>
      <c r="H38" s="37">
        <v>20</v>
      </c>
      <c r="I38" s="25"/>
      <c r="J38" s="140" t="s">
        <v>57</v>
      </c>
      <c r="K38" s="140"/>
      <c r="L38" s="141"/>
      <c r="M38" s="138">
        <v>1</v>
      </c>
      <c r="N38" s="139"/>
      <c r="O38" s="105" t="s">
        <v>31</v>
      </c>
      <c r="P38" s="106"/>
      <c r="Q38" s="106"/>
      <c r="R38" s="106"/>
      <c r="S38" s="106"/>
      <c r="T38" s="106"/>
      <c r="U38" s="107"/>
      <c r="V38" s="26"/>
      <c r="W38" s="26"/>
      <c r="X38" s="26"/>
      <c r="Y38" s="26"/>
      <c r="Z38" s="24"/>
      <c r="AA38" s="24"/>
    </row>
    <row r="39" spans="1:27" x14ac:dyDescent="0.25">
      <c r="A39" s="136"/>
      <c r="B39" s="137"/>
      <c r="C39" s="29">
        <v>5</v>
      </c>
      <c r="D39" s="36">
        <v>5</v>
      </c>
      <c r="E39" s="36">
        <v>10</v>
      </c>
      <c r="F39" s="37">
        <v>15</v>
      </c>
      <c r="G39" s="39">
        <v>20</v>
      </c>
      <c r="H39" s="37">
        <v>25</v>
      </c>
      <c r="I39" s="25"/>
      <c r="J39" s="25"/>
      <c r="L39" s="26"/>
      <c r="M39" s="24"/>
      <c r="N39" s="24"/>
      <c r="S39" s="32"/>
      <c r="T39" s="26"/>
      <c r="U39" s="26"/>
      <c r="V39" s="26"/>
      <c r="W39" s="26"/>
      <c r="X39" s="26"/>
      <c r="Y39" s="26"/>
      <c r="Z39" s="24"/>
      <c r="AA39" s="24"/>
    </row>
    <row r="40" spans="1:27" x14ac:dyDescent="0.25">
      <c r="A40" s="117"/>
      <c r="B40" s="117"/>
      <c r="I40" s="25"/>
      <c r="J40" s="25"/>
      <c r="L40" s="26"/>
      <c r="M40" s="24"/>
      <c r="N40" s="24"/>
      <c r="S40" s="50"/>
      <c r="T40" s="118"/>
      <c r="U40" s="118"/>
      <c r="V40" s="118"/>
      <c r="W40" s="118"/>
      <c r="X40" s="118"/>
      <c r="Y40" s="118"/>
      <c r="Z40" s="24"/>
      <c r="AA40" s="24"/>
    </row>
    <row r="41" spans="1:27" x14ac:dyDescent="0.25">
      <c r="A41" s="24"/>
      <c r="B41" s="25"/>
      <c r="C41" s="25"/>
      <c r="D41" s="25"/>
      <c r="E41" s="25"/>
      <c r="F41" s="25"/>
      <c r="G41" s="25"/>
      <c r="H41" s="25"/>
      <c r="I41" s="25"/>
      <c r="J41" s="25"/>
      <c r="L41" s="26"/>
      <c r="M41" s="24"/>
      <c r="N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x14ac:dyDescent="0.25">
      <c r="A42" s="24"/>
      <c r="B42" s="25" t="s">
        <v>56</v>
      </c>
      <c r="C42" s="25"/>
      <c r="D42" s="25"/>
      <c r="E42" s="25"/>
      <c r="F42" s="25"/>
      <c r="G42" s="25"/>
      <c r="H42" s="25"/>
      <c r="I42" s="25"/>
      <c r="J42" s="25"/>
      <c r="L42" s="26"/>
      <c r="M42" s="24"/>
      <c r="N42" s="24"/>
    </row>
    <row r="43" spans="1:27" x14ac:dyDescent="0.25">
      <c r="A43" s="24"/>
      <c r="B43" s="25">
        <v>1</v>
      </c>
      <c r="C43" s="25" t="s">
        <v>43</v>
      </c>
      <c r="D43" s="25"/>
      <c r="E43" s="25"/>
      <c r="F43" s="25"/>
      <c r="G43" s="25"/>
      <c r="H43" s="25"/>
      <c r="I43" s="25"/>
      <c r="J43" s="25"/>
      <c r="L43" s="26"/>
      <c r="M43" s="24"/>
      <c r="N43" s="24"/>
    </row>
    <row r="44" spans="1:27" x14ac:dyDescent="0.25">
      <c r="A44" s="24"/>
      <c r="B44" s="25">
        <v>2</v>
      </c>
      <c r="C44" s="25" t="s">
        <v>44</v>
      </c>
      <c r="D44" s="25"/>
      <c r="E44" s="25"/>
      <c r="F44" s="25"/>
      <c r="G44" s="25"/>
      <c r="H44" s="25"/>
      <c r="I44" s="25"/>
      <c r="J44" s="25"/>
      <c r="L44" s="26"/>
      <c r="M44" s="24"/>
      <c r="N44" s="24"/>
    </row>
    <row r="45" spans="1:27" x14ac:dyDescent="0.25">
      <c r="A45" s="24"/>
      <c r="B45" s="25">
        <v>3</v>
      </c>
      <c r="C45" s="25" t="s">
        <v>45</v>
      </c>
      <c r="D45" s="25"/>
      <c r="E45" s="25"/>
      <c r="F45" s="25"/>
      <c r="G45" s="25"/>
      <c r="H45" s="25"/>
      <c r="I45" s="25"/>
      <c r="J45" s="25"/>
      <c r="L45" s="26"/>
      <c r="M45" s="24"/>
      <c r="N45" s="24"/>
    </row>
    <row r="46" spans="1:27" x14ac:dyDescent="0.25">
      <c r="A46" s="24"/>
      <c r="B46" s="25">
        <v>4</v>
      </c>
      <c r="C46" s="25" t="s">
        <v>46</v>
      </c>
      <c r="D46" s="25"/>
      <c r="E46" s="25"/>
      <c r="F46" s="25"/>
      <c r="G46" s="25"/>
      <c r="H46" s="25"/>
      <c r="I46" s="25"/>
      <c r="J46" s="25"/>
      <c r="L46" s="26"/>
      <c r="M46" s="24"/>
      <c r="N46" s="24"/>
    </row>
    <row r="47" spans="1:27" x14ac:dyDescent="0.25">
      <c r="A47" s="24"/>
      <c r="B47" s="25">
        <v>5</v>
      </c>
      <c r="C47" s="25" t="s">
        <v>47</v>
      </c>
      <c r="D47" s="25"/>
      <c r="E47" s="25"/>
      <c r="F47" s="25"/>
      <c r="G47" s="25"/>
      <c r="H47" s="25"/>
      <c r="I47" s="25"/>
      <c r="J47" s="25"/>
      <c r="L47" s="26"/>
      <c r="M47" s="24"/>
      <c r="N47" s="24"/>
    </row>
    <row r="48" spans="1:27" x14ac:dyDescent="0.25">
      <c r="A48" s="24"/>
      <c r="B48" s="25"/>
      <c r="C48" s="25"/>
      <c r="D48" s="25"/>
      <c r="E48" s="25"/>
      <c r="F48" s="25"/>
      <c r="G48" s="25"/>
      <c r="H48" s="25"/>
      <c r="I48" s="25"/>
      <c r="J48" s="25"/>
      <c r="L48" s="26"/>
      <c r="M48" s="24"/>
      <c r="N48" s="24"/>
    </row>
    <row r="49" spans="1:14" x14ac:dyDescent="0.25">
      <c r="A49" s="24"/>
      <c r="B49" s="25" t="s">
        <v>48</v>
      </c>
      <c r="C49" s="25"/>
      <c r="D49" s="25"/>
      <c r="E49" s="25"/>
      <c r="F49" s="25"/>
      <c r="G49" s="25"/>
      <c r="H49" s="25"/>
      <c r="I49" s="25"/>
      <c r="J49" s="25"/>
      <c r="L49" s="26"/>
      <c r="M49" s="24"/>
      <c r="N49" s="24"/>
    </row>
    <row r="50" spans="1:14" x14ac:dyDescent="0.25">
      <c r="A50" s="24"/>
      <c r="B50" s="25">
        <v>1</v>
      </c>
      <c r="C50" s="25" t="s">
        <v>49</v>
      </c>
      <c r="D50" s="25"/>
      <c r="E50" s="25"/>
      <c r="F50" s="25"/>
      <c r="G50" s="25"/>
      <c r="H50" s="25"/>
      <c r="I50" s="25"/>
      <c r="J50" s="25"/>
      <c r="L50" s="26"/>
      <c r="M50" s="24"/>
      <c r="N50" s="24"/>
    </row>
    <row r="51" spans="1:14" x14ac:dyDescent="0.25">
      <c r="A51" s="24"/>
      <c r="B51" s="25">
        <v>2</v>
      </c>
      <c r="C51" s="25" t="s">
        <v>50</v>
      </c>
      <c r="D51" s="25"/>
      <c r="E51" s="25"/>
      <c r="F51" s="25"/>
      <c r="G51" s="25"/>
      <c r="H51" s="25"/>
      <c r="I51" s="25"/>
      <c r="J51" s="25"/>
      <c r="L51" s="26"/>
      <c r="M51" s="24"/>
      <c r="N51" s="24"/>
    </row>
    <row r="52" spans="1:14" x14ac:dyDescent="0.25">
      <c r="A52" s="24"/>
      <c r="B52" s="25">
        <v>3</v>
      </c>
      <c r="C52" s="25" t="s">
        <v>51</v>
      </c>
      <c r="D52" s="25"/>
      <c r="E52" s="25"/>
      <c r="F52" s="25"/>
      <c r="G52" s="25"/>
      <c r="H52" s="25"/>
      <c r="I52" s="25"/>
      <c r="J52" s="25"/>
      <c r="L52" s="26"/>
      <c r="M52" s="24"/>
      <c r="N52" s="24"/>
    </row>
    <row r="53" spans="1:14" x14ac:dyDescent="0.25">
      <c r="A53" s="24"/>
      <c r="B53" s="25">
        <v>4</v>
      </c>
      <c r="C53" s="25" t="s">
        <v>52</v>
      </c>
      <c r="D53" s="25"/>
      <c r="E53" s="25"/>
      <c r="F53" s="25"/>
      <c r="G53" s="25"/>
      <c r="H53" s="25"/>
      <c r="I53" s="25"/>
      <c r="J53" s="25"/>
      <c r="L53" s="26"/>
      <c r="M53" s="24"/>
      <c r="N53" s="24"/>
    </row>
    <row r="54" spans="1:14" x14ac:dyDescent="0.25">
      <c r="A54" s="24"/>
      <c r="B54" s="25">
        <v>5</v>
      </c>
      <c r="C54" s="25" t="s">
        <v>53</v>
      </c>
      <c r="D54" s="25"/>
      <c r="E54" s="25"/>
      <c r="F54" s="25"/>
      <c r="G54" s="25"/>
      <c r="H54" s="25"/>
      <c r="I54" s="25"/>
      <c r="J54" s="25"/>
      <c r="L54" s="26"/>
      <c r="M54" s="24"/>
      <c r="N54" s="24"/>
    </row>
  </sheetData>
  <mergeCells count="81">
    <mergeCell ref="B27:C27"/>
    <mergeCell ref="T27:U27"/>
    <mergeCell ref="B28:C28"/>
    <mergeCell ref="T28:U28"/>
    <mergeCell ref="O37:U37"/>
    <mergeCell ref="J38:L38"/>
    <mergeCell ref="M38:N38"/>
    <mergeCell ref="O38:U38"/>
    <mergeCell ref="B31:H31"/>
    <mergeCell ref="AB23:AH23"/>
    <mergeCell ref="B24:C24"/>
    <mergeCell ref="T24:U24"/>
    <mergeCell ref="A40:B40"/>
    <mergeCell ref="T40:Y40"/>
    <mergeCell ref="A33:B33"/>
    <mergeCell ref="C33:H33"/>
    <mergeCell ref="A34:B39"/>
    <mergeCell ref="J34:L34"/>
    <mergeCell ref="O34:U34"/>
    <mergeCell ref="J35:L35"/>
    <mergeCell ref="O35:U35"/>
    <mergeCell ref="J36:L36"/>
    <mergeCell ref="O36:U36"/>
    <mergeCell ref="J37:L37"/>
    <mergeCell ref="A26:S26"/>
    <mergeCell ref="B25:C25"/>
    <mergeCell ref="T25:U25"/>
    <mergeCell ref="B19:C19"/>
    <mergeCell ref="T19:U19"/>
    <mergeCell ref="B20:C20"/>
    <mergeCell ref="T20:U20"/>
    <mergeCell ref="B21:C21"/>
    <mergeCell ref="T21:U21"/>
    <mergeCell ref="B22:C22"/>
    <mergeCell ref="T22:U22"/>
    <mergeCell ref="B16:C16"/>
    <mergeCell ref="T16:U16"/>
    <mergeCell ref="B17:C17"/>
    <mergeCell ref="T17:U17"/>
    <mergeCell ref="B18:C18"/>
    <mergeCell ref="T18:U18"/>
    <mergeCell ref="B13:C13"/>
    <mergeCell ref="T13:U13"/>
    <mergeCell ref="B14:C14"/>
    <mergeCell ref="T14:U14"/>
    <mergeCell ref="B15:C15"/>
    <mergeCell ref="T15:U15"/>
    <mergeCell ref="AU8:AU10"/>
    <mergeCell ref="AV8:AV10"/>
    <mergeCell ref="AW8:AW10"/>
    <mergeCell ref="AX8:AX10"/>
    <mergeCell ref="B12:C12"/>
    <mergeCell ref="T12:U12"/>
    <mergeCell ref="AO8:AO10"/>
    <mergeCell ref="AP8:AP10"/>
    <mergeCell ref="AQ8:AQ10"/>
    <mergeCell ref="AR8:AR10"/>
    <mergeCell ref="AS8:AS10"/>
    <mergeCell ref="AT8:AT10"/>
    <mergeCell ref="AH8:AH10"/>
    <mergeCell ref="AI8:AI10"/>
    <mergeCell ref="AJ8:AJ10"/>
    <mergeCell ref="AK8:AK10"/>
    <mergeCell ref="AM8:AM10"/>
    <mergeCell ref="AN8:AN10"/>
    <mergeCell ref="M8:Q8"/>
    <mergeCell ref="R8:S9"/>
    <mergeCell ref="T8:U10"/>
    <mergeCell ref="V8:Z8"/>
    <mergeCell ref="AA8:AE8"/>
    <mergeCell ref="AF8:AG9"/>
    <mergeCell ref="A1:C3"/>
    <mergeCell ref="F2:AK2"/>
    <mergeCell ref="F3:AK3"/>
    <mergeCell ref="A8:A10"/>
    <mergeCell ref="B8:C10"/>
    <mergeCell ref="D8:D10"/>
    <mergeCell ref="E8:E10"/>
    <mergeCell ref="F8:F10"/>
    <mergeCell ref="G8:G10"/>
    <mergeCell ref="H8:L8"/>
  </mergeCells>
  <conditionalFormatting sqref="R12:R22 R24:R28">
    <cfRule type="cellIs" dxfId="214" priority="36" operator="between">
      <formula>15</formula>
      <formula>25</formula>
    </cfRule>
    <cfRule type="cellIs" dxfId="213" priority="37" operator="between">
      <formula>8</formula>
      <formula>12</formula>
    </cfRule>
    <cfRule type="cellIs" dxfId="212" priority="38" operator="between">
      <formula>4</formula>
      <formula>6</formula>
    </cfRule>
    <cfRule type="cellIs" dxfId="211" priority="39" operator="between">
      <formula>1</formula>
      <formula>3</formula>
    </cfRule>
    <cfRule type="cellIs" dxfId="210" priority="40" operator="equal">
      <formula>0</formula>
    </cfRule>
  </conditionalFormatting>
  <conditionalFormatting sqref="S26:S28">
    <cfRule type="containsText" dxfId="209" priority="21" operator="containsText" text="ER">
      <formula>NOT(ISERROR(SEARCH("ER",S26)))</formula>
    </cfRule>
    <cfRule type="containsText" dxfId="208" priority="22" operator="containsText" text="HR">
      <formula>NOT(ISERROR(SEARCH("HR",S26)))</formula>
    </cfRule>
    <cfRule type="containsText" dxfId="207" priority="23" operator="containsText" text="MR">
      <formula>NOT(ISERROR(SEARCH("MR",S26)))</formula>
    </cfRule>
    <cfRule type="containsText" dxfId="206" priority="24" operator="containsText" text="LR">
      <formula>NOT(ISERROR(SEARCH("LR",S26)))</formula>
    </cfRule>
    <cfRule type="containsText" dxfId="205" priority="25" operator="containsText" text="SR">
      <formula>NOT(ISERROR(SEARCH("SR",S26)))</formula>
    </cfRule>
  </conditionalFormatting>
  <conditionalFormatting sqref="AF12:AF22 AF24:AF25 AF27:AF28">
    <cfRule type="cellIs" dxfId="204" priority="26" operator="between">
      <formula>15</formula>
      <formula>25</formula>
    </cfRule>
    <cfRule type="cellIs" dxfId="203" priority="27" operator="between">
      <formula>8</formula>
      <formula>12</formula>
    </cfRule>
    <cfRule type="cellIs" dxfId="202" priority="28" operator="between">
      <formula>4</formula>
      <formula>6</formula>
    </cfRule>
    <cfRule type="cellIs" dxfId="201" priority="29" operator="between">
      <formula>1</formula>
      <formula>3</formula>
    </cfRule>
    <cfRule type="cellIs" dxfId="200" priority="30" operator="equal">
      <formula>0</formula>
    </cfRule>
  </conditionalFormatting>
  <conditionalFormatting sqref="S12:S22">
    <cfRule type="containsText" dxfId="24" priority="16" operator="containsText" text="ER">
      <formula>NOT(ISERROR(SEARCH("ER",S12)))</formula>
    </cfRule>
    <cfRule type="containsText" dxfId="23" priority="17" operator="containsText" text="HR">
      <formula>NOT(ISERROR(SEARCH("HR",S12)))</formula>
    </cfRule>
    <cfRule type="containsText" dxfId="22" priority="18" operator="containsText" text="MR">
      <formula>NOT(ISERROR(SEARCH("MR",S12)))</formula>
    </cfRule>
    <cfRule type="containsText" dxfId="21" priority="19" operator="containsText" text="LR">
      <formula>NOT(ISERROR(SEARCH("LR",S12)))</formula>
    </cfRule>
    <cfRule type="containsText" dxfId="20" priority="20" operator="containsText" text="SR">
      <formula>NOT(ISERROR(SEARCH("SR",S12)))</formula>
    </cfRule>
  </conditionalFormatting>
  <conditionalFormatting sqref="S24:S25">
    <cfRule type="containsText" dxfId="19" priority="11" operator="containsText" text="ER">
      <formula>NOT(ISERROR(SEARCH("ER",S24)))</formula>
    </cfRule>
    <cfRule type="containsText" dxfId="18" priority="12" operator="containsText" text="HR">
      <formula>NOT(ISERROR(SEARCH("HR",S24)))</formula>
    </cfRule>
    <cfRule type="containsText" dxfId="17" priority="13" operator="containsText" text="MR">
      <formula>NOT(ISERROR(SEARCH("MR",S24)))</formula>
    </cfRule>
    <cfRule type="containsText" dxfId="16" priority="14" operator="containsText" text="LR">
      <formula>NOT(ISERROR(SEARCH("LR",S24)))</formula>
    </cfRule>
    <cfRule type="containsText" dxfId="15" priority="15" operator="containsText" text="SR">
      <formula>NOT(ISERROR(SEARCH("SR",S24)))</formula>
    </cfRule>
  </conditionalFormatting>
  <conditionalFormatting sqref="AG12:AG22">
    <cfRule type="containsText" dxfId="14" priority="6" operator="containsText" text="ER">
      <formula>NOT(ISERROR(SEARCH("ER",AG12)))</formula>
    </cfRule>
    <cfRule type="containsText" dxfId="13" priority="7" operator="containsText" text="HR">
      <formula>NOT(ISERROR(SEARCH("HR",AG12)))</formula>
    </cfRule>
    <cfRule type="containsText" dxfId="12" priority="8" operator="containsText" text="MR">
      <formula>NOT(ISERROR(SEARCH("MR",AG12)))</formula>
    </cfRule>
    <cfRule type="containsText" dxfId="11" priority="9" operator="containsText" text="LR">
      <formula>NOT(ISERROR(SEARCH("LR",AG12)))</formula>
    </cfRule>
    <cfRule type="containsText" dxfId="10" priority="10" operator="containsText" text="SR">
      <formula>NOT(ISERROR(SEARCH("SR",AG12)))</formula>
    </cfRule>
  </conditionalFormatting>
  <conditionalFormatting sqref="AG24:AG25 AG27:AG28">
    <cfRule type="containsText" dxfId="9" priority="1" operator="containsText" text="ER">
      <formula>NOT(ISERROR(SEARCH("ER",AG24)))</formula>
    </cfRule>
    <cfRule type="containsText" dxfId="8" priority="2" operator="containsText" text="HR">
      <formula>NOT(ISERROR(SEARCH("HR",AG24)))</formula>
    </cfRule>
    <cfRule type="containsText" dxfId="7" priority="3" operator="containsText" text="MR">
      <formula>NOT(ISERROR(SEARCH("MR",AG24)))</formula>
    </cfRule>
    <cfRule type="containsText" dxfId="6" priority="4" operator="containsText" text="LR">
      <formula>NOT(ISERROR(SEARCH("LR",AG24)))</formula>
    </cfRule>
    <cfRule type="containsText" dxfId="5" priority="5" operator="containsText" text="SR">
      <formula>NOT(ISERROR(SEARCH("SR",AG24)))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X42"/>
  <sheetViews>
    <sheetView showGridLines="0" topLeftCell="A10" zoomScale="85" zoomScaleNormal="85" workbookViewId="0">
      <selection activeCell="AF14" sqref="AF14"/>
    </sheetView>
  </sheetViews>
  <sheetFormatPr defaultColWidth="9.140625" defaultRowHeight="15" x14ac:dyDescent="0.2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customWidth="1"/>
    <col min="7" max="7" width="12" customWidth="1"/>
    <col min="8" max="8" width="6" style="1" customWidth="1"/>
    <col min="9" max="12" width="5.140625" style="1" customWidth="1"/>
    <col min="13" max="13" width="35.5703125" customWidth="1"/>
    <col min="14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5.5703125" customWidth="1"/>
    <col min="36" max="36" width="24.5703125" customWidth="1"/>
    <col min="37" max="37" width="20.7109375" customWidth="1"/>
    <col min="38" max="38" width="2.140625" customWidth="1"/>
    <col min="39" max="50" width="14.28515625" customWidth="1"/>
  </cols>
  <sheetData>
    <row r="1" spans="1:50" ht="15" customHeight="1" x14ac:dyDescent="0.25">
      <c r="A1" s="108"/>
      <c r="B1" s="109"/>
      <c r="C1" s="110"/>
      <c r="D1" s="49" t="s">
        <v>76</v>
      </c>
      <c r="E1" s="47" t="s">
        <v>80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1"/>
    </row>
    <row r="2" spans="1:50" ht="22.5" customHeight="1" x14ac:dyDescent="0.25">
      <c r="A2" s="111"/>
      <c r="B2" s="112"/>
      <c r="C2" s="113"/>
      <c r="D2" s="46" t="s">
        <v>75</v>
      </c>
      <c r="E2" s="48" t="s">
        <v>78</v>
      </c>
      <c r="F2" s="155" t="s">
        <v>20</v>
      </c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</row>
    <row r="3" spans="1:50" ht="30.75" customHeight="1" x14ac:dyDescent="0.45">
      <c r="A3" s="114"/>
      <c r="B3" s="115"/>
      <c r="C3" s="116"/>
      <c r="D3" s="45" t="s">
        <v>77</v>
      </c>
      <c r="E3" s="3" t="s">
        <v>79</v>
      </c>
      <c r="F3" s="157" t="s">
        <v>81</v>
      </c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</row>
    <row r="4" spans="1:50" ht="8.25" customHeight="1" x14ac:dyDescent="0.25">
      <c r="A4" s="1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50" s="2" customFormat="1" x14ac:dyDescent="0.25">
      <c r="A5" s="2" t="s">
        <v>21</v>
      </c>
      <c r="C5" s="2" t="s">
        <v>142</v>
      </c>
      <c r="H5" s="2" t="s">
        <v>25</v>
      </c>
      <c r="I5" s="43"/>
      <c r="J5" s="44"/>
      <c r="K5" s="43" t="s">
        <v>546</v>
      </c>
      <c r="L5" s="44"/>
    </row>
    <row r="6" spans="1:50" s="2" customFormat="1" x14ac:dyDescent="0.25">
      <c r="A6" s="2" t="s">
        <v>22</v>
      </c>
      <c r="C6" s="2" t="s">
        <v>142</v>
      </c>
      <c r="H6" s="2" t="s">
        <v>24</v>
      </c>
      <c r="I6" s="43"/>
      <c r="J6" s="44"/>
      <c r="K6" s="43" t="s">
        <v>546</v>
      </c>
      <c r="L6" s="44"/>
    </row>
    <row r="8" spans="1:50" ht="15" customHeight="1" x14ac:dyDescent="0.25">
      <c r="A8" s="144" t="s">
        <v>0</v>
      </c>
      <c r="B8" s="144" t="s">
        <v>23</v>
      </c>
      <c r="C8" s="144"/>
      <c r="D8" s="144" t="s">
        <v>26</v>
      </c>
      <c r="E8" s="147" t="s">
        <v>1</v>
      </c>
      <c r="F8" s="147" t="s">
        <v>2</v>
      </c>
      <c r="G8" s="147" t="s">
        <v>3</v>
      </c>
      <c r="H8" s="146" t="s">
        <v>42</v>
      </c>
      <c r="I8" s="146"/>
      <c r="J8" s="146"/>
      <c r="K8" s="146"/>
      <c r="L8" s="146"/>
      <c r="M8" s="148" t="s">
        <v>55</v>
      </c>
      <c r="N8" s="148"/>
      <c r="O8" s="148"/>
      <c r="P8" s="148"/>
      <c r="Q8" s="148"/>
      <c r="R8" s="147" t="s">
        <v>58</v>
      </c>
      <c r="S8" s="147"/>
      <c r="T8" s="144" t="s">
        <v>14</v>
      </c>
      <c r="U8" s="144"/>
      <c r="V8" s="146" t="s">
        <v>42</v>
      </c>
      <c r="W8" s="146"/>
      <c r="X8" s="146"/>
      <c r="Y8" s="146"/>
      <c r="Z8" s="146"/>
      <c r="AA8" s="148" t="s">
        <v>55</v>
      </c>
      <c r="AB8" s="148"/>
      <c r="AC8" s="148"/>
      <c r="AD8" s="148"/>
      <c r="AE8" s="148"/>
      <c r="AF8" s="144" t="s">
        <v>15</v>
      </c>
      <c r="AG8" s="144"/>
      <c r="AH8" s="154" t="s">
        <v>16</v>
      </c>
      <c r="AI8" s="154" t="s">
        <v>17</v>
      </c>
      <c r="AJ8" s="154" t="s">
        <v>18</v>
      </c>
      <c r="AK8" s="147" t="s">
        <v>19</v>
      </c>
      <c r="AM8" s="151" t="s">
        <v>61</v>
      </c>
      <c r="AN8" s="151" t="s">
        <v>62</v>
      </c>
      <c r="AO8" s="151" t="s">
        <v>63</v>
      </c>
      <c r="AP8" s="151" t="s">
        <v>64</v>
      </c>
      <c r="AQ8" s="151" t="s">
        <v>65</v>
      </c>
      <c r="AR8" s="151" t="s">
        <v>66</v>
      </c>
      <c r="AS8" s="151" t="s">
        <v>68</v>
      </c>
      <c r="AT8" s="151" t="s">
        <v>69</v>
      </c>
      <c r="AU8" s="151" t="s">
        <v>70</v>
      </c>
      <c r="AV8" s="151" t="s">
        <v>71</v>
      </c>
      <c r="AW8" s="151" t="s">
        <v>72</v>
      </c>
      <c r="AX8" s="151" t="s">
        <v>73</v>
      </c>
    </row>
    <row r="9" spans="1:50" ht="63.75" x14ac:dyDescent="0.25">
      <c r="A9" s="144"/>
      <c r="B9" s="144"/>
      <c r="C9" s="144"/>
      <c r="D9" s="144"/>
      <c r="E9" s="147"/>
      <c r="F9" s="147"/>
      <c r="G9" s="147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47"/>
      <c r="S9" s="147"/>
      <c r="T9" s="144"/>
      <c r="U9" s="144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44"/>
      <c r="AG9" s="144"/>
      <c r="AH9" s="154"/>
      <c r="AI9" s="154"/>
      <c r="AJ9" s="154"/>
      <c r="AK9" s="147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</row>
    <row r="10" spans="1:50" ht="60" x14ac:dyDescent="0.25">
      <c r="A10" s="144"/>
      <c r="B10" s="144"/>
      <c r="C10" s="144"/>
      <c r="D10" s="144"/>
      <c r="E10" s="147"/>
      <c r="F10" s="147"/>
      <c r="G10" s="147"/>
      <c r="H10" s="42">
        <v>1</v>
      </c>
      <c r="I10" s="42">
        <v>2</v>
      </c>
      <c r="J10" s="42">
        <v>3</v>
      </c>
      <c r="K10" s="42">
        <v>4</v>
      </c>
      <c r="L10" s="42">
        <v>5</v>
      </c>
      <c r="M10" s="41">
        <v>1</v>
      </c>
      <c r="N10" s="41">
        <v>2</v>
      </c>
      <c r="O10" s="41">
        <v>3</v>
      </c>
      <c r="P10" s="41">
        <v>4</v>
      </c>
      <c r="Q10" s="41">
        <v>5</v>
      </c>
      <c r="R10" s="21" t="s">
        <v>74</v>
      </c>
      <c r="S10" s="21" t="s">
        <v>34</v>
      </c>
      <c r="T10" s="144"/>
      <c r="U10" s="144"/>
      <c r="V10" s="42">
        <v>1</v>
      </c>
      <c r="W10" s="42">
        <v>2</v>
      </c>
      <c r="X10" s="42">
        <v>3</v>
      </c>
      <c r="Y10" s="42">
        <v>4</v>
      </c>
      <c r="Z10" s="42">
        <v>5</v>
      </c>
      <c r="AA10" s="41">
        <v>1</v>
      </c>
      <c r="AB10" s="41">
        <v>2</v>
      </c>
      <c r="AC10" s="41">
        <v>3</v>
      </c>
      <c r="AD10" s="41">
        <v>4</v>
      </c>
      <c r="AE10" s="41">
        <v>5</v>
      </c>
      <c r="AF10" s="21" t="s">
        <v>74</v>
      </c>
      <c r="AG10" s="21" t="s">
        <v>34</v>
      </c>
      <c r="AH10" s="154"/>
      <c r="AI10" s="154"/>
      <c r="AJ10" s="154"/>
      <c r="AK10" s="147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</row>
    <row r="11" spans="1:50" x14ac:dyDescent="0.25">
      <c r="A11" s="20" t="s">
        <v>60</v>
      </c>
      <c r="B11" s="12"/>
      <c r="C11" s="12"/>
      <c r="D11" s="12"/>
      <c r="E11" s="13"/>
      <c r="F11" s="13"/>
      <c r="G11" s="13"/>
      <c r="H11" s="14"/>
      <c r="I11" s="14"/>
      <c r="J11" s="14"/>
      <c r="K11" s="14"/>
      <c r="L11" s="14"/>
      <c r="M11" s="12"/>
      <c r="N11" s="12"/>
      <c r="O11" s="12"/>
      <c r="P11" s="12"/>
      <c r="Q11" s="12"/>
      <c r="R11" s="12"/>
      <c r="S11" s="13"/>
      <c r="T11" s="12"/>
      <c r="U11" s="12"/>
      <c r="V11" s="14"/>
      <c r="W11" s="14"/>
      <c r="X11" s="14"/>
      <c r="Y11" s="14"/>
      <c r="Z11" s="14"/>
      <c r="AA11" s="12"/>
      <c r="AB11" s="12"/>
      <c r="AC11" s="12"/>
      <c r="AD11" s="12"/>
      <c r="AE11" s="12"/>
      <c r="AF11" s="12"/>
      <c r="AG11" s="13"/>
      <c r="AH11" s="15"/>
      <c r="AI11" s="10"/>
      <c r="AJ11" s="10"/>
      <c r="AK11" s="21"/>
    </row>
    <row r="12" spans="1:50" s="1" customFormat="1" ht="60" customHeight="1" x14ac:dyDescent="0.25">
      <c r="A12" s="3">
        <v>1</v>
      </c>
      <c r="B12" s="96" t="s">
        <v>525</v>
      </c>
      <c r="C12" s="97"/>
      <c r="D12" s="89" t="s">
        <v>526</v>
      </c>
      <c r="E12" s="59" t="s">
        <v>315</v>
      </c>
      <c r="F12" s="89" t="s">
        <v>527</v>
      </c>
      <c r="G12" s="59" t="s">
        <v>182</v>
      </c>
      <c r="H12" s="90"/>
      <c r="I12" s="90"/>
      <c r="J12" s="90">
        <v>3</v>
      </c>
      <c r="K12" s="90"/>
      <c r="L12" s="90"/>
      <c r="M12" s="45">
        <v>1</v>
      </c>
      <c r="N12" s="45"/>
      <c r="O12" s="45"/>
      <c r="P12" s="45"/>
      <c r="Q12" s="45"/>
      <c r="R12" s="3">
        <f>(SUM(H12:L12))*(SUM(M12:Q12))</f>
        <v>3</v>
      </c>
      <c r="S12" s="35" t="str">
        <f>IF(R12=1,"SR",IF(AND(R12&gt;=2,R12&lt;=3),"LR",IF(AND(R12&gt;=4,R12&lt;=6),"MR",IF(AND(R12&gt;=8,R12&lt;=12),"HR","ER"))))</f>
        <v>LR</v>
      </c>
      <c r="T12" s="103" t="s">
        <v>536</v>
      </c>
      <c r="U12" s="103"/>
      <c r="V12" s="45">
        <v>1</v>
      </c>
      <c r="W12" s="45"/>
      <c r="X12" s="45"/>
      <c r="Y12" s="45"/>
      <c r="Z12" s="45"/>
      <c r="AA12" s="45">
        <v>1</v>
      </c>
      <c r="AB12" s="45"/>
      <c r="AC12" s="45"/>
      <c r="AD12" s="45"/>
      <c r="AE12" s="45"/>
      <c r="AF12" s="3">
        <f>(SUM(V12:Z12))*(SUM(AA12:AE12))</f>
        <v>1</v>
      </c>
      <c r="AG12" s="35" t="str">
        <f t="shared" ref="AG12:AG16" si="0">IF(AF12=1,"SR",IF(AND(AF12&gt;=2,AF12&lt;=3),"LR",IF(AND(AF12&gt;=4,AF12&lt;=6),"MR",IF(AND(AF12&gt;=8,AF12&lt;=12),"HR","ER"))))</f>
        <v>SR</v>
      </c>
      <c r="AH12" s="59" t="s">
        <v>247</v>
      </c>
      <c r="AI12" s="3" t="s">
        <v>248</v>
      </c>
      <c r="AJ12" s="3" t="s">
        <v>135</v>
      </c>
      <c r="AK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s="1" customFormat="1" ht="60" customHeight="1" x14ac:dyDescent="0.25">
      <c r="A13" s="3">
        <v>2</v>
      </c>
      <c r="B13" s="96" t="s">
        <v>528</v>
      </c>
      <c r="C13" s="97"/>
      <c r="D13" s="45" t="s">
        <v>529</v>
      </c>
      <c r="E13" s="45" t="s">
        <v>530</v>
      </c>
      <c r="F13" s="89" t="s">
        <v>530</v>
      </c>
      <c r="G13" s="59" t="s">
        <v>182</v>
      </c>
      <c r="H13" s="90"/>
      <c r="I13" s="90">
        <v>2</v>
      </c>
      <c r="J13" s="90"/>
      <c r="K13" s="90"/>
      <c r="L13" s="90"/>
      <c r="M13" s="45">
        <v>1</v>
      </c>
      <c r="N13" s="45"/>
      <c r="O13" s="45"/>
      <c r="P13" s="45"/>
      <c r="Q13" s="45"/>
      <c r="R13" s="3">
        <f t="shared" ref="R13:R16" si="1">(SUM(H13:L13))*(SUM(M13:Q13))</f>
        <v>2</v>
      </c>
      <c r="S13" s="35" t="str">
        <f t="shared" ref="S13:S14" si="2">IF(R13=1,"SR",IF(AND(R13&gt;=2,R13&lt;=3),"LR",IF(AND(R13&gt;=4,R13&lt;=6),"MR",IF(AND(R13&gt;=8,R13&lt;=12),"HR","ER"))))</f>
        <v>LR</v>
      </c>
      <c r="T13" s="103" t="s">
        <v>537</v>
      </c>
      <c r="U13" s="103"/>
      <c r="V13" s="45">
        <v>1</v>
      </c>
      <c r="W13" s="45"/>
      <c r="X13" s="45"/>
      <c r="Y13" s="45"/>
      <c r="Z13" s="45"/>
      <c r="AA13" s="45">
        <v>1</v>
      </c>
      <c r="AB13" s="45"/>
      <c r="AC13" s="45"/>
      <c r="AD13" s="45"/>
      <c r="AE13" s="45"/>
      <c r="AF13" s="3">
        <f t="shared" ref="AF13:AF16" si="3">(SUM(V13:Z13))*(SUM(AA13:AE13))</f>
        <v>1</v>
      </c>
      <c r="AG13" s="35" t="str">
        <f t="shared" si="0"/>
        <v>SR</v>
      </c>
      <c r="AH13" s="59" t="s">
        <v>247</v>
      </c>
      <c r="AI13" s="3" t="s">
        <v>248</v>
      </c>
      <c r="AJ13" s="3" t="s">
        <v>135</v>
      </c>
      <c r="AK13" s="51" t="s">
        <v>539</v>
      </c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s="1" customFormat="1" ht="90" x14ac:dyDescent="0.25">
      <c r="A14" s="3">
        <v>3</v>
      </c>
      <c r="B14" s="163" t="s">
        <v>531</v>
      </c>
      <c r="C14" s="102"/>
      <c r="D14" s="89" t="s">
        <v>532</v>
      </c>
      <c r="E14" s="89" t="s">
        <v>533</v>
      </c>
      <c r="F14" s="59" t="s">
        <v>534</v>
      </c>
      <c r="G14" s="59" t="s">
        <v>535</v>
      </c>
      <c r="H14" s="8">
        <v>1</v>
      </c>
      <c r="I14" s="8"/>
      <c r="J14" s="8"/>
      <c r="K14" s="8"/>
      <c r="L14" s="8"/>
      <c r="M14" s="3">
        <v>1</v>
      </c>
      <c r="N14" s="3"/>
      <c r="O14" s="3"/>
      <c r="P14" s="3"/>
      <c r="Q14" s="3"/>
      <c r="R14" s="3">
        <f t="shared" si="1"/>
        <v>1</v>
      </c>
      <c r="S14" s="35" t="str">
        <f t="shared" si="2"/>
        <v>SR</v>
      </c>
      <c r="T14" s="103" t="s">
        <v>538</v>
      </c>
      <c r="U14" s="103"/>
      <c r="V14" s="3">
        <v>1</v>
      </c>
      <c r="W14" s="3"/>
      <c r="X14" s="3"/>
      <c r="Y14" s="3"/>
      <c r="Z14" s="3"/>
      <c r="AA14" s="3">
        <v>1</v>
      </c>
      <c r="AB14" s="3"/>
      <c r="AC14" s="3"/>
      <c r="AD14" s="3"/>
      <c r="AE14" s="3"/>
      <c r="AF14" s="3">
        <f t="shared" si="3"/>
        <v>1</v>
      </c>
      <c r="AG14" s="35" t="str">
        <f t="shared" si="0"/>
        <v>SR</v>
      </c>
      <c r="AH14" s="59" t="s">
        <v>247</v>
      </c>
      <c r="AI14" s="3" t="s">
        <v>248</v>
      </c>
      <c r="AJ14" s="3" t="s">
        <v>135</v>
      </c>
      <c r="AK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s="1" customFormat="1" x14ac:dyDescent="0.25">
      <c r="A15" s="159" t="s">
        <v>67</v>
      </c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1"/>
      <c r="T15" s="57"/>
      <c r="U15" s="58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179"/>
      <c r="AG15" s="179"/>
      <c r="AH15" s="54"/>
      <c r="AI15" s="3"/>
      <c r="AJ15" s="3"/>
      <c r="AK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s="1" customFormat="1" ht="45" customHeight="1" x14ac:dyDescent="0.25">
      <c r="A16" s="62">
        <v>1</v>
      </c>
      <c r="B16" s="96" t="s">
        <v>540</v>
      </c>
      <c r="C16" s="97"/>
      <c r="D16" s="59" t="s">
        <v>541</v>
      </c>
      <c r="E16" s="59" t="s">
        <v>542</v>
      </c>
      <c r="F16" s="59" t="s">
        <v>543</v>
      </c>
      <c r="G16" s="59" t="s">
        <v>544</v>
      </c>
      <c r="H16" s="8">
        <v>1</v>
      </c>
      <c r="I16" s="8"/>
      <c r="J16" s="8"/>
      <c r="K16" s="8"/>
      <c r="L16" s="8"/>
      <c r="M16" s="3">
        <v>1</v>
      </c>
      <c r="N16" s="3"/>
      <c r="O16" s="3"/>
      <c r="P16" s="3"/>
      <c r="Q16" s="3"/>
      <c r="R16" s="3">
        <f t="shared" si="1"/>
        <v>1</v>
      </c>
      <c r="S16" s="35" t="str">
        <f>IF(R16=1,"SR",IF(AND(R16&gt;=2,R16&lt;=3),"LR",IF(AND(R16&gt;=4,R16&lt;=6),"MR",IF(AND(R16&gt;=8,R16&lt;=12),"HR","ER"))))</f>
        <v>SR</v>
      </c>
      <c r="T16" s="103" t="s">
        <v>545</v>
      </c>
      <c r="U16" s="103"/>
      <c r="V16" s="45">
        <v>1</v>
      </c>
      <c r="W16" s="45"/>
      <c r="X16" s="45"/>
      <c r="Y16" s="45"/>
      <c r="Z16" s="45"/>
      <c r="AA16" s="45">
        <v>1</v>
      </c>
      <c r="AB16" s="45"/>
      <c r="AC16" s="45"/>
      <c r="AD16" s="45"/>
      <c r="AE16" s="3"/>
      <c r="AF16" s="3">
        <f t="shared" si="3"/>
        <v>1</v>
      </c>
      <c r="AG16" s="35" t="str">
        <f t="shared" si="0"/>
        <v>SR</v>
      </c>
      <c r="AH16" s="59" t="s">
        <v>247</v>
      </c>
      <c r="AI16" s="3" t="s">
        <v>248</v>
      </c>
      <c r="AJ16" s="3" t="s">
        <v>135</v>
      </c>
      <c r="AK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37" x14ac:dyDescent="0.25">
      <c r="A17" s="16"/>
      <c r="B17" s="17"/>
      <c r="C17" s="17"/>
      <c r="D17" s="17"/>
      <c r="E17" s="17"/>
      <c r="F17" s="17"/>
      <c r="G17" s="17"/>
      <c r="H17" s="22"/>
      <c r="I17" s="22"/>
      <c r="J17" s="22"/>
      <c r="K17" s="22"/>
      <c r="L17" s="22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</row>
    <row r="18" spans="1:37" x14ac:dyDescent="0.25">
      <c r="A18" s="24"/>
      <c r="B18" s="40" t="s">
        <v>32</v>
      </c>
      <c r="C18" s="25"/>
      <c r="D18" s="25"/>
      <c r="E18" s="25"/>
      <c r="F18" s="25"/>
      <c r="G18" s="25"/>
      <c r="H18" s="25"/>
      <c r="I18" s="25"/>
      <c r="J18" s="25"/>
      <c r="L18" s="26"/>
      <c r="M18" s="24"/>
      <c r="N18" s="24"/>
    </row>
    <row r="19" spans="1:37" x14ac:dyDescent="0.25">
      <c r="A19" s="24"/>
      <c r="B19" s="104" t="s">
        <v>33</v>
      </c>
      <c r="C19" s="104"/>
      <c r="D19" s="104"/>
      <c r="E19" s="104"/>
      <c r="F19" s="104"/>
      <c r="G19" s="104"/>
      <c r="H19" s="104"/>
      <c r="I19" s="25"/>
      <c r="J19" s="28" t="s">
        <v>34</v>
      </c>
      <c r="K19" s="28"/>
      <c r="L19" s="26"/>
      <c r="M19" s="24"/>
      <c r="N19" s="24"/>
      <c r="O19" s="23" t="s">
        <v>54</v>
      </c>
    </row>
    <row r="20" spans="1:37" ht="2.25" customHeight="1" x14ac:dyDescent="0.25">
      <c r="A20" s="24"/>
      <c r="B20" s="27"/>
      <c r="C20" s="27"/>
      <c r="D20" s="27"/>
      <c r="E20" s="27"/>
      <c r="F20" s="27"/>
      <c r="G20" s="27"/>
      <c r="H20" s="27"/>
      <c r="I20" s="25"/>
      <c r="J20" s="28"/>
      <c r="K20" s="28"/>
      <c r="L20" s="26"/>
      <c r="M20" s="24"/>
      <c r="N20" s="24"/>
    </row>
    <row r="21" spans="1:37" ht="21" customHeight="1" x14ac:dyDescent="0.25">
      <c r="A21" s="117"/>
      <c r="B21" s="119"/>
      <c r="C21" s="142" t="s">
        <v>55</v>
      </c>
      <c r="D21" s="143"/>
      <c r="E21" s="143"/>
      <c r="F21" s="143"/>
      <c r="G21" s="143"/>
      <c r="H21" s="143"/>
      <c r="I21" s="25"/>
      <c r="J21" s="28"/>
      <c r="K21" s="28"/>
      <c r="L21" s="26"/>
      <c r="M21" s="24"/>
      <c r="N21" s="24"/>
      <c r="S21" s="24"/>
      <c r="T21" s="24"/>
    </row>
    <row r="22" spans="1:37" x14ac:dyDescent="0.25">
      <c r="A22" s="132" t="s">
        <v>42</v>
      </c>
      <c r="B22" s="133"/>
      <c r="C22" s="30"/>
      <c r="D22" s="9">
        <v>1</v>
      </c>
      <c r="E22" s="9">
        <v>2</v>
      </c>
      <c r="F22" s="9">
        <v>3</v>
      </c>
      <c r="G22" s="9">
        <v>4</v>
      </c>
      <c r="H22" s="9">
        <v>5</v>
      </c>
      <c r="I22" s="25"/>
      <c r="J22" s="120" t="s">
        <v>35</v>
      </c>
      <c r="K22" s="121"/>
      <c r="L22" s="122"/>
      <c r="M22" s="31" t="s">
        <v>36</v>
      </c>
      <c r="N22" s="9"/>
      <c r="O22" s="105" t="s">
        <v>27</v>
      </c>
      <c r="P22" s="106"/>
      <c r="Q22" s="106"/>
      <c r="R22" s="106"/>
      <c r="S22" s="106"/>
      <c r="T22" s="106"/>
      <c r="U22" s="107"/>
    </row>
    <row r="23" spans="1:37" x14ac:dyDescent="0.25">
      <c r="A23" s="134"/>
      <c r="B23" s="135"/>
      <c r="C23" s="29">
        <v>1</v>
      </c>
      <c r="D23" s="33">
        <v>1</v>
      </c>
      <c r="E23" s="34">
        <v>2</v>
      </c>
      <c r="F23" s="34">
        <v>3</v>
      </c>
      <c r="G23" s="35">
        <v>4</v>
      </c>
      <c r="H23" s="35">
        <v>5</v>
      </c>
      <c r="I23" s="25"/>
      <c r="J23" s="123" t="s">
        <v>37</v>
      </c>
      <c r="K23" s="124"/>
      <c r="L23" s="125"/>
      <c r="M23" s="31" t="s">
        <v>38</v>
      </c>
      <c r="N23" s="9"/>
      <c r="O23" s="105" t="s">
        <v>28</v>
      </c>
      <c r="P23" s="106"/>
      <c r="Q23" s="106"/>
      <c r="R23" s="106"/>
      <c r="S23" s="106"/>
      <c r="T23" s="106"/>
      <c r="U23" s="107"/>
    </row>
    <row r="24" spans="1:37" x14ac:dyDescent="0.25">
      <c r="A24" s="134"/>
      <c r="B24" s="135"/>
      <c r="C24" s="29">
        <v>2</v>
      </c>
      <c r="D24" s="34">
        <v>2</v>
      </c>
      <c r="E24" s="35">
        <v>4</v>
      </c>
      <c r="F24" s="35">
        <v>6</v>
      </c>
      <c r="G24" s="36">
        <v>8</v>
      </c>
      <c r="H24" s="36">
        <v>10</v>
      </c>
      <c r="I24" s="25"/>
      <c r="J24" s="126" t="s">
        <v>39</v>
      </c>
      <c r="K24" s="127"/>
      <c r="L24" s="128"/>
      <c r="M24" s="31" t="s">
        <v>40</v>
      </c>
      <c r="N24" s="9"/>
      <c r="O24" s="105" t="s">
        <v>29</v>
      </c>
      <c r="P24" s="106"/>
      <c r="Q24" s="106"/>
      <c r="R24" s="106"/>
      <c r="S24" s="106"/>
      <c r="T24" s="106"/>
      <c r="U24" s="107"/>
    </row>
    <row r="25" spans="1:37" x14ac:dyDescent="0.25">
      <c r="A25" s="134"/>
      <c r="B25" s="135"/>
      <c r="C25" s="29">
        <v>3</v>
      </c>
      <c r="D25" s="34">
        <v>3</v>
      </c>
      <c r="E25" s="35">
        <v>6</v>
      </c>
      <c r="F25" s="36">
        <v>9</v>
      </c>
      <c r="G25" s="36">
        <v>11</v>
      </c>
      <c r="H25" s="37">
        <v>15</v>
      </c>
      <c r="I25" s="25"/>
      <c r="J25" s="129" t="s">
        <v>41</v>
      </c>
      <c r="K25" s="130"/>
      <c r="L25" s="131"/>
      <c r="M25" s="38" t="s">
        <v>548</v>
      </c>
      <c r="N25" s="9"/>
      <c r="O25" s="105" t="s">
        <v>30</v>
      </c>
      <c r="P25" s="106"/>
      <c r="Q25" s="106"/>
      <c r="R25" s="106"/>
      <c r="S25" s="106"/>
      <c r="T25" s="106"/>
      <c r="U25" s="107"/>
    </row>
    <row r="26" spans="1:37" x14ac:dyDescent="0.25">
      <c r="A26" s="134"/>
      <c r="B26" s="135"/>
      <c r="C26" s="29">
        <v>4</v>
      </c>
      <c r="D26" s="35">
        <v>4</v>
      </c>
      <c r="E26" s="36">
        <v>8</v>
      </c>
      <c r="F26" s="36">
        <v>11</v>
      </c>
      <c r="G26" s="37">
        <v>15</v>
      </c>
      <c r="H26" s="37">
        <v>20</v>
      </c>
      <c r="I26" s="25"/>
      <c r="J26" s="140" t="s">
        <v>57</v>
      </c>
      <c r="K26" s="140"/>
      <c r="L26" s="141"/>
      <c r="M26" s="138">
        <v>1</v>
      </c>
      <c r="N26" s="139"/>
      <c r="O26" s="105" t="s">
        <v>31</v>
      </c>
      <c r="P26" s="106"/>
      <c r="Q26" s="106"/>
      <c r="R26" s="106"/>
      <c r="S26" s="106"/>
      <c r="T26" s="106"/>
      <c r="U26" s="107"/>
      <c r="V26" s="26"/>
      <c r="W26" s="26"/>
      <c r="X26" s="26"/>
      <c r="Y26" s="26"/>
      <c r="Z26" s="24"/>
      <c r="AA26" s="24"/>
    </row>
    <row r="27" spans="1:37" x14ac:dyDescent="0.25">
      <c r="A27" s="136"/>
      <c r="B27" s="137"/>
      <c r="C27" s="29">
        <v>5</v>
      </c>
      <c r="D27" s="36">
        <v>5</v>
      </c>
      <c r="E27" s="36">
        <v>10</v>
      </c>
      <c r="F27" s="37">
        <v>15</v>
      </c>
      <c r="G27" s="39">
        <v>20</v>
      </c>
      <c r="H27" s="37">
        <v>25</v>
      </c>
      <c r="I27" s="25"/>
      <c r="J27" s="25"/>
      <c r="L27" s="26"/>
      <c r="M27" s="24"/>
      <c r="N27" s="24"/>
      <c r="S27" s="32"/>
      <c r="T27" s="26"/>
      <c r="U27" s="26"/>
      <c r="V27" s="26"/>
      <c r="W27" s="26"/>
      <c r="X27" s="26"/>
      <c r="Y27" s="26"/>
      <c r="Z27" s="24"/>
      <c r="AA27" s="24"/>
    </row>
    <row r="28" spans="1:37" x14ac:dyDescent="0.25">
      <c r="A28" s="117"/>
      <c r="B28" s="117"/>
      <c r="I28" s="25"/>
      <c r="J28" s="25"/>
      <c r="L28" s="26"/>
      <c r="M28" s="24"/>
      <c r="N28" s="24"/>
      <c r="S28" s="50"/>
      <c r="T28" s="118"/>
      <c r="U28" s="118"/>
      <c r="V28" s="118"/>
      <c r="W28" s="118"/>
      <c r="X28" s="118"/>
      <c r="Y28" s="118"/>
      <c r="Z28" s="24"/>
      <c r="AA28" s="24"/>
    </row>
    <row r="29" spans="1:37" x14ac:dyDescent="0.25">
      <c r="A29" s="24"/>
      <c r="B29" s="25"/>
      <c r="C29" s="25"/>
      <c r="D29" s="25"/>
      <c r="E29" s="25"/>
      <c r="F29" s="25"/>
      <c r="G29" s="25"/>
      <c r="H29" s="25"/>
      <c r="I29" s="25"/>
      <c r="J29" s="25"/>
      <c r="L29" s="26"/>
      <c r="M29" s="24"/>
      <c r="N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37" x14ac:dyDescent="0.25">
      <c r="A30" s="24"/>
      <c r="B30" s="25" t="s">
        <v>56</v>
      </c>
      <c r="C30" s="25"/>
      <c r="D30" s="25"/>
      <c r="E30" s="25"/>
      <c r="F30" s="25"/>
      <c r="G30" s="25"/>
      <c r="H30" s="25"/>
      <c r="I30" s="25"/>
      <c r="J30" s="25"/>
      <c r="L30" s="26"/>
      <c r="M30" s="24"/>
      <c r="N30" s="24"/>
    </row>
    <row r="31" spans="1:37" x14ac:dyDescent="0.25">
      <c r="A31" s="24"/>
      <c r="B31" s="25">
        <v>1</v>
      </c>
      <c r="C31" s="25" t="s">
        <v>43</v>
      </c>
      <c r="D31" s="25"/>
      <c r="E31" s="25"/>
      <c r="F31" s="25"/>
      <c r="G31" s="25"/>
      <c r="H31" s="25"/>
      <c r="I31" s="25"/>
      <c r="J31" s="25"/>
      <c r="L31" s="26"/>
      <c r="M31" s="24"/>
      <c r="N31" s="24"/>
    </row>
    <row r="32" spans="1:37" x14ac:dyDescent="0.25">
      <c r="A32" s="24"/>
      <c r="B32" s="25">
        <v>2</v>
      </c>
      <c r="C32" s="25" t="s">
        <v>44</v>
      </c>
      <c r="D32" s="25"/>
      <c r="E32" s="25"/>
      <c r="F32" s="25"/>
      <c r="G32" s="25"/>
      <c r="H32" s="25"/>
      <c r="I32" s="25"/>
      <c r="J32" s="25"/>
      <c r="L32" s="26"/>
      <c r="M32" s="24"/>
      <c r="N32" s="24"/>
    </row>
    <row r="33" spans="1:14" x14ac:dyDescent="0.25">
      <c r="A33" s="24"/>
      <c r="B33" s="25">
        <v>3</v>
      </c>
      <c r="C33" s="25" t="s">
        <v>45</v>
      </c>
      <c r="D33" s="25"/>
      <c r="E33" s="25"/>
      <c r="F33" s="25"/>
      <c r="G33" s="25"/>
      <c r="H33" s="25"/>
      <c r="I33" s="25"/>
      <c r="J33" s="25"/>
      <c r="L33" s="26"/>
      <c r="M33" s="24"/>
      <c r="N33" s="24"/>
    </row>
    <row r="34" spans="1:14" x14ac:dyDescent="0.25">
      <c r="A34" s="24"/>
      <c r="B34" s="25">
        <v>4</v>
      </c>
      <c r="C34" s="25" t="s">
        <v>46</v>
      </c>
      <c r="D34" s="25"/>
      <c r="E34" s="25"/>
      <c r="F34" s="25"/>
      <c r="G34" s="25"/>
      <c r="H34" s="25"/>
      <c r="I34" s="25"/>
      <c r="J34" s="25"/>
      <c r="L34" s="26"/>
      <c r="M34" s="24"/>
      <c r="N34" s="24"/>
    </row>
    <row r="35" spans="1:14" x14ac:dyDescent="0.25">
      <c r="A35" s="24"/>
      <c r="B35" s="25">
        <v>5</v>
      </c>
      <c r="C35" s="25" t="s">
        <v>47</v>
      </c>
      <c r="D35" s="25"/>
      <c r="E35" s="25"/>
      <c r="F35" s="25"/>
      <c r="G35" s="25"/>
      <c r="H35" s="25"/>
      <c r="I35" s="25"/>
      <c r="J35" s="25"/>
      <c r="L35" s="26"/>
      <c r="M35" s="24"/>
      <c r="N35" s="24"/>
    </row>
    <row r="36" spans="1:14" x14ac:dyDescent="0.25">
      <c r="A36" s="24"/>
      <c r="B36" s="25"/>
      <c r="C36" s="25"/>
      <c r="D36" s="25"/>
      <c r="E36" s="25"/>
      <c r="F36" s="25"/>
      <c r="G36" s="25"/>
      <c r="H36" s="25"/>
      <c r="I36" s="25"/>
      <c r="J36" s="25"/>
      <c r="L36" s="26"/>
      <c r="M36" s="24"/>
      <c r="N36" s="24"/>
    </row>
    <row r="37" spans="1:14" x14ac:dyDescent="0.25">
      <c r="A37" s="24"/>
      <c r="B37" s="25" t="s">
        <v>48</v>
      </c>
      <c r="C37" s="25"/>
      <c r="D37" s="25"/>
      <c r="E37" s="25"/>
      <c r="F37" s="25"/>
      <c r="G37" s="25"/>
      <c r="H37" s="25"/>
      <c r="I37" s="25"/>
      <c r="J37" s="25"/>
      <c r="L37" s="26"/>
      <c r="M37" s="24"/>
      <c r="N37" s="24"/>
    </row>
    <row r="38" spans="1:14" x14ac:dyDescent="0.25">
      <c r="A38" s="24"/>
      <c r="B38" s="25">
        <v>1</v>
      </c>
      <c r="C38" s="25" t="s">
        <v>49</v>
      </c>
      <c r="D38" s="25"/>
      <c r="E38" s="25"/>
      <c r="F38" s="25"/>
      <c r="G38" s="25"/>
      <c r="H38" s="25"/>
      <c r="I38" s="25"/>
      <c r="J38" s="25"/>
      <c r="L38" s="26"/>
      <c r="M38" s="24"/>
      <c r="N38" s="24"/>
    </row>
    <row r="39" spans="1:14" x14ac:dyDescent="0.25">
      <c r="A39" s="24"/>
      <c r="B39" s="25">
        <v>2</v>
      </c>
      <c r="C39" s="25" t="s">
        <v>50</v>
      </c>
      <c r="D39" s="25"/>
      <c r="E39" s="25"/>
      <c r="F39" s="25"/>
      <c r="G39" s="25"/>
      <c r="H39" s="25"/>
      <c r="I39" s="25"/>
      <c r="J39" s="25"/>
      <c r="L39" s="26"/>
      <c r="M39" s="24"/>
      <c r="N39" s="24"/>
    </row>
    <row r="40" spans="1:14" x14ac:dyDescent="0.25">
      <c r="A40" s="24"/>
      <c r="B40" s="25">
        <v>3</v>
      </c>
      <c r="C40" s="25" t="s">
        <v>51</v>
      </c>
      <c r="D40" s="25"/>
      <c r="E40" s="25"/>
      <c r="F40" s="25"/>
      <c r="G40" s="25"/>
      <c r="H40" s="25"/>
      <c r="I40" s="25"/>
      <c r="J40" s="25"/>
      <c r="L40" s="26"/>
      <c r="M40" s="24"/>
      <c r="N40" s="24"/>
    </row>
    <row r="41" spans="1:14" x14ac:dyDescent="0.25">
      <c r="A41" s="24"/>
      <c r="B41" s="25">
        <v>4</v>
      </c>
      <c r="C41" s="25" t="s">
        <v>52</v>
      </c>
      <c r="D41" s="25"/>
      <c r="E41" s="25"/>
      <c r="F41" s="25"/>
      <c r="G41" s="25"/>
      <c r="H41" s="25"/>
      <c r="I41" s="25"/>
      <c r="J41" s="25"/>
      <c r="L41" s="26"/>
      <c r="M41" s="24"/>
      <c r="N41" s="24"/>
    </row>
    <row r="42" spans="1:14" x14ac:dyDescent="0.25">
      <c r="A42" s="24"/>
      <c r="B42" s="25">
        <v>5</v>
      </c>
      <c r="C42" s="25" t="s">
        <v>53</v>
      </c>
      <c r="D42" s="25"/>
      <c r="E42" s="25"/>
      <c r="F42" s="25"/>
      <c r="G42" s="25"/>
      <c r="H42" s="25"/>
      <c r="I42" s="25"/>
      <c r="J42" s="25"/>
      <c r="L42" s="26"/>
      <c r="M42" s="24"/>
      <c r="N42" s="24"/>
    </row>
  </sheetData>
  <mergeCells count="58">
    <mergeCell ref="A28:B28"/>
    <mergeCell ref="T28:Y28"/>
    <mergeCell ref="A21:B21"/>
    <mergeCell ref="C21:H21"/>
    <mergeCell ref="A22:B27"/>
    <mergeCell ref="J22:L22"/>
    <mergeCell ref="O22:U22"/>
    <mergeCell ref="J23:L23"/>
    <mergeCell ref="O23:U23"/>
    <mergeCell ref="J24:L24"/>
    <mergeCell ref="O24:U24"/>
    <mergeCell ref="J25:L25"/>
    <mergeCell ref="O25:U25"/>
    <mergeCell ref="J26:L26"/>
    <mergeCell ref="M26:N26"/>
    <mergeCell ref="O26:U26"/>
    <mergeCell ref="B19:H19"/>
    <mergeCell ref="B13:C13"/>
    <mergeCell ref="T13:U13"/>
    <mergeCell ref="B14:C14"/>
    <mergeCell ref="T14:U14"/>
    <mergeCell ref="B16:C16"/>
    <mergeCell ref="T16:U16"/>
    <mergeCell ref="A15:S15"/>
    <mergeCell ref="AU8:AU10"/>
    <mergeCell ref="AV8:AV10"/>
    <mergeCell ref="AW8:AW10"/>
    <mergeCell ref="AX8:AX10"/>
    <mergeCell ref="B12:C12"/>
    <mergeCell ref="T12:U12"/>
    <mergeCell ref="AO8:AO10"/>
    <mergeCell ref="AP8:AP10"/>
    <mergeCell ref="AQ8:AQ10"/>
    <mergeCell ref="AR8:AR10"/>
    <mergeCell ref="AS8:AS10"/>
    <mergeCell ref="AT8:AT10"/>
    <mergeCell ref="AH8:AH10"/>
    <mergeCell ref="AI8:AI10"/>
    <mergeCell ref="AJ8:AJ10"/>
    <mergeCell ref="AK8:AK10"/>
    <mergeCell ref="AM8:AM10"/>
    <mergeCell ref="AN8:AN10"/>
    <mergeCell ref="M8:Q8"/>
    <mergeCell ref="R8:S9"/>
    <mergeCell ref="T8:U10"/>
    <mergeCell ref="V8:Z8"/>
    <mergeCell ref="AA8:AE8"/>
    <mergeCell ref="AF8:AG9"/>
    <mergeCell ref="A1:C3"/>
    <mergeCell ref="F2:AK2"/>
    <mergeCell ref="F3:AK3"/>
    <mergeCell ref="A8:A10"/>
    <mergeCell ref="B8:C10"/>
    <mergeCell ref="D8:D10"/>
    <mergeCell ref="E8:E10"/>
    <mergeCell ref="F8:F10"/>
    <mergeCell ref="G8:G10"/>
    <mergeCell ref="H8:L8"/>
  </mergeCells>
  <conditionalFormatting sqref="R12:R16">
    <cfRule type="cellIs" dxfId="194" priority="21" operator="between">
      <formula>15</formula>
      <formula>25</formula>
    </cfRule>
    <cfRule type="cellIs" dxfId="193" priority="22" operator="between">
      <formula>8</formula>
      <formula>12</formula>
    </cfRule>
    <cfRule type="cellIs" dxfId="192" priority="23" operator="between">
      <formula>4</formula>
      <formula>6</formula>
    </cfRule>
    <cfRule type="cellIs" dxfId="191" priority="24" operator="between">
      <formula>1</formula>
      <formula>3</formula>
    </cfRule>
    <cfRule type="cellIs" dxfId="190" priority="25" operator="equal">
      <formula>0</formula>
    </cfRule>
  </conditionalFormatting>
  <conditionalFormatting sqref="S12:S16">
    <cfRule type="containsText" dxfId="189" priority="6" operator="containsText" text="ER">
      <formula>NOT(ISERROR(SEARCH("ER",S12)))</formula>
    </cfRule>
    <cfRule type="containsText" dxfId="188" priority="7" operator="containsText" text="HR">
      <formula>NOT(ISERROR(SEARCH("HR",S12)))</formula>
    </cfRule>
    <cfRule type="containsText" dxfId="187" priority="8" operator="containsText" text="MR">
      <formula>NOT(ISERROR(SEARCH("MR",S12)))</formula>
    </cfRule>
    <cfRule type="containsText" dxfId="186" priority="9" operator="containsText" text="LR">
      <formula>NOT(ISERROR(SEARCH("LR",S12)))</formula>
    </cfRule>
    <cfRule type="containsText" dxfId="185" priority="10" operator="containsText" text="SR">
      <formula>NOT(ISERROR(SEARCH("SR",S12)))</formula>
    </cfRule>
  </conditionalFormatting>
  <conditionalFormatting sqref="AF12:AF14 AF16">
    <cfRule type="cellIs" dxfId="184" priority="11" operator="between">
      <formula>15</formula>
      <formula>25</formula>
    </cfRule>
    <cfRule type="cellIs" dxfId="183" priority="12" operator="between">
      <formula>8</formula>
      <formula>12</formula>
    </cfRule>
    <cfRule type="cellIs" dxfId="182" priority="13" operator="between">
      <formula>4</formula>
      <formula>6</formula>
    </cfRule>
    <cfRule type="cellIs" dxfId="181" priority="14" operator="between">
      <formula>1</formula>
      <formula>3</formula>
    </cfRule>
    <cfRule type="cellIs" dxfId="180" priority="15" operator="equal">
      <formula>0</formula>
    </cfRule>
  </conditionalFormatting>
  <conditionalFormatting sqref="AG12:AG14 AG16">
    <cfRule type="containsText" dxfId="4" priority="1" operator="containsText" text="ER">
      <formula>NOT(ISERROR(SEARCH("ER",AG12)))</formula>
    </cfRule>
    <cfRule type="containsText" dxfId="3" priority="2" operator="containsText" text="HR">
      <formula>NOT(ISERROR(SEARCH("HR",AG12)))</formula>
    </cfRule>
    <cfRule type="containsText" dxfId="2" priority="3" operator="containsText" text="MR">
      <formula>NOT(ISERROR(SEARCH("MR",AG12)))</formula>
    </cfRule>
    <cfRule type="containsText" dxfId="1" priority="4" operator="containsText" text="LR">
      <formula>NOT(ISERROR(SEARCH("LR",AG12)))</formula>
    </cfRule>
    <cfRule type="containsText" dxfId="0" priority="5" operator="containsText" text="SR">
      <formula>NOT(ISERROR(SEARCH("SR",AG12)))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HIRAC Office </vt:lpstr>
      <vt:lpstr>HIRAC  GA</vt:lpstr>
      <vt:lpstr>HIRAC SECURITY</vt:lpstr>
      <vt:lpstr>HIRAC DRIVER</vt:lpstr>
      <vt:lpstr>HIRAC KANTIN</vt:lpstr>
      <vt:lpstr>HIRAC KLINIK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MT05</cp:lastModifiedBy>
  <cp:lastPrinted>2018-12-26T01:21:18Z</cp:lastPrinted>
  <dcterms:created xsi:type="dcterms:W3CDTF">2018-07-27T03:04:23Z</dcterms:created>
  <dcterms:modified xsi:type="dcterms:W3CDTF">2024-07-12T02:07:25Z</dcterms:modified>
</cp:coreProperties>
</file>