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4. ANALISA RESIKO MUTU, HIRADC dan SASARAN MUTU-K3 TH.2024\2. RISIKO K3L (HIRADC)\"/>
    </mc:Choice>
  </mc:AlternateContent>
  <xr:revisionPtr revIDLastSave="0" documentId="13_ncr:1_{9390B6D7-04AB-4921-AAAF-679CCFBBB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PPIC" sheetId="22" r:id="rId1"/>
  </sheets>
  <definedNames>
    <definedName name="_xlnm._FilterDatabase" localSheetId="0" hidden="1">'HIRAC PPIC'!$H$46:$H$51</definedName>
  </definedNames>
  <calcPr calcId="181029"/>
</workbook>
</file>

<file path=xl/calcChain.xml><?xml version="1.0" encoding="utf-8"?>
<calcChain xmlns="http://schemas.openxmlformats.org/spreadsheetml/2006/main">
  <c r="AG38" i="22" l="1"/>
  <c r="AG37" i="22"/>
  <c r="AG36" i="22"/>
  <c r="AG35" i="22"/>
  <c r="AG34" i="22"/>
  <c r="AG33" i="22"/>
  <c r="AG31" i="22"/>
  <c r="AG30" i="22"/>
  <c r="AG29" i="22"/>
  <c r="AG28" i="22"/>
  <c r="AG27" i="22"/>
  <c r="AG26" i="22"/>
  <c r="AG25" i="22"/>
  <c r="AG24" i="22"/>
  <c r="AG23" i="22"/>
  <c r="AG22" i="22"/>
  <c r="AG20" i="22"/>
  <c r="AG19" i="22"/>
  <c r="AG18" i="22"/>
  <c r="AG16" i="22"/>
  <c r="AG15" i="22"/>
  <c r="AG14" i="22"/>
  <c r="S38" i="22"/>
  <c r="S37" i="22"/>
  <c r="S36" i="22"/>
  <c r="S35" i="22"/>
  <c r="S34" i="22"/>
  <c r="S33" i="22"/>
  <c r="S31" i="22"/>
  <c r="S30" i="22"/>
  <c r="S29" i="22"/>
  <c r="S28" i="22"/>
  <c r="S27" i="22"/>
  <c r="S26" i="22"/>
  <c r="S25" i="22"/>
  <c r="S24" i="22"/>
  <c r="S23" i="22"/>
  <c r="S22" i="22"/>
  <c r="S16" i="22"/>
  <c r="S15" i="22"/>
  <c r="S14" i="22"/>
  <c r="S20" i="22"/>
  <c r="S19" i="22"/>
  <c r="S18" i="22"/>
  <c r="AF24" i="22"/>
  <c r="AF23" i="22"/>
  <c r="AF22" i="22"/>
  <c r="AF38" i="22"/>
  <c r="R38" i="22"/>
  <c r="AF37" i="22"/>
  <c r="R37" i="22"/>
  <c r="AF36" i="22"/>
  <c r="R36" i="22"/>
  <c r="AF35" i="22"/>
  <c r="R35" i="22"/>
  <c r="AF34" i="22"/>
  <c r="R34" i="22"/>
  <c r="A34" i="22"/>
  <c r="A35" i="22" s="1"/>
  <c r="A36" i="22" s="1"/>
  <c r="A37" i="22" s="1"/>
  <c r="A38" i="22" s="1"/>
  <c r="AF33" i="22"/>
  <c r="R33" i="22"/>
  <c r="A23" i="22"/>
  <c r="A24" i="22" s="1"/>
  <c r="A25" i="22" s="1"/>
  <c r="A26" i="22" s="1"/>
  <c r="A27" i="22" s="1"/>
  <c r="A28" i="22" s="1"/>
  <c r="A29" i="22" s="1"/>
  <c r="A30" i="22" s="1"/>
  <c r="A31" i="22" s="1"/>
  <c r="AF31" i="22"/>
  <c r="R31" i="22"/>
  <c r="AF30" i="22"/>
  <c r="R30" i="22"/>
  <c r="AF29" i="22"/>
  <c r="R29" i="22"/>
  <c r="AF28" i="22"/>
  <c r="R28" i="22"/>
  <c r="AF27" i="22"/>
  <c r="R27" i="22"/>
  <c r="AF26" i="22"/>
  <c r="R26" i="22"/>
  <c r="AF25" i="22"/>
  <c r="R25" i="22"/>
  <c r="R24" i="22"/>
  <c r="R23" i="22"/>
  <c r="R22" i="22"/>
  <c r="AF20" i="22" l="1"/>
  <c r="AF19" i="22"/>
  <c r="AF18" i="22"/>
  <c r="AF16" i="22"/>
  <c r="AF15" i="22"/>
  <c r="AF14" i="22"/>
  <c r="R20" i="22"/>
  <c r="R19" i="22"/>
  <c r="R18" i="22"/>
  <c r="R16" i="22"/>
  <c r="R15" i="22"/>
  <c r="R14" i="22"/>
</calcChain>
</file>

<file path=xl/sharedStrings.xml><?xml version="1.0" encoding="utf-8"?>
<sst xmlns="http://schemas.openxmlformats.org/spreadsheetml/2006/main" count="305" uniqueCount="176">
  <si>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</si>
  <si>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</si>
  <si>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</si>
  <si>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</si>
  <si>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</si>
  <si>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</si>
  <si>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</si>
  <si>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</si>
  <si>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</si>
  <si>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</si>
  <si>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</si>
  <si>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</si>
  <si>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</si>
  <si>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</si>
  <si>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</si>
  <si>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</si>
  <si>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</si>
  <si>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</si>
  <si>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</si>
  <si>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</si>
  <si>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</si>
  <si>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</si>
  <si>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</si>
  <si>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</si>
  <si>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</si>
  <si>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</si>
  <si>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</si>
  <si>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</si>
  <si>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</si>
  <si>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</si>
  <si>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</si>
  <si>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</si>
  <si>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</si>
  <si>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</si>
  <si>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</si>
  <si>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</si>
  <si>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</si>
  <si>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</si>
  <si>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</si>
  <si>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</si>
  <si>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</si>
  <si>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</si>
  <si>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</si>
  <si>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</si>
  <si>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</si>
  <si>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</si>
  <si>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</si>
  <si>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</si>
  <si>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</si>
  <si>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</si>
  <si>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</si>
  <si>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</si>
  <si>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</si>
  <si>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</si>
  <si>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</si>
  <si>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</si>
  <si>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</si>
  <si>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</si>
  <si>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</si>
  <si>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</si>
  <si>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</si>
  <si>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</si>
  <si>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</si>
  <si>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</si>
  <si>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</si>
  <si>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</si>
  <si>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</si>
  <si>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</si>
  <si>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</si>
  <si>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</si>
  <si>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</si>
  <si>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</si>
  <si>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</si>
  <si>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</si>
  <si>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</si>
  <si>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</si>
  <si>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</si>
  <si>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</si>
  <si>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</si>
  <si>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</si>
  <si>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</si>
  <si>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</si>
  <si>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</si>
  <si>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</si>
  <si>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</si>
  <si>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DEPT. SCM</t>
  </si>
  <si>
    <t>Handling komponen dan rangka menggunakan roda handling
(Loading, unloading, dan penyimpanan)</t>
  </si>
  <si>
    <t xml:space="preserve"> - Tertimpa
 - Terjepit
 - Terlindas</t>
  </si>
  <si>
    <t>Luka sobek, patah tulang, memar</t>
  </si>
  <si>
    <t>Cidera sedang sampai berat</t>
  </si>
  <si>
    <t>Handling komponen dan rangka menggunakan box besi
(Loading, unloading, dan penyimpanan)</t>
  </si>
  <si>
    <t xml:space="preserve"> - Tertimpa
 - Terjepit</t>
  </si>
  <si>
    <t>Handling rangka dan komponen dengan menggunakan Handlift &amp; Forklift
(Loading, unloading, dan penyimpanan)</t>
  </si>
  <si>
    <t>Tertabrak</t>
  </si>
  <si>
    <t>Memar, patah tulang</t>
  </si>
  <si>
    <t>GUDANG SUBKON</t>
  </si>
  <si>
    <t>Wajib menggunakan APD (safety helm, safety shoes, rompi)</t>
  </si>
  <si>
    <t xml:space="preserve"> - Wajib menggunakan APD (safety helm, safety shoes, rompi)
 - Material yang dihandling tidak over tidak menutupi pandangan</t>
  </si>
  <si>
    <t>Wa. Ka. Bag Gudang Subkon</t>
  </si>
  <si>
    <t>Ya</t>
  </si>
  <si>
    <t xml:space="preserve"> - Safety Shoes
 - Rompi
 - Safety Helm</t>
  </si>
  <si>
    <t>RUANG KANTOR PPIC</t>
  </si>
  <si>
    <t>Penggunaan Komputer atau Laptop</t>
  </si>
  <si>
    <t>Sakit atau nyeri otot</t>
  </si>
  <si>
    <t>Cidera Ringan</t>
  </si>
  <si>
    <t>Radiasi Layar Monitor</t>
  </si>
  <si>
    <t xml:space="preserve"> - Kerusakan mata karena radiasi layar monitor</t>
  </si>
  <si>
    <t>Korsleting</t>
  </si>
  <si>
    <t>Kesetrum</t>
  </si>
  <si>
    <t>Pemakaian terminal listrik berlebihan</t>
  </si>
  <si>
    <t xml:space="preserve">Duduk terlalu lama </t>
  </si>
  <si>
    <t xml:space="preserve">Memposisikan tempat duduk setiap 30 menit dan melakukan peregangan setelah duduk selama 2 jam </t>
  </si>
  <si>
    <t xml:space="preserve">Melakukan istirahat selama 5-10 menit setelah menggunakan komputer selama 1 jam </t>
  </si>
  <si>
    <t>Leher, pinggang, punggung sakit / nyeri</t>
  </si>
  <si>
    <t xml:space="preserve">Menggunakan terminal listrik sesuai dengan kapasitas nya, maksimal 3 gawai. </t>
  </si>
  <si>
    <t>Ka. Bag PPC</t>
  </si>
  <si>
    <t>INVENTORY CENTER SCM</t>
  </si>
  <si>
    <t>Handling (Menurunkan, menyimpan dan mengeluarkan) pipa Bundel</t>
  </si>
  <si>
    <t>Terjepit/tertimpa</t>
  </si>
  <si>
    <t>Luka memar</t>
  </si>
  <si>
    <t>cidera ringan sampai sedang</t>
  </si>
  <si>
    <t>Wajib menggunakan safety shoes</t>
  </si>
  <si>
    <t>2024</t>
  </si>
  <si>
    <t>Ka. Bag Ggd</t>
  </si>
  <si>
    <t>Safety Shoes</t>
  </si>
  <si>
    <t>Handling (Menurunkan, menyimpan dan mengeluarkan) Packing Case</t>
  </si>
  <si>
    <t>Tertimpa</t>
  </si>
  <si>
    <t>Terbentur</t>
  </si>
  <si>
    <t xml:space="preserve">cidera ringan </t>
  </si>
  <si>
    <t>Wajib menggunakan sarung tangan</t>
  </si>
  <si>
    <t>Sarung Tangan</t>
  </si>
  <si>
    <t>Handling (Menurunkan, menyimpan dan mengeluarkan) Wood atau Board</t>
  </si>
  <si>
    <t>Luka ringan/sakit pinggang</t>
  </si>
  <si>
    <t>Handling (Menurunkan, menyimpan dan mengeluarkan) Fastener</t>
  </si>
  <si>
    <t>Korset</t>
  </si>
  <si>
    <t>Handling (Menurunkan, menyimpan dan mengeluarkan) bahan kimia</t>
  </si>
  <si>
    <t>Terjepit/tertimpa/terkena cairan kimia</t>
  </si>
  <si>
    <t>Luka Bakar/sakit pinggang</t>
  </si>
  <si>
    <t>cidera ringan sampai berat</t>
  </si>
  <si>
    <t>Wajib menggunakan lengan panjang, sarung tangan,  dan masker</t>
  </si>
  <si>
    <t>Baju lengan panjang Sarung Tangan &amp; Masker</t>
  </si>
  <si>
    <t>Handling (Menurunkan, menyimpan dan mengeluarkan) bahan baku di lantai dua</t>
  </si>
  <si>
    <t>Terjatuh</t>
  </si>
  <si>
    <t>fatal</t>
  </si>
  <si>
    <t>Cidera Sedang</t>
  </si>
  <si>
    <t>Wajib menggunakan rambu-rambu keselamatan dan ditambah penerangan dan menggunakan liftruck</t>
  </si>
  <si>
    <t>Handling (Menurunkan, menyimpan dan mengeluarkan) bahan baku Powder Coating</t>
  </si>
  <si>
    <t>sakit pinggang</t>
  </si>
  <si>
    <t>Wajib menggunakan sarung tangan dan masker</t>
  </si>
  <si>
    <t>Handling (Menurunkan, menyimpan dan mengeluarkan) bahan baku Wood Line dan C-PRO</t>
  </si>
  <si>
    <t>Material yang dihandling tidak over tidak menutupi pandangan</t>
  </si>
  <si>
    <t>Handling (Menurunkan, menyimpan dan mengeluarkan) bahan baku dengan menggunakan Forklift</t>
  </si>
  <si>
    <t>Tertambrak</t>
  </si>
  <si>
    <t>Terbentur/patah tulang</t>
  </si>
  <si>
    <t>Handling (Menurunkan, menyimpan dan mengeluarkan) bahan baku dengan menggunakan Liftruck</t>
  </si>
  <si>
    <t>GUDANG BAROS SCM</t>
  </si>
  <si>
    <t>Handling (Menurunkan, menyimpan dan mengeluarkan) komponen plate roland dan kawai</t>
  </si>
  <si>
    <t>Material yang dihandling tidak over dan menggunakan alat Handling</t>
  </si>
  <si>
    <t xml:space="preserve">sarung tangan </t>
  </si>
  <si>
    <t>Handling (Menurunkan, menyimpan dan mengeluarkan) Rangka Caesar dan Hanako</t>
  </si>
  <si>
    <t>Handling (Menurunkan, menyimpan dan mengeluarkan) Zao</t>
  </si>
  <si>
    <t>Handling (Menurunkan, menyimpan dan mengeluarkan) komponen dari subkontraktor</t>
  </si>
  <si>
    <t>Luka memar/luka gores</t>
  </si>
  <si>
    <t>Wajib menggunakan alat handling/forklift</t>
  </si>
  <si>
    <t>Mengggunakan sarung tangan dan forklit</t>
  </si>
  <si>
    <t>Handling (Menurunkan, menyimpan dan mengeluarkan) di lantai 2 gudang WIP</t>
  </si>
  <si>
    <t>patah tulang</t>
  </si>
  <si>
    <t>menaikan dan menurunkan barang menggunakan lift sesuai kapasitas</t>
  </si>
  <si>
    <t>Terjadi kecelakaan kerja tergores plate pengikat pipa saat mengangkat pipa harus menggunakan sarung tangan kulit</t>
  </si>
  <si>
    <t>Terjadi kecelakaan kerja terciprat saat menurunkan kimia (HCL) karena kemasan sudah tidak layak</t>
  </si>
  <si>
    <t xml:space="preserve">Safety Shoes , sarung tangan kulit. </t>
  </si>
  <si>
    <t>Safety Helm</t>
  </si>
  <si>
    <t xml:space="preserve">Sarung Tangan &amp; Masker &amp; </t>
  </si>
  <si>
    <t>Rompi &amp; safety helm</t>
  </si>
  <si>
    <t xml:space="preserve">Handling (Menurunkan, menyimpan dan mengeluarkan) dari produksi. </t>
  </si>
  <si>
    <t>2 s/d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</si>
</sst>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  <font>
      <sz val="11"/>
      <color theme="1"/>
      <name val="Wingdings"/>
      <charset val="2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11" borderId="1" xfId="0" applyFont="1" applyFill="1" applyBorder="1" applyAlignment="1">
      <alignment horizontal="left" vertical="center"/>
    </xf>
    <xf numFmtId="0" fontId="0" fillId="11" borderId="12" xfId="0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10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1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0" fillId="0" borderId="1" xfId="0" applyBorder="1"/>
    <xf numFmtId="16" fontId="0" fillId="0" borderId="1" xfId="0" quotePrefix="1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0" fillId="11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/>
    </xf>
    <xf numFmtId="0" fontId="1" fillId="11" borderId="13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vertical="center" wrapText="1"/>
    </xf>
    <xf numFmtId="164" fontId="0" fillId="0" borderId="1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11" borderId="1" xfId="0" applyNumberForma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7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66"/>
  <sheetViews>
    <sheetView showGridLines="0" tabSelected="1" topLeftCell="A7" zoomScale="85" zoomScaleNormal="85" workbookViewId="0">
      <pane ySplit="4" topLeftCell="A11" activePane="bottomLeft" state="frozen"/>
      <selection activeCell="A7" sqref="A7"/>
      <selection pane="bottomLeft" activeCell="H11" activeCellId="1" sqref="AG42 H11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5.140625" customWidth="1"/>
    <col min="5" max="5" width="18" customWidth="1"/>
    <col min="6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3.140625" customWidth="1"/>
    <col min="21" max="21" width="18" customWidth="1"/>
    <col min="22" max="31" width="4.42578125" customWidth="1"/>
    <col min="32" max="32" width="13.140625" customWidth="1"/>
    <col min="33" max="33" width="13.85546875" customWidth="1"/>
    <col min="34" max="34" width="18.42578125" customWidth="1"/>
    <col min="35" max="35" width="15.5703125" customWidth="1"/>
    <col min="36" max="36" width="24.5703125" customWidth="1"/>
    <col min="37" max="37" width="22.42578125" customWidth="1"/>
    <col min="38" max="38" width="2.140625" customWidth="1"/>
    <col min="39" max="39" width="29.85546875" customWidth="1"/>
    <col min="40" max="41" width="14.28515625" customWidth="1"/>
    <col min="42" max="42" width="27.7109375" customWidth="1"/>
    <col min="43" max="50" width="14.28515625" customWidth="1"/>
  </cols>
  <sheetData>
    <row r="1" spans="1:50" ht="15" customHeight="1" x14ac:dyDescent="0.25">
      <c r="A1" s="106"/>
      <c r="B1" s="107"/>
      <c r="C1" s="108"/>
      <c r="D1" s="48" t="s">
        <v>79</v>
      </c>
      <c r="E1" s="46" t="s">
        <v>83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3"/>
    </row>
    <row r="2" spans="1:50" ht="22.5" customHeight="1" x14ac:dyDescent="0.25">
      <c r="A2" s="109"/>
      <c r="B2" s="110"/>
      <c r="C2" s="111"/>
      <c r="D2" s="45" t="s">
        <v>78</v>
      </c>
      <c r="E2" s="47" t="s">
        <v>81</v>
      </c>
      <c r="F2" s="89" t="s">
        <v>20</v>
      </c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</row>
    <row r="3" spans="1:50" ht="30.75" customHeight="1" x14ac:dyDescent="0.45">
      <c r="A3" s="112"/>
      <c r="B3" s="113"/>
      <c r="C3" s="114"/>
      <c r="D3" s="44" t="s">
        <v>80</v>
      </c>
      <c r="E3" s="3" t="s">
        <v>82</v>
      </c>
      <c r="F3" s="91" t="s">
        <v>84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</row>
    <row r="4" spans="1:50" ht="8.25" customHeight="1" x14ac:dyDescent="0.25">
      <c r="A4" s="1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50" s="2" customFormat="1" x14ac:dyDescent="0.25">
      <c r="A5" s="2" t="s">
        <v>21</v>
      </c>
      <c r="C5" s="2" t="s">
        <v>61</v>
      </c>
      <c r="H5" s="2" t="s">
        <v>25</v>
      </c>
      <c r="I5" s="42"/>
      <c r="J5" s="43"/>
      <c r="K5" s="42" t="s">
        <v>60</v>
      </c>
      <c r="L5" s="43"/>
    </row>
    <row r="6" spans="1:50" s="2" customFormat="1" x14ac:dyDescent="0.25">
      <c r="A6" s="2" t="s">
        <v>22</v>
      </c>
      <c r="C6" s="2" t="s">
        <v>63</v>
      </c>
      <c r="H6" s="2" t="s">
        <v>24</v>
      </c>
      <c r="I6" s="42"/>
      <c r="J6" s="43"/>
      <c r="K6" s="42" t="s">
        <v>59</v>
      </c>
      <c r="L6" s="43"/>
    </row>
    <row r="8" spans="1:50" ht="15" customHeight="1" x14ac:dyDescent="0.25">
      <c r="A8" s="98" t="s">
        <v>0</v>
      </c>
      <c r="B8" s="98" t="s">
        <v>23</v>
      </c>
      <c r="C8" s="98"/>
      <c r="D8" s="98" t="s">
        <v>26</v>
      </c>
      <c r="E8" s="100" t="s">
        <v>1</v>
      </c>
      <c r="F8" s="100" t="s">
        <v>2</v>
      </c>
      <c r="G8" s="100" t="s">
        <v>3</v>
      </c>
      <c r="H8" s="105" t="s">
        <v>42</v>
      </c>
      <c r="I8" s="105"/>
      <c r="J8" s="105"/>
      <c r="K8" s="105"/>
      <c r="L8" s="105"/>
      <c r="M8" s="96" t="s">
        <v>55</v>
      </c>
      <c r="N8" s="96"/>
      <c r="O8" s="96"/>
      <c r="P8" s="96"/>
      <c r="Q8" s="96"/>
      <c r="R8" s="100" t="s">
        <v>58</v>
      </c>
      <c r="S8" s="100"/>
      <c r="T8" s="98" t="s">
        <v>14</v>
      </c>
      <c r="U8" s="98"/>
      <c r="V8" s="105" t="s">
        <v>42</v>
      </c>
      <c r="W8" s="105"/>
      <c r="X8" s="105"/>
      <c r="Y8" s="105"/>
      <c r="Z8" s="105"/>
      <c r="AA8" s="96" t="s">
        <v>55</v>
      </c>
      <c r="AB8" s="96"/>
      <c r="AC8" s="96"/>
      <c r="AD8" s="96"/>
      <c r="AE8" s="96"/>
      <c r="AF8" s="98" t="s">
        <v>15</v>
      </c>
      <c r="AG8" s="98"/>
      <c r="AH8" s="97" t="s">
        <v>16</v>
      </c>
      <c r="AI8" s="97" t="s">
        <v>17</v>
      </c>
      <c r="AJ8" s="99" t="s">
        <v>18</v>
      </c>
      <c r="AK8" s="100" t="s">
        <v>19</v>
      </c>
      <c r="AM8" s="93" t="s">
        <v>64</v>
      </c>
      <c r="AN8" s="93" t="s">
        <v>65</v>
      </c>
      <c r="AO8" s="93" t="s">
        <v>66</v>
      </c>
      <c r="AP8" s="93" t="s">
        <v>67</v>
      </c>
      <c r="AQ8" s="93" t="s">
        <v>68</v>
      </c>
      <c r="AR8" s="93" t="s">
        <v>69</v>
      </c>
      <c r="AS8" s="93" t="s">
        <v>71</v>
      </c>
      <c r="AT8" s="93" t="s">
        <v>72</v>
      </c>
      <c r="AU8" s="93" t="s">
        <v>73</v>
      </c>
      <c r="AV8" s="93" t="s">
        <v>74</v>
      </c>
      <c r="AW8" s="93" t="s">
        <v>75</v>
      </c>
      <c r="AX8" s="93" t="s">
        <v>76</v>
      </c>
    </row>
    <row r="9" spans="1:50" ht="63.75" x14ac:dyDescent="0.25">
      <c r="A9" s="98"/>
      <c r="B9" s="98"/>
      <c r="C9" s="98"/>
      <c r="D9" s="98"/>
      <c r="E9" s="100"/>
      <c r="F9" s="100"/>
      <c r="G9" s="100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00"/>
      <c r="S9" s="100"/>
      <c r="T9" s="98"/>
      <c r="U9" s="98"/>
      <c r="V9" s="6" t="s">
        <v>4</v>
      </c>
      <c r="W9" s="6" t="s">
        <v>5</v>
      </c>
      <c r="X9" s="6" t="s">
        <v>6</v>
      </c>
      <c r="Y9" s="6" t="s">
        <v>7</v>
      </c>
      <c r="Z9" s="6" t="s">
        <v>8</v>
      </c>
      <c r="AA9" s="4" t="s">
        <v>9</v>
      </c>
      <c r="AB9" s="4" t="s">
        <v>10</v>
      </c>
      <c r="AC9" s="4" t="s">
        <v>11</v>
      </c>
      <c r="AD9" s="4" t="s">
        <v>12</v>
      </c>
      <c r="AE9" s="4" t="s">
        <v>13</v>
      </c>
      <c r="AF9" s="98"/>
      <c r="AG9" s="98"/>
      <c r="AH9" s="97"/>
      <c r="AI9" s="97"/>
      <c r="AJ9" s="99"/>
      <c r="AK9" s="100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</row>
    <row r="10" spans="1:50" ht="60" x14ac:dyDescent="0.25">
      <c r="A10" s="98"/>
      <c r="B10" s="98"/>
      <c r="C10" s="98"/>
      <c r="D10" s="98"/>
      <c r="E10" s="100"/>
      <c r="F10" s="100"/>
      <c r="G10" s="100"/>
      <c r="H10" s="41">
        <v>1</v>
      </c>
      <c r="I10" s="41">
        <v>2</v>
      </c>
      <c r="J10" s="41">
        <v>3</v>
      </c>
      <c r="K10" s="41">
        <v>4</v>
      </c>
      <c r="L10" s="41">
        <v>5</v>
      </c>
      <c r="M10" s="40">
        <v>1</v>
      </c>
      <c r="N10" s="40">
        <v>2</v>
      </c>
      <c r="O10" s="40">
        <v>3</v>
      </c>
      <c r="P10" s="40">
        <v>4</v>
      </c>
      <c r="Q10" s="40">
        <v>5</v>
      </c>
      <c r="R10" s="20" t="s">
        <v>77</v>
      </c>
      <c r="S10" s="20" t="s">
        <v>34</v>
      </c>
      <c r="T10" s="98"/>
      <c r="U10" s="98"/>
      <c r="V10" s="41">
        <v>1</v>
      </c>
      <c r="W10" s="41">
        <v>2</v>
      </c>
      <c r="X10" s="41">
        <v>3</v>
      </c>
      <c r="Y10" s="41">
        <v>4</v>
      </c>
      <c r="Z10" s="41">
        <v>5</v>
      </c>
      <c r="AA10" s="40">
        <v>1</v>
      </c>
      <c r="AB10" s="40">
        <v>2</v>
      </c>
      <c r="AC10" s="40">
        <v>3</v>
      </c>
      <c r="AD10" s="40">
        <v>4</v>
      </c>
      <c r="AE10" s="40">
        <v>5</v>
      </c>
      <c r="AF10" s="20" t="s">
        <v>77</v>
      </c>
      <c r="AG10" s="20" t="s">
        <v>34</v>
      </c>
      <c r="AH10" s="97"/>
      <c r="AI10" s="97"/>
      <c r="AJ10" s="99"/>
      <c r="AK10" s="100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</row>
    <row r="11" spans="1:50" x14ac:dyDescent="0.25">
      <c r="A11" s="19" t="s">
        <v>62</v>
      </c>
      <c r="B11" s="14"/>
      <c r="C11" s="14"/>
      <c r="D11" s="63"/>
      <c r="E11" s="64"/>
      <c r="F11" s="64"/>
      <c r="G11" s="64"/>
      <c r="H11" s="65"/>
      <c r="I11" s="65"/>
      <c r="J11" s="65"/>
      <c r="K11" s="65"/>
      <c r="L11" s="65"/>
      <c r="M11" s="63"/>
      <c r="N11" s="63"/>
      <c r="O11" s="63"/>
      <c r="P11" s="63"/>
      <c r="Q11" s="63"/>
      <c r="R11" s="63"/>
      <c r="S11" s="64"/>
      <c r="T11" s="63"/>
      <c r="U11" s="63"/>
      <c r="V11" s="65"/>
      <c r="W11" s="65"/>
      <c r="X11" s="65"/>
      <c r="Y11" s="65"/>
      <c r="Z11" s="65"/>
      <c r="AA11" s="63"/>
      <c r="AB11" s="63"/>
      <c r="AC11" s="63"/>
      <c r="AD11" s="63"/>
      <c r="AE11" s="63"/>
      <c r="AF11" s="63"/>
      <c r="AG11" s="64"/>
      <c r="AH11" s="66"/>
      <c r="AI11" s="67"/>
      <c r="AJ11" s="76"/>
      <c r="AK11" s="20"/>
    </row>
    <row r="12" spans="1:50" x14ac:dyDescent="0.25">
      <c r="A12" s="53" t="s">
        <v>85</v>
      </c>
      <c r="B12" s="54"/>
      <c r="C12" s="55"/>
      <c r="D12" s="56"/>
      <c r="E12" s="56"/>
      <c r="F12" s="56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71"/>
      <c r="T12" s="104"/>
      <c r="U12" s="104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77"/>
      <c r="AK12" s="57"/>
      <c r="AL12" s="73"/>
    </row>
    <row r="13" spans="1:50" x14ac:dyDescent="0.25">
      <c r="A13" s="53" t="s">
        <v>95</v>
      </c>
      <c r="B13" s="54"/>
      <c r="C13" s="55"/>
      <c r="D13" s="56"/>
      <c r="E13" s="56"/>
      <c r="F13" s="56"/>
      <c r="G13" s="56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71"/>
      <c r="T13" s="72"/>
      <c r="U13" s="72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77"/>
      <c r="AK13" s="57"/>
      <c r="AL13" s="73"/>
    </row>
    <row r="14" spans="1:50" s="1" customFormat="1" ht="112.5" customHeight="1" x14ac:dyDescent="0.25">
      <c r="A14" s="5">
        <v>1</v>
      </c>
      <c r="B14" s="80" t="s">
        <v>86</v>
      </c>
      <c r="C14" s="81"/>
      <c r="D14" s="59" t="s">
        <v>87</v>
      </c>
      <c r="E14" s="61" t="s">
        <v>88</v>
      </c>
      <c r="F14" s="61" t="s">
        <v>89</v>
      </c>
      <c r="G14" s="11"/>
      <c r="H14" s="68">
        <v>1</v>
      </c>
      <c r="I14" s="68"/>
      <c r="J14" s="7"/>
      <c r="K14" s="7"/>
      <c r="L14" s="7"/>
      <c r="M14" s="69"/>
      <c r="N14" s="69">
        <v>2</v>
      </c>
      <c r="O14" s="5"/>
      <c r="P14" s="5"/>
      <c r="Q14" s="5"/>
      <c r="R14" s="69">
        <f>(SUM(H14:L14))*(SUM(M14:Q14))</f>
        <v>2</v>
      </c>
      <c r="S14" s="70" t="str">
        <f t="shared" ref="S14:S16" si="0">IF(R14=1,"SR",IF(AND(R14&gt;=2,R14&lt;=3),"LR",IF(AND(R14&gt;=4,R14&lt;=6),"MR",IF(AND(R14&gt;=8,R14&lt;=12),"HR","ER"))))</f>
        <v>LR</v>
      </c>
      <c r="T14" s="82" t="s">
        <v>96</v>
      </c>
      <c r="U14" s="83"/>
      <c r="V14" s="9">
        <v>1</v>
      </c>
      <c r="W14" s="7"/>
      <c r="X14" s="7"/>
      <c r="Y14" s="7"/>
      <c r="Z14" s="7"/>
      <c r="AA14" s="5"/>
      <c r="AB14" s="5">
        <v>2</v>
      </c>
      <c r="AC14" s="5"/>
      <c r="AD14" s="5"/>
      <c r="AE14" s="5"/>
      <c r="AF14" s="69">
        <f>(SUM(V14:Z14))*(SUM(AA14:AE14))</f>
        <v>2</v>
      </c>
      <c r="AG14" s="70" t="str">
        <f t="shared" ref="AG14:AG38" si="1">IF(AF14=1,"SR",IF(AND(AF14&gt;=2,AF14&lt;=3),"LR",IF(AND(AF14&gt;=4,AF14&lt;=6),"MR",IF(AND(AF14&gt;=8,AF14&lt;=12),"HR","ER"))))</f>
        <v>LR</v>
      </c>
      <c r="AH14" s="74" t="s">
        <v>122</v>
      </c>
      <c r="AI14" s="12" t="s">
        <v>98</v>
      </c>
      <c r="AJ14" s="78" t="s">
        <v>99</v>
      </c>
      <c r="AK14" s="58" t="s">
        <v>100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/>
      <c r="AT14" s="3"/>
      <c r="AU14" s="3"/>
      <c r="AV14" s="3"/>
      <c r="AW14" s="3"/>
      <c r="AX14" s="3"/>
    </row>
    <row r="15" spans="1:50" s="1" customFormat="1" ht="90.75" customHeight="1" x14ac:dyDescent="0.25">
      <c r="A15" s="3">
        <v>2</v>
      </c>
      <c r="B15" s="84" t="s">
        <v>90</v>
      </c>
      <c r="C15" s="85"/>
      <c r="D15" s="59" t="s">
        <v>91</v>
      </c>
      <c r="E15" s="61" t="s">
        <v>88</v>
      </c>
      <c r="F15" s="61" t="s">
        <v>89</v>
      </c>
      <c r="G15" s="3"/>
      <c r="H15" s="8">
        <v>1</v>
      </c>
      <c r="I15" s="8"/>
      <c r="J15" s="8"/>
      <c r="K15" s="8"/>
      <c r="L15" s="8"/>
      <c r="M15" s="62"/>
      <c r="N15" s="3">
        <v>2</v>
      </c>
      <c r="O15" s="3"/>
      <c r="P15" s="3"/>
      <c r="Q15" s="3"/>
      <c r="R15" s="3">
        <f t="shared" ref="R15:R20" si="2">(SUM(H15:L15))*(SUM(M15:Q15))</f>
        <v>2</v>
      </c>
      <c r="S15" s="70" t="str">
        <f t="shared" si="0"/>
        <v>LR</v>
      </c>
      <c r="T15" s="82" t="s">
        <v>96</v>
      </c>
      <c r="U15" s="83"/>
      <c r="V15" s="8">
        <v>1</v>
      </c>
      <c r="W15" s="8"/>
      <c r="X15" s="8"/>
      <c r="Y15" s="8"/>
      <c r="Z15" s="8"/>
      <c r="AA15" s="3"/>
      <c r="AB15" s="3">
        <v>2</v>
      </c>
      <c r="AC15" s="3"/>
      <c r="AD15" s="3"/>
      <c r="AE15" s="3"/>
      <c r="AF15" s="3">
        <f t="shared" ref="AF15:AF20" si="3">(SUM(V15:Z15))*(SUM(AA15:AE15))</f>
        <v>2</v>
      </c>
      <c r="AG15" s="70" t="str">
        <f t="shared" si="1"/>
        <v>LR</v>
      </c>
      <c r="AH15" s="74" t="s">
        <v>122</v>
      </c>
      <c r="AI15" s="12" t="s">
        <v>98</v>
      </c>
      <c r="AJ15" s="78" t="s">
        <v>99</v>
      </c>
      <c r="AK15" s="58" t="s">
        <v>100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/>
      <c r="AT15" s="3"/>
      <c r="AU15" s="3"/>
      <c r="AV15" s="3"/>
      <c r="AW15" s="3"/>
      <c r="AX15" s="3"/>
    </row>
    <row r="16" spans="1:50" s="1" customFormat="1" ht="105" customHeight="1" x14ac:dyDescent="0.25">
      <c r="A16" s="3">
        <v>3</v>
      </c>
      <c r="B16" s="84" t="s">
        <v>92</v>
      </c>
      <c r="C16" s="85"/>
      <c r="D16" s="59" t="s">
        <v>93</v>
      </c>
      <c r="E16" s="61" t="s">
        <v>94</v>
      </c>
      <c r="F16" s="11" t="s">
        <v>89</v>
      </c>
      <c r="G16" s="3"/>
      <c r="H16" s="8"/>
      <c r="I16" s="8"/>
      <c r="J16" s="8">
        <v>3</v>
      </c>
      <c r="K16" s="8"/>
      <c r="L16" s="8"/>
      <c r="M16" s="3"/>
      <c r="N16" s="3">
        <v>2</v>
      </c>
      <c r="O16" s="3"/>
      <c r="P16" s="3"/>
      <c r="Q16" s="3"/>
      <c r="R16" s="3">
        <f t="shared" si="2"/>
        <v>6</v>
      </c>
      <c r="S16" s="70" t="str">
        <f t="shared" si="0"/>
        <v>MR</v>
      </c>
      <c r="T16" s="101" t="s">
        <v>97</v>
      </c>
      <c r="U16" s="102"/>
      <c r="V16" s="8"/>
      <c r="W16" s="8"/>
      <c r="X16" s="8">
        <v>3</v>
      </c>
      <c r="Y16" s="8"/>
      <c r="Z16" s="8"/>
      <c r="AA16" s="3"/>
      <c r="AB16" s="3">
        <v>2</v>
      </c>
      <c r="AC16" s="3"/>
      <c r="AD16" s="3"/>
      <c r="AE16" s="3"/>
      <c r="AF16" s="3">
        <f t="shared" si="3"/>
        <v>6</v>
      </c>
      <c r="AG16" s="70" t="str">
        <f t="shared" si="1"/>
        <v>MR</v>
      </c>
      <c r="AH16" s="74" t="s">
        <v>122</v>
      </c>
      <c r="AI16" s="12" t="s">
        <v>98</v>
      </c>
      <c r="AJ16" s="78" t="s">
        <v>99</v>
      </c>
      <c r="AK16" s="58" t="s">
        <v>100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/>
      <c r="AT16" s="3"/>
      <c r="AU16" s="3"/>
      <c r="AV16" s="3"/>
      <c r="AW16" s="3"/>
      <c r="AX16" s="3"/>
    </row>
    <row r="17" spans="1:50" s="1" customFormat="1" x14ac:dyDescent="0.25">
      <c r="A17" s="86" t="s">
        <v>101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8"/>
      <c r="AM17" s="62"/>
      <c r="AN17" s="62"/>
      <c r="AO17" s="62"/>
      <c r="AP17" s="62"/>
      <c r="AQ17" s="62"/>
      <c r="AR17" s="62"/>
      <c r="AS17" s="3"/>
      <c r="AT17" s="3"/>
      <c r="AU17" s="3"/>
      <c r="AV17" s="3"/>
      <c r="AW17" s="3"/>
      <c r="AX17" s="3"/>
    </row>
    <row r="18" spans="1:50" s="1" customFormat="1" ht="69.75" customHeight="1" x14ac:dyDescent="0.25">
      <c r="A18" s="3">
        <v>1</v>
      </c>
      <c r="B18" s="80" t="s">
        <v>110</v>
      </c>
      <c r="C18" s="81"/>
      <c r="D18" s="58" t="s">
        <v>103</v>
      </c>
      <c r="E18" s="58" t="s">
        <v>113</v>
      </c>
      <c r="F18" s="58" t="s">
        <v>104</v>
      </c>
      <c r="G18" s="3"/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>
        <f t="shared" si="2"/>
        <v>1</v>
      </c>
      <c r="S18" s="70" t="str">
        <f>IF(R18=1,"SR",IF(AND(R18&gt;=2,R18&lt;=3),"LR",IF(AND(R18&gt;=4,R18&lt;=6),"MR",IF(AND(R18&gt;=8,R18&lt;=12),"HR","ER"))))</f>
        <v>SR</v>
      </c>
      <c r="T18" s="103" t="s">
        <v>111</v>
      </c>
      <c r="U18" s="103"/>
      <c r="V18" s="8">
        <v>1</v>
      </c>
      <c r="W18" s="8"/>
      <c r="X18" s="8"/>
      <c r="Y18" s="8"/>
      <c r="Z18" s="8"/>
      <c r="AA18" s="3">
        <v>1</v>
      </c>
      <c r="AB18" s="3"/>
      <c r="AC18" s="3"/>
      <c r="AD18" s="3"/>
      <c r="AE18" s="3"/>
      <c r="AF18" s="3">
        <f t="shared" si="3"/>
        <v>1</v>
      </c>
      <c r="AG18" s="70" t="str">
        <f t="shared" si="1"/>
        <v>SR</v>
      </c>
      <c r="AH18" s="74" t="s">
        <v>122</v>
      </c>
      <c r="AI18" s="3" t="s">
        <v>115</v>
      </c>
      <c r="AJ18" s="78" t="s">
        <v>99</v>
      </c>
      <c r="AK18" s="3"/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/>
      <c r="AT18" s="3"/>
      <c r="AU18" s="3"/>
      <c r="AV18" s="3"/>
      <c r="AW18" s="3"/>
      <c r="AX18" s="3"/>
    </row>
    <row r="19" spans="1:50" s="1" customFormat="1" ht="45" x14ac:dyDescent="0.25">
      <c r="A19" s="3">
        <v>2</v>
      </c>
      <c r="B19" s="80" t="s">
        <v>102</v>
      </c>
      <c r="C19" s="81"/>
      <c r="D19" s="60" t="s">
        <v>105</v>
      </c>
      <c r="E19" s="58" t="s">
        <v>106</v>
      </c>
      <c r="F19" s="58" t="s">
        <v>104</v>
      </c>
      <c r="G19" s="3"/>
      <c r="H19" s="8">
        <v>1</v>
      </c>
      <c r="I19" s="8"/>
      <c r="J19" s="8"/>
      <c r="K19" s="8"/>
      <c r="L19" s="8"/>
      <c r="M19" s="3">
        <v>1</v>
      </c>
      <c r="N19" s="3"/>
      <c r="O19" s="3"/>
      <c r="P19" s="3"/>
      <c r="Q19" s="3"/>
      <c r="R19" s="3">
        <f t="shared" si="2"/>
        <v>1</v>
      </c>
      <c r="S19" s="70" t="str">
        <f t="shared" ref="S19:S20" si="4">IF(R19=1,"SR",IF(AND(R19&gt;=2,R19&lt;=3),"LR",IF(AND(R19&gt;=4,R19&lt;=6),"MR",IF(AND(R19&gt;=8,R19&lt;=12),"HR","ER"))))</f>
        <v>SR</v>
      </c>
      <c r="T19" s="103" t="s">
        <v>112</v>
      </c>
      <c r="U19" s="103"/>
      <c r="V19" s="8">
        <v>1</v>
      </c>
      <c r="W19" s="8"/>
      <c r="X19" s="8"/>
      <c r="Y19" s="8"/>
      <c r="Z19" s="8"/>
      <c r="AA19" s="3">
        <v>1</v>
      </c>
      <c r="AB19" s="3"/>
      <c r="AC19" s="3"/>
      <c r="AD19" s="3"/>
      <c r="AE19" s="3"/>
      <c r="AF19" s="3">
        <f t="shared" si="3"/>
        <v>1</v>
      </c>
      <c r="AG19" s="70" t="str">
        <f t="shared" si="1"/>
        <v>SR</v>
      </c>
      <c r="AH19" s="74" t="s">
        <v>122</v>
      </c>
      <c r="AI19" s="3" t="s">
        <v>115</v>
      </c>
      <c r="AJ19" s="78" t="s">
        <v>99</v>
      </c>
      <c r="AK19" s="3"/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/>
      <c r="AT19" s="3"/>
      <c r="AU19" s="3"/>
      <c r="AV19" s="3"/>
      <c r="AW19" s="3"/>
      <c r="AX19" s="3"/>
    </row>
    <row r="20" spans="1:50" s="1" customFormat="1" ht="50.25" customHeight="1" x14ac:dyDescent="0.25">
      <c r="A20" s="3">
        <v>3</v>
      </c>
      <c r="B20" s="80" t="s">
        <v>109</v>
      </c>
      <c r="C20" s="81"/>
      <c r="D20" s="58" t="s">
        <v>107</v>
      </c>
      <c r="E20" s="58" t="s">
        <v>108</v>
      </c>
      <c r="F20" s="58" t="s">
        <v>104</v>
      </c>
      <c r="G20" s="3"/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2"/>
        <v>1</v>
      </c>
      <c r="S20" s="70" t="str">
        <f t="shared" si="4"/>
        <v>SR</v>
      </c>
      <c r="T20" s="103" t="s">
        <v>114</v>
      </c>
      <c r="U20" s="103"/>
      <c r="V20" s="8">
        <v>1</v>
      </c>
      <c r="W20" s="8"/>
      <c r="X20" s="8"/>
      <c r="Y20" s="8"/>
      <c r="Z20" s="8"/>
      <c r="AA20" s="3">
        <v>1</v>
      </c>
      <c r="AB20" s="3"/>
      <c r="AC20" s="3"/>
      <c r="AD20" s="3"/>
      <c r="AE20" s="3"/>
      <c r="AF20" s="3">
        <f t="shared" si="3"/>
        <v>1</v>
      </c>
      <c r="AG20" s="70" t="str">
        <f t="shared" si="1"/>
        <v>SR</v>
      </c>
      <c r="AH20" s="74" t="s">
        <v>122</v>
      </c>
      <c r="AI20" s="3" t="s">
        <v>115</v>
      </c>
      <c r="AJ20" s="78" t="s">
        <v>99</v>
      </c>
      <c r="AK20" s="3"/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/>
      <c r="AT20" s="3"/>
      <c r="AU20" s="3"/>
      <c r="AV20" s="3"/>
      <c r="AW20" s="3"/>
      <c r="AX20" s="3"/>
    </row>
    <row r="21" spans="1:50" s="1" customFormat="1" x14ac:dyDescent="0.25">
      <c r="A21" s="86" t="s">
        <v>116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8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s="1" customFormat="1" ht="87.75" customHeight="1" x14ac:dyDescent="0.25">
      <c r="A22" s="3">
        <v>1</v>
      </c>
      <c r="B22" s="80" t="s">
        <v>117</v>
      </c>
      <c r="C22" s="81"/>
      <c r="D22" s="58" t="s">
        <v>118</v>
      </c>
      <c r="E22" s="60" t="s">
        <v>119</v>
      </c>
      <c r="F22" s="60" t="s">
        <v>120</v>
      </c>
      <c r="G22" s="60"/>
      <c r="H22" s="68"/>
      <c r="I22" s="68">
        <v>2</v>
      </c>
      <c r="J22" s="7"/>
      <c r="K22" s="7"/>
      <c r="L22" s="7"/>
      <c r="M22" s="69"/>
      <c r="N22" s="69">
        <v>2</v>
      </c>
      <c r="O22" s="5"/>
      <c r="P22" s="5"/>
      <c r="Q22" s="5"/>
      <c r="R22" s="69">
        <f>(SUM(H22:L22))*(SUM(M22:Q22))</f>
        <v>4</v>
      </c>
      <c r="S22" s="70" t="str">
        <f t="shared" ref="S22:S31" si="5">IF(R22=1,"SR",IF(AND(R22&gt;=2,R22&lt;=3),"LR",IF(AND(R22&gt;=4,R22&lt;=6),"MR",IF(AND(R22&gt;=8,R22&lt;=12),"HR","ER"))))</f>
        <v>MR</v>
      </c>
      <c r="T22" s="82" t="s">
        <v>121</v>
      </c>
      <c r="U22" s="83"/>
      <c r="V22" s="9"/>
      <c r="W22" s="7">
        <v>2</v>
      </c>
      <c r="X22" s="7"/>
      <c r="Y22" s="7"/>
      <c r="Z22" s="7"/>
      <c r="AA22" s="5"/>
      <c r="AB22" s="5">
        <v>2</v>
      </c>
      <c r="AC22" s="5"/>
      <c r="AD22" s="5"/>
      <c r="AE22" s="5"/>
      <c r="AF22" s="3">
        <f t="shared" ref="AF22:AF24" si="6">(SUM(V22:Z22))*(SUM(AA22:AE22))</f>
        <v>4</v>
      </c>
      <c r="AG22" s="70" t="str">
        <f t="shared" si="1"/>
        <v>MR</v>
      </c>
      <c r="AH22" s="74" t="s">
        <v>122</v>
      </c>
      <c r="AI22" s="3" t="s">
        <v>123</v>
      </c>
      <c r="AJ22" s="78" t="s">
        <v>99</v>
      </c>
      <c r="AK22" s="12" t="s">
        <v>170</v>
      </c>
      <c r="AM22" s="3">
        <v>0</v>
      </c>
      <c r="AN22" s="3">
        <v>0</v>
      </c>
      <c r="AO22" s="3">
        <v>0</v>
      </c>
      <c r="AP22" s="75" t="s">
        <v>168</v>
      </c>
      <c r="AQ22" s="3">
        <v>0</v>
      </c>
      <c r="AR22" s="3">
        <v>0</v>
      </c>
      <c r="AS22" s="3"/>
      <c r="AT22" s="3"/>
      <c r="AU22" s="3"/>
      <c r="AV22" s="3"/>
      <c r="AW22" s="3"/>
      <c r="AX22" s="3"/>
    </row>
    <row r="23" spans="1:50" s="1" customFormat="1" ht="80.25" customHeight="1" x14ac:dyDescent="0.25">
      <c r="A23" s="3">
        <f>A22+1</f>
        <v>2</v>
      </c>
      <c r="B23" s="80" t="s">
        <v>125</v>
      </c>
      <c r="C23" s="81"/>
      <c r="D23" s="60" t="s">
        <v>126</v>
      </c>
      <c r="E23" s="58" t="s">
        <v>127</v>
      </c>
      <c r="F23" s="58" t="s">
        <v>128</v>
      </c>
      <c r="G23" s="58"/>
      <c r="H23" s="8">
        <v>1</v>
      </c>
      <c r="I23" s="8"/>
      <c r="J23" s="8"/>
      <c r="K23" s="8"/>
      <c r="L23" s="8"/>
      <c r="M23" s="3">
        <v>1</v>
      </c>
      <c r="N23" s="3"/>
      <c r="O23" s="3"/>
      <c r="P23" s="3"/>
      <c r="Q23" s="3"/>
      <c r="R23" s="3">
        <f t="shared" ref="R23:R31" si="7">(SUM(H23:L23))*(SUM(M23:Q23))</f>
        <v>1</v>
      </c>
      <c r="S23" s="70" t="str">
        <f t="shared" si="5"/>
        <v>SR</v>
      </c>
      <c r="T23" s="82" t="s">
        <v>129</v>
      </c>
      <c r="U23" s="83"/>
      <c r="V23" s="8">
        <v>1</v>
      </c>
      <c r="W23" s="8"/>
      <c r="X23" s="8"/>
      <c r="Y23" s="8"/>
      <c r="Z23" s="8"/>
      <c r="AA23" s="3">
        <v>1</v>
      </c>
      <c r="AB23" s="3"/>
      <c r="AC23" s="3"/>
      <c r="AD23" s="3"/>
      <c r="AE23" s="3"/>
      <c r="AF23" s="3">
        <f t="shared" si="6"/>
        <v>1</v>
      </c>
      <c r="AG23" s="70" t="str">
        <f t="shared" si="1"/>
        <v>SR</v>
      </c>
      <c r="AH23" s="74" t="s">
        <v>122</v>
      </c>
      <c r="AI23" s="3" t="s">
        <v>123</v>
      </c>
      <c r="AJ23" s="78" t="s">
        <v>99</v>
      </c>
      <c r="AK23" s="3" t="s">
        <v>130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/>
      <c r="AT23" s="3"/>
      <c r="AU23" s="3"/>
      <c r="AV23" s="3"/>
      <c r="AW23" s="3"/>
      <c r="AX23" s="3"/>
    </row>
    <row r="24" spans="1:50" s="1" customFormat="1" ht="80.25" customHeight="1" x14ac:dyDescent="0.25">
      <c r="A24" s="3">
        <f t="shared" ref="A24:A31" si="8">A23+1</f>
        <v>3</v>
      </c>
      <c r="B24" s="80" t="s">
        <v>131</v>
      </c>
      <c r="C24" s="81"/>
      <c r="D24" s="58" t="s">
        <v>118</v>
      </c>
      <c r="E24" s="58" t="s">
        <v>132</v>
      </c>
      <c r="F24" s="58" t="s">
        <v>120</v>
      </c>
      <c r="G24" s="58"/>
      <c r="H24" s="8">
        <v>1</v>
      </c>
      <c r="I24" s="8"/>
      <c r="J24" s="8"/>
      <c r="K24" s="8"/>
      <c r="L24" s="8"/>
      <c r="M24" s="3">
        <v>1</v>
      </c>
      <c r="N24" s="3"/>
      <c r="O24" s="3"/>
      <c r="P24" s="3"/>
      <c r="Q24" s="3"/>
      <c r="R24" s="3">
        <f t="shared" si="7"/>
        <v>1</v>
      </c>
      <c r="S24" s="70" t="str">
        <f t="shared" si="5"/>
        <v>SR</v>
      </c>
      <c r="T24" s="82" t="s">
        <v>121</v>
      </c>
      <c r="U24" s="83"/>
      <c r="V24" s="8">
        <v>1</v>
      </c>
      <c r="W24" s="8"/>
      <c r="X24" s="8"/>
      <c r="Y24" s="8"/>
      <c r="Z24" s="8"/>
      <c r="AA24" s="3">
        <v>1</v>
      </c>
      <c r="AB24" s="3"/>
      <c r="AC24" s="3"/>
      <c r="AD24" s="3"/>
      <c r="AE24" s="3"/>
      <c r="AF24" s="3">
        <f t="shared" si="6"/>
        <v>1</v>
      </c>
      <c r="AG24" s="70" t="str">
        <f t="shared" si="1"/>
        <v>SR</v>
      </c>
      <c r="AH24" s="74" t="s">
        <v>122</v>
      </c>
      <c r="AI24" s="3" t="s">
        <v>123</v>
      </c>
      <c r="AJ24" s="78" t="s">
        <v>99</v>
      </c>
      <c r="AK24" s="3" t="s">
        <v>124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/>
      <c r="AT24" s="3"/>
      <c r="AU24" s="3"/>
      <c r="AV24" s="3"/>
      <c r="AW24" s="3"/>
      <c r="AX24" s="3"/>
    </row>
    <row r="25" spans="1:50" s="1" customFormat="1" ht="79.5" customHeight="1" x14ac:dyDescent="0.25">
      <c r="A25" s="3">
        <f t="shared" si="8"/>
        <v>4</v>
      </c>
      <c r="B25" s="80" t="s">
        <v>133</v>
      </c>
      <c r="C25" s="81"/>
      <c r="D25" s="58" t="s">
        <v>118</v>
      </c>
      <c r="E25" s="58" t="s">
        <v>132</v>
      </c>
      <c r="F25" s="58" t="s">
        <v>120</v>
      </c>
      <c r="G25" s="58"/>
      <c r="H25" s="8">
        <v>1</v>
      </c>
      <c r="I25" s="8"/>
      <c r="J25" s="8"/>
      <c r="K25" s="8"/>
      <c r="L25" s="8"/>
      <c r="M25" s="3">
        <v>1</v>
      </c>
      <c r="N25" s="3"/>
      <c r="O25" s="3"/>
      <c r="P25" s="3"/>
      <c r="Q25" s="3"/>
      <c r="R25" s="3">
        <f t="shared" si="7"/>
        <v>1</v>
      </c>
      <c r="S25" s="70" t="str">
        <f t="shared" si="5"/>
        <v>SR</v>
      </c>
      <c r="T25" s="82" t="s">
        <v>129</v>
      </c>
      <c r="U25" s="83"/>
      <c r="V25" s="8">
        <v>1</v>
      </c>
      <c r="W25" s="8"/>
      <c r="X25" s="8"/>
      <c r="Y25" s="8"/>
      <c r="Z25" s="8"/>
      <c r="AA25" s="3">
        <v>1</v>
      </c>
      <c r="AB25" s="3"/>
      <c r="AC25" s="3"/>
      <c r="AD25" s="3"/>
      <c r="AE25" s="3"/>
      <c r="AF25" s="3">
        <f t="shared" ref="AF25:AF31" si="9">(SUM(V25:Z25))*(SUM(AA25:AE25))</f>
        <v>1</v>
      </c>
      <c r="AG25" s="70" t="str">
        <f t="shared" si="1"/>
        <v>SR</v>
      </c>
      <c r="AH25" s="74" t="s">
        <v>122</v>
      </c>
      <c r="AI25" s="3" t="s">
        <v>123</v>
      </c>
      <c r="AJ25" s="78" t="s">
        <v>99</v>
      </c>
      <c r="AK25" s="34" t="s">
        <v>134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/>
      <c r="AT25" s="3"/>
      <c r="AU25" s="3"/>
      <c r="AV25" s="3"/>
      <c r="AW25" s="3"/>
      <c r="AX25" s="3"/>
    </row>
    <row r="26" spans="1:50" s="1" customFormat="1" ht="75" customHeight="1" x14ac:dyDescent="0.25">
      <c r="A26" s="3">
        <f t="shared" si="8"/>
        <v>5</v>
      </c>
      <c r="B26" s="80" t="s">
        <v>135</v>
      </c>
      <c r="C26" s="81"/>
      <c r="D26" s="58" t="s">
        <v>136</v>
      </c>
      <c r="E26" s="58" t="s">
        <v>137</v>
      </c>
      <c r="F26" s="60" t="s">
        <v>138</v>
      </c>
      <c r="G26" s="58"/>
      <c r="H26" s="8"/>
      <c r="I26" s="8"/>
      <c r="J26" s="8">
        <v>3</v>
      </c>
      <c r="K26" s="8"/>
      <c r="L26" s="8"/>
      <c r="M26" s="3"/>
      <c r="N26" s="3"/>
      <c r="O26" s="3">
        <v>3</v>
      </c>
      <c r="P26" s="3"/>
      <c r="Q26" s="3"/>
      <c r="R26" s="3">
        <f t="shared" si="7"/>
        <v>9</v>
      </c>
      <c r="S26" s="70" t="str">
        <f t="shared" si="5"/>
        <v>HR</v>
      </c>
      <c r="T26" s="82" t="s">
        <v>139</v>
      </c>
      <c r="U26" s="83"/>
      <c r="V26" s="8"/>
      <c r="W26" s="8"/>
      <c r="X26" s="8">
        <v>3</v>
      </c>
      <c r="Y26" s="8"/>
      <c r="Z26" s="8"/>
      <c r="AA26" s="3"/>
      <c r="AB26" s="3"/>
      <c r="AC26" s="3">
        <v>3</v>
      </c>
      <c r="AD26" s="3"/>
      <c r="AE26" s="3"/>
      <c r="AF26" s="3">
        <f t="shared" si="9"/>
        <v>9</v>
      </c>
      <c r="AG26" s="70" t="str">
        <f t="shared" si="1"/>
        <v>HR</v>
      </c>
      <c r="AH26" s="74" t="s">
        <v>122</v>
      </c>
      <c r="AI26" s="3" t="s">
        <v>123</v>
      </c>
      <c r="AJ26" s="78" t="s">
        <v>99</v>
      </c>
      <c r="AK26" s="12" t="s">
        <v>140</v>
      </c>
      <c r="AM26" s="12" t="s">
        <v>169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/>
      <c r="AT26" s="3"/>
      <c r="AU26" s="3"/>
      <c r="AV26" s="3"/>
      <c r="AW26" s="3"/>
      <c r="AX26" s="3"/>
    </row>
    <row r="27" spans="1:50" s="1" customFormat="1" ht="70.5" customHeight="1" x14ac:dyDescent="0.25">
      <c r="A27" s="3">
        <f t="shared" si="8"/>
        <v>6</v>
      </c>
      <c r="B27" s="80" t="s">
        <v>141</v>
      </c>
      <c r="C27" s="81"/>
      <c r="D27" s="58" t="s">
        <v>142</v>
      </c>
      <c r="E27" s="58" t="s">
        <v>143</v>
      </c>
      <c r="F27" s="58" t="s">
        <v>144</v>
      </c>
      <c r="G27" s="58"/>
      <c r="H27" s="8"/>
      <c r="I27" s="8"/>
      <c r="J27" s="8">
        <v>3</v>
      </c>
      <c r="K27" s="8"/>
      <c r="L27" s="8"/>
      <c r="M27" s="3"/>
      <c r="N27" s="3"/>
      <c r="O27" s="3">
        <v>3</v>
      </c>
      <c r="P27" s="3"/>
      <c r="Q27" s="3"/>
      <c r="R27" s="3">
        <f t="shared" si="7"/>
        <v>9</v>
      </c>
      <c r="S27" s="70" t="str">
        <f t="shared" si="5"/>
        <v>HR</v>
      </c>
      <c r="T27" s="82" t="s">
        <v>145</v>
      </c>
      <c r="U27" s="83"/>
      <c r="V27" s="8"/>
      <c r="W27" s="8"/>
      <c r="X27" s="8">
        <v>3</v>
      </c>
      <c r="Y27" s="8"/>
      <c r="Z27" s="8"/>
      <c r="AA27" s="3"/>
      <c r="AB27" s="3"/>
      <c r="AC27" s="3">
        <v>3</v>
      </c>
      <c r="AD27" s="3"/>
      <c r="AE27" s="3"/>
      <c r="AF27" s="3">
        <f t="shared" si="9"/>
        <v>9</v>
      </c>
      <c r="AG27" s="70" t="str">
        <f t="shared" si="1"/>
        <v>HR</v>
      </c>
      <c r="AH27" s="74" t="s">
        <v>122</v>
      </c>
      <c r="AI27" s="3" t="s">
        <v>123</v>
      </c>
      <c r="AJ27" s="78" t="s">
        <v>99</v>
      </c>
      <c r="AK27" s="3" t="s">
        <v>171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/>
      <c r="AT27" s="3"/>
      <c r="AU27" s="3"/>
      <c r="AV27" s="3"/>
      <c r="AW27" s="3"/>
      <c r="AX27" s="3"/>
    </row>
    <row r="28" spans="1:50" s="1" customFormat="1" ht="78" customHeight="1" x14ac:dyDescent="0.25">
      <c r="A28" s="3">
        <f t="shared" si="8"/>
        <v>7</v>
      </c>
      <c r="B28" s="80" t="s">
        <v>146</v>
      </c>
      <c r="C28" s="81"/>
      <c r="D28" s="58" t="s">
        <v>126</v>
      </c>
      <c r="E28" s="58" t="s">
        <v>147</v>
      </c>
      <c r="F28" s="58" t="s">
        <v>128</v>
      </c>
      <c r="G28" s="58"/>
      <c r="H28" s="8">
        <v>1</v>
      </c>
      <c r="I28" s="8"/>
      <c r="J28" s="8"/>
      <c r="K28" s="8"/>
      <c r="L28" s="8"/>
      <c r="M28" s="3">
        <v>1</v>
      </c>
      <c r="N28" s="3"/>
      <c r="O28" s="3"/>
      <c r="P28" s="3"/>
      <c r="Q28" s="3"/>
      <c r="R28" s="3">
        <f t="shared" si="7"/>
        <v>1</v>
      </c>
      <c r="S28" s="70" t="str">
        <f t="shared" si="5"/>
        <v>SR</v>
      </c>
      <c r="T28" s="82" t="s">
        <v>148</v>
      </c>
      <c r="U28" s="83"/>
      <c r="V28" s="8">
        <v>1</v>
      </c>
      <c r="W28" s="8"/>
      <c r="X28" s="8"/>
      <c r="Y28" s="8"/>
      <c r="Z28" s="8"/>
      <c r="AA28" s="3">
        <v>1</v>
      </c>
      <c r="AB28" s="3"/>
      <c r="AC28" s="3"/>
      <c r="AD28" s="3"/>
      <c r="AE28" s="3"/>
      <c r="AF28" s="3">
        <f t="shared" si="9"/>
        <v>1</v>
      </c>
      <c r="AG28" s="70" t="str">
        <f t="shared" si="1"/>
        <v>SR</v>
      </c>
      <c r="AH28" s="74" t="s">
        <v>122</v>
      </c>
      <c r="AI28" s="3" t="s">
        <v>123</v>
      </c>
      <c r="AJ28" s="78" t="s">
        <v>99</v>
      </c>
      <c r="AK28" s="79" t="s">
        <v>172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/>
      <c r="AT28" s="3"/>
      <c r="AU28" s="3"/>
      <c r="AV28" s="3"/>
      <c r="AW28" s="3"/>
      <c r="AX28" s="3"/>
    </row>
    <row r="29" spans="1:50" s="1" customFormat="1" ht="86.25" customHeight="1" x14ac:dyDescent="0.25">
      <c r="A29" s="3">
        <f t="shared" si="8"/>
        <v>8</v>
      </c>
      <c r="B29" s="80" t="s">
        <v>149</v>
      </c>
      <c r="C29" s="81"/>
      <c r="D29" s="58" t="s">
        <v>118</v>
      </c>
      <c r="E29" s="58" t="s">
        <v>132</v>
      </c>
      <c r="F29" s="58" t="s">
        <v>120</v>
      </c>
      <c r="G29" s="58"/>
      <c r="H29" s="8">
        <v>1</v>
      </c>
      <c r="I29" s="8"/>
      <c r="J29" s="8"/>
      <c r="K29" s="8"/>
      <c r="L29" s="8"/>
      <c r="M29" s="3">
        <v>1</v>
      </c>
      <c r="N29" s="3"/>
      <c r="O29" s="3"/>
      <c r="P29" s="3"/>
      <c r="Q29" s="3"/>
      <c r="R29" s="3">
        <f t="shared" si="7"/>
        <v>1</v>
      </c>
      <c r="S29" s="70" t="str">
        <f t="shared" si="5"/>
        <v>SR</v>
      </c>
      <c r="T29" s="82" t="s">
        <v>150</v>
      </c>
      <c r="U29" s="83"/>
      <c r="V29" s="8">
        <v>1</v>
      </c>
      <c r="W29" s="8"/>
      <c r="X29" s="8"/>
      <c r="Y29" s="8"/>
      <c r="Z29" s="8"/>
      <c r="AA29" s="3">
        <v>1</v>
      </c>
      <c r="AB29" s="3"/>
      <c r="AC29" s="3"/>
      <c r="AD29" s="3"/>
      <c r="AE29" s="3"/>
      <c r="AF29" s="3">
        <f t="shared" si="9"/>
        <v>1</v>
      </c>
      <c r="AG29" s="70" t="str">
        <f t="shared" si="1"/>
        <v>SR</v>
      </c>
      <c r="AH29" s="74" t="s">
        <v>122</v>
      </c>
      <c r="AI29" s="3" t="s">
        <v>123</v>
      </c>
      <c r="AJ29" s="78" t="s">
        <v>99</v>
      </c>
      <c r="AK29" s="3" t="s">
        <v>171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/>
      <c r="AT29" s="3"/>
      <c r="AU29" s="3"/>
      <c r="AV29" s="3"/>
      <c r="AW29" s="3"/>
      <c r="AX29" s="3"/>
    </row>
    <row r="30" spans="1:50" s="1" customFormat="1" ht="87" customHeight="1" x14ac:dyDescent="0.25">
      <c r="A30" s="3">
        <f t="shared" si="8"/>
        <v>9</v>
      </c>
      <c r="B30" s="80" t="s">
        <v>151</v>
      </c>
      <c r="C30" s="81"/>
      <c r="D30" s="58" t="s">
        <v>152</v>
      </c>
      <c r="E30" s="58" t="s">
        <v>153</v>
      </c>
      <c r="F30" s="58" t="s">
        <v>144</v>
      </c>
      <c r="G30" s="58"/>
      <c r="H30" s="8"/>
      <c r="I30" s="8"/>
      <c r="J30" s="8">
        <v>3</v>
      </c>
      <c r="K30" s="8"/>
      <c r="L30" s="8"/>
      <c r="M30" s="3"/>
      <c r="N30" s="3"/>
      <c r="O30" s="3">
        <v>3</v>
      </c>
      <c r="P30" s="3"/>
      <c r="Q30" s="3"/>
      <c r="R30" s="3">
        <f t="shared" si="7"/>
        <v>9</v>
      </c>
      <c r="S30" s="70" t="str">
        <f t="shared" si="5"/>
        <v>HR</v>
      </c>
      <c r="T30" s="82" t="s">
        <v>150</v>
      </c>
      <c r="U30" s="83"/>
      <c r="V30" s="8"/>
      <c r="W30" s="8"/>
      <c r="X30" s="8">
        <v>3</v>
      </c>
      <c r="Y30" s="8"/>
      <c r="Z30" s="8"/>
      <c r="AA30" s="3"/>
      <c r="AB30" s="3"/>
      <c r="AC30" s="3">
        <v>3</v>
      </c>
      <c r="AD30" s="3"/>
      <c r="AE30" s="3"/>
      <c r="AF30" s="3">
        <f t="shared" si="9"/>
        <v>9</v>
      </c>
      <c r="AG30" s="70" t="str">
        <f t="shared" si="1"/>
        <v>HR</v>
      </c>
      <c r="AH30" s="74" t="s">
        <v>122</v>
      </c>
      <c r="AI30" s="3" t="s">
        <v>123</v>
      </c>
      <c r="AJ30" s="78" t="s">
        <v>99</v>
      </c>
      <c r="AK30" s="3" t="s">
        <v>173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/>
      <c r="AT30" s="3"/>
      <c r="AU30" s="3"/>
      <c r="AV30" s="3"/>
      <c r="AW30" s="3"/>
      <c r="AX30" s="3"/>
    </row>
    <row r="31" spans="1:50" s="1" customFormat="1" ht="99.75" customHeight="1" x14ac:dyDescent="0.25">
      <c r="A31" s="3">
        <f t="shared" si="8"/>
        <v>10</v>
      </c>
      <c r="B31" s="80" t="s">
        <v>154</v>
      </c>
      <c r="C31" s="81"/>
      <c r="D31" s="58" t="s">
        <v>93</v>
      </c>
      <c r="E31" s="58" t="s">
        <v>153</v>
      </c>
      <c r="F31" s="58" t="s">
        <v>144</v>
      </c>
      <c r="G31" s="58"/>
      <c r="H31" s="8"/>
      <c r="I31" s="8">
        <v>2</v>
      </c>
      <c r="J31" s="8"/>
      <c r="K31" s="8"/>
      <c r="L31" s="8"/>
      <c r="M31" s="3"/>
      <c r="N31" s="3">
        <v>2</v>
      </c>
      <c r="O31" s="3"/>
      <c r="P31" s="3"/>
      <c r="Q31" s="3"/>
      <c r="R31" s="3">
        <f t="shared" si="7"/>
        <v>4</v>
      </c>
      <c r="S31" s="70" t="str">
        <f t="shared" si="5"/>
        <v>MR</v>
      </c>
      <c r="T31" s="82" t="s">
        <v>150</v>
      </c>
      <c r="U31" s="83"/>
      <c r="V31" s="8"/>
      <c r="W31" s="8">
        <v>2</v>
      </c>
      <c r="X31" s="8"/>
      <c r="Y31" s="8"/>
      <c r="Z31" s="8"/>
      <c r="AA31" s="3"/>
      <c r="AB31" s="3">
        <v>2</v>
      </c>
      <c r="AC31" s="3"/>
      <c r="AD31" s="3"/>
      <c r="AE31" s="3"/>
      <c r="AF31" s="3">
        <f t="shared" si="9"/>
        <v>4</v>
      </c>
      <c r="AG31" s="70" t="str">
        <f t="shared" si="1"/>
        <v>MR</v>
      </c>
      <c r="AH31" s="74" t="s">
        <v>122</v>
      </c>
      <c r="AI31" s="3" t="s">
        <v>123</v>
      </c>
      <c r="AJ31" s="78" t="s">
        <v>99</v>
      </c>
      <c r="AK31" s="3" t="s">
        <v>173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/>
      <c r="AT31" s="3"/>
      <c r="AU31" s="3"/>
      <c r="AV31" s="3"/>
      <c r="AW31" s="3"/>
      <c r="AX31" s="3"/>
    </row>
    <row r="32" spans="1:50" s="1" customFormat="1" x14ac:dyDescent="0.25">
      <c r="A32" s="86" t="s">
        <v>155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8"/>
    </row>
    <row r="33" spans="1:50" s="1" customFormat="1" ht="78" customHeight="1" x14ac:dyDescent="0.25">
      <c r="A33" s="3">
        <v>1</v>
      </c>
      <c r="B33" s="80" t="s">
        <v>156</v>
      </c>
      <c r="C33" s="81"/>
      <c r="D33" s="58" t="s">
        <v>118</v>
      </c>
      <c r="E33" s="58" t="s">
        <v>127</v>
      </c>
      <c r="F33" s="58" t="s">
        <v>128</v>
      </c>
      <c r="G33" s="3"/>
      <c r="H33" s="8">
        <v>1</v>
      </c>
      <c r="I33" s="8"/>
      <c r="J33" s="8"/>
      <c r="K33" s="8"/>
      <c r="L33" s="8"/>
      <c r="M33" s="3">
        <v>1</v>
      </c>
      <c r="N33" s="3"/>
      <c r="O33" s="3"/>
      <c r="P33" s="3"/>
      <c r="Q33" s="3"/>
      <c r="R33" s="3">
        <f t="shared" ref="R33:R38" si="10">(SUM(H33:L33))*(SUM(M33:Q33))</f>
        <v>1</v>
      </c>
      <c r="S33" s="70" t="str">
        <f t="shared" ref="S33:S38" si="11">IF(R33=1,"SR",IF(AND(R33&gt;=2,R33&lt;=3),"LR",IF(AND(R33&gt;=4,R33&lt;=6),"MR",IF(AND(R33&gt;=8,R33&lt;=12),"HR","ER"))))</f>
        <v>SR</v>
      </c>
      <c r="T33" s="82" t="s">
        <v>157</v>
      </c>
      <c r="U33" s="83"/>
      <c r="V33" s="8">
        <v>1</v>
      </c>
      <c r="W33" s="8"/>
      <c r="X33" s="8"/>
      <c r="Y33" s="8"/>
      <c r="Z33" s="8"/>
      <c r="AA33" s="3">
        <v>1</v>
      </c>
      <c r="AB33" s="3"/>
      <c r="AC33" s="3"/>
      <c r="AD33" s="3"/>
      <c r="AE33" s="3"/>
      <c r="AF33" s="3">
        <f t="shared" ref="AF33:AF38" si="12">(SUM(V33:Z33))*(SUM(AA33:AE33))</f>
        <v>1</v>
      </c>
      <c r="AG33" s="70" t="str">
        <f t="shared" si="1"/>
        <v>SR</v>
      </c>
      <c r="AH33" s="74" t="s">
        <v>122</v>
      </c>
      <c r="AI33" s="3" t="s">
        <v>123</v>
      </c>
      <c r="AJ33" s="78" t="s">
        <v>99</v>
      </c>
      <c r="AK33" s="3" t="s">
        <v>158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/>
      <c r="AT33" s="3"/>
      <c r="AU33" s="3"/>
      <c r="AV33" s="3"/>
      <c r="AW33" s="3"/>
      <c r="AX33" s="3"/>
    </row>
    <row r="34" spans="1:50" s="1" customFormat="1" ht="83.25" customHeight="1" x14ac:dyDescent="0.25">
      <c r="A34" s="3">
        <f>A33+1</f>
        <v>2</v>
      </c>
      <c r="B34" s="80" t="s">
        <v>159</v>
      </c>
      <c r="C34" s="81"/>
      <c r="D34" s="60" t="s">
        <v>126</v>
      </c>
      <c r="E34" s="58" t="s">
        <v>127</v>
      </c>
      <c r="F34" s="58" t="s">
        <v>128</v>
      </c>
      <c r="G34" s="3"/>
      <c r="H34" s="8">
        <v>1</v>
      </c>
      <c r="I34" s="8"/>
      <c r="J34" s="8"/>
      <c r="K34" s="8"/>
      <c r="L34" s="8"/>
      <c r="M34" s="3">
        <v>1</v>
      </c>
      <c r="N34" s="3"/>
      <c r="O34" s="3"/>
      <c r="P34" s="3"/>
      <c r="Q34" s="3"/>
      <c r="R34" s="3">
        <f t="shared" si="10"/>
        <v>1</v>
      </c>
      <c r="S34" s="70" t="str">
        <f t="shared" si="11"/>
        <v>SR</v>
      </c>
      <c r="T34" s="82" t="s">
        <v>129</v>
      </c>
      <c r="U34" s="83"/>
      <c r="V34" s="8">
        <v>1</v>
      </c>
      <c r="W34" s="8"/>
      <c r="X34" s="8"/>
      <c r="Y34" s="8"/>
      <c r="Z34" s="8"/>
      <c r="AA34" s="3">
        <v>1</v>
      </c>
      <c r="AB34" s="3"/>
      <c r="AC34" s="3"/>
      <c r="AD34" s="3"/>
      <c r="AE34" s="3"/>
      <c r="AF34" s="3">
        <f t="shared" si="12"/>
        <v>1</v>
      </c>
      <c r="AG34" s="70" t="str">
        <f t="shared" si="1"/>
        <v>SR</v>
      </c>
      <c r="AH34" s="74" t="s">
        <v>122</v>
      </c>
      <c r="AI34" s="3" t="s">
        <v>123</v>
      </c>
      <c r="AJ34" s="78" t="s">
        <v>99</v>
      </c>
      <c r="AK34" s="3" t="s">
        <v>158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/>
      <c r="AT34" s="3"/>
      <c r="AU34" s="3"/>
      <c r="AV34" s="3"/>
      <c r="AW34" s="3"/>
      <c r="AX34" s="3"/>
    </row>
    <row r="35" spans="1:50" s="1" customFormat="1" ht="87" customHeight="1" x14ac:dyDescent="0.25">
      <c r="A35" s="3">
        <f>A34+1</f>
        <v>3</v>
      </c>
      <c r="B35" s="80" t="s">
        <v>160</v>
      </c>
      <c r="C35" s="81"/>
      <c r="D35" s="58" t="s">
        <v>118</v>
      </c>
      <c r="E35" s="58" t="s">
        <v>132</v>
      </c>
      <c r="F35" s="58" t="s">
        <v>120</v>
      </c>
      <c r="G35" s="69"/>
      <c r="H35" s="8">
        <v>1</v>
      </c>
      <c r="I35" s="8"/>
      <c r="J35" s="8"/>
      <c r="K35" s="8"/>
      <c r="L35" s="8"/>
      <c r="M35" s="3">
        <v>1</v>
      </c>
      <c r="N35" s="3"/>
      <c r="O35" s="3"/>
      <c r="P35" s="3"/>
      <c r="Q35" s="3"/>
      <c r="R35" s="3">
        <f t="shared" si="10"/>
        <v>1</v>
      </c>
      <c r="S35" s="70" t="str">
        <f t="shared" si="11"/>
        <v>SR</v>
      </c>
      <c r="T35" s="82" t="s">
        <v>129</v>
      </c>
      <c r="U35" s="83"/>
      <c r="V35" s="8">
        <v>1</v>
      </c>
      <c r="W35" s="8"/>
      <c r="X35" s="8"/>
      <c r="Y35" s="8"/>
      <c r="Z35" s="8"/>
      <c r="AA35" s="3">
        <v>1</v>
      </c>
      <c r="AB35" s="3"/>
      <c r="AC35" s="3"/>
      <c r="AD35" s="3"/>
      <c r="AE35" s="3"/>
      <c r="AF35" s="3">
        <f t="shared" si="12"/>
        <v>1</v>
      </c>
      <c r="AG35" s="70" t="str">
        <f t="shared" si="1"/>
        <v>SR</v>
      </c>
      <c r="AH35" s="74" t="s">
        <v>122</v>
      </c>
      <c r="AI35" s="3" t="s">
        <v>123</v>
      </c>
      <c r="AJ35" s="78" t="s">
        <v>99</v>
      </c>
      <c r="AK35" s="3" t="s">
        <v>158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/>
      <c r="AT35" s="3"/>
      <c r="AU35" s="3"/>
      <c r="AV35" s="3"/>
      <c r="AW35" s="3"/>
      <c r="AX35" s="3"/>
    </row>
    <row r="36" spans="1:50" s="1" customFormat="1" ht="69" customHeight="1" x14ac:dyDescent="0.25">
      <c r="A36" s="3">
        <f>A35+1</f>
        <v>4</v>
      </c>
      <c r="B36" s="80" t="s">
        <v>161</v>
      </c>
      <c r="C36" s="81"/>
      <c r="D36" s="58" t="s">
        <v>118</v>
      </c>
      <c r="E36" s="58" t="s">
        <v>162</v>
      </c>
      <c r="F36" s="58" t="s">
        <v>128</v>
      </c>
      <c r="G36" s="3"/>
      <c r="H36" s="8"/>
      <c r="I36" s="8">
        <v>2</v>
      </c>
      <c r="J36" s="8"/>
      <c r="K36" s="8"/>
      <c r="L36" s="8"/>
      <c r="M36" s="3"/>
      <c r="N36" s="3">
        <v>2</v>
      </c>
      <c r="O36" s="3"/>
      <c r="P36" s="3"/>
      <c r="Q36" s="3"/>
      <c r="R36" s="3">
        <f t="shared" si="10"/>
        <v>4</v>
      </c>
      <c r="S36" s="70" t="str">
        <f t="shared" si="11"/>
        <v>MR</v>
      </c>
      <c r="T36" s="82" t="s">
        <v>163</v>
      </c>
      <c r="U36" s="83"/>
      <c r="V36" s="8"/>
      <c r="W36" s="8">
        <v>2</v>
      </c>
      <c r="X36" s="8"/>
      <c r="Y36" s="8"/>
      <c r="Z36" s="8"/>
      <c r="AA36" s="3"/>
      <c r="AB36" s="3">
        <v>2</v>
      </c>
      <c r="AC36" s="3"/>
      <c r="AD36" s="3"/>
      <c r="AE36" s="3"/>
      <c r="AF36" s="3">
        <f t="shared" si="12"/>
        <v>4</v>
      </c>
      <c r="AG36" s="70" t="str">
        <f t="shared" si="1"/>
        <v>MR</v>
      </c>
      <c r="AH36" s="74" t="s">
        <v>122</v>
      </c>
      <c r="AI36" s="3" t="s">
        <v>123</v>
      </c>
      <c r="AJ36" s="78" t="s">
        <v>99</v>
      </c>
      <c r="AK36" s="3" t="s">
        <v>158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/>
      <c r="AT36" s="3"/>
      <c r="AU36" s="3"/>
      <c r="AV36" s="3"/>
      <c r="AW36" s="3"/>
      <c r="AX36" s="3"/>
    </row>
    <row r="37" spans="1:50" s="1" customFormat="1" ht="86.25" customHeight="1" x14ac:dyDescent="0.25">
      <c r="A37" s="3">
        <f t="shared" ref="A37:A38" si="13">A36+1</f>
        <v>5</v>
      </c>
      <c r="B37" s="84" t="s">
        <v>174</v>
      </c>
      <c r="C37" s="85"/>
      <c r="D37" s="59" t="s">
        <v>118</v>
      </c>
      <c r="E37" s="60" t="s">
        <v>162</v>
      </c>
      <c r="F37" s="59" t="s">
        <v>128</v>
      </c>
      <c r="G37" s="3"/>
      <c r="H37" s="8">
        <v>1</v>
      </c>
      <c r="I37" s="8"/>
      <c r="J37" s="8"/>
      <c r="K37" s="8"/>
      <c r="L37" s="8"/>
      <c r="M37" s="3">
        <v>1</v>
      </c>
      <c r="N37" s="3"/>
      <c r="O37" s="3"/>
      <c r="P37" s="3"/>
      <c r="Q37" s="3"/>
      <c r="R37" s="3">
        <f t="shared" si="10"/>
        <v>1</v>
      </c>
      <c r="S37" s="70" t="str">
        <f t="shared" si="11"/>
        <v>SR</v>
      </c>
      <c r="T37" s="82" t="s">
        <v>164</v>
      </c>
      <c r="U37" s="83"/>
      <c r="V37" s="8">
        <v>1</v>
      </c>
      <c r="W37" s="8"/>
      <c r="X37" s="8"/>
      <c r="Y37" s="8"/>
      <c r="Z37" s="8"/>
      <c r="AA37" s="3">
        <v>1</v>
      </c>
      <c r="AB37" s="3"/>
      <c r="AC37" s="3"/>
      <c r="AD37" s="3"/>
      <c r="AE37" s="3"/>
      <c r="AF37" s="3">
        <f t="shared" si="12"/>
        <v>1</v>
      </c>
      <c r="AG37" s="70" t="str">
        <f t="shared" si="1"/>
        <v>SR</v>
      </c>
      <c r="AH37" s="74" t="s">
        <v>122</v>
      </c>
      <c r="AI37" s="3" t="s">
        <v>123</v>
      </c>
      <c r="AJ37" s="78" t="s">
        <v>99</v>
      </c>
      <c r="AK37" s="3" t="s">
        <v>158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/>
      <c r="AT37" s="3"/>
      <c r="AU37" s="3"/>
      <c r="AV37" s="3"/>
      <c r="AW37" s="3"/>
      <c r="AX37" s="3"/>
    </row>
    <row r="38" spans="1:50" s="1" customFormat="1" ht="76.5" customHeight="1" x14ac:dyDescent="0.25">
      <c r="A38" s="3">
        <f t="shared" si="13"/>
        <v>6</v>
      </c>
      <c r="B38" s="80" t="s">
        <v>165</v>
      </c>
      <c r="C38" s="81"/>
      <c r="D38" s="58" t="s">
        <v>142</v>
      </c>
      <c r="E38" s="58" t="s">
        <v>143</v>
      </c>
      <c r="F38" s="58" t="s">
        <v>166</v>
      </c>
      <c r="G38" s="3"/>
      <c r="H38" s="8"/>
      <c r="I38" s="8">
        <v>2</v>
      </c>
      <c r="J38" s="8"/>
      <c r="K38" s="8"/>
      <c r="L38" s="8"/>
      <c r="M38" s="3"/>
      <c r="N38" s="3">
        <v>2</v>
      </c>
      <c r="O38" s="3"/>
      <c r="P38" s="3"/>
      <c r="Q38" s="3"/>
      <c r="R38" s="3">
        <f t="shared" si="10"/>
        <v>4</v>
      </c>
      <c r="S38" s="70" t="str">
        <f t="shared" si="11"/>
        <v>MR</v>
      </c>
      <c r="T38" s="82" t="s">
        <v>167</v>
      </c>
      <c r="U38" s="83"/>
      <c r="V38" s="8"/>
      <c r="W38" s="8">
        <v>2</v>
      </c>
      <c r="X38" s="8"/>
      <c r="Y38" s="8"/>
      <c r="Z38" s="8"/>
      <c r="AA38" s="3"/>
      <c r="AB38" s="3">
        <v>2</v>
      </c>
      <c r="AC38" s="3"/>
      <c r="AD38" s="3"/>
      <c r="AE38" s="3"/>
      <c r="AF38" s="3">
        <f t="shared" si="12"/>
        <v>4</v>
      </c>
      <c r="AG38" s="70" t="str">
        <f t="shared" si="1"/>
        <v>MR</v>
      </c>
      <c r="AH38" s="74" t="s">
        <v>122</v>
      </c>
      <c r="AI38" s="3" t="s">
        <v>123</v>
      </c>
      <c r="AJ38" s="78" t="s">
        <v>99</v>
      </c>
      <c r="AK38" s="3" t="s">
        <v>171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/>
      <c r="AT38" s="3"/>
      <c r="AU38" s="3"/>
      <c r="AV38" s="3"/>
      <c r="AW38" s="3"/>
      <c r="AX38" s="3"/>
    </row>
    <row r="39" spans="1:50" s="1" customFormat="1" x14ac:dyDescent="0.25">
      <c r="A39" s="42" t="s">
        <v>70</v>
      </c>
      <c r="B39" s="49"/>
      <c r="C39" s="49"/>
      <c r="D39" s="49"/>
      <c r="E39" s="49"/>
      <c r="F39" s="49"/>
      <c r="H39" s="50"/>
      <c r="I39" s="50"/>
      <c r="J39" s="50"/>
      <c r="K39" s="50"/>
      <c r="L39" s="50"/>
      <c r="T39" s="51"/>
      <c r="U39" s="51"/>
      <c r="V39" s="50"/>
      <c r="W39" s="50"/>
      <c r="X39" s="50"/>
      <c r="Y39" s="50"/>
      <c r="Z39" s="50"/>
    </row>
    <row r="40" spans="1:50" s="1" customFormat="1" x14ac:dyDescent="0.25">
      <c r="A40" s="3">
        <v>1</v>
      </c>
      <c r="B40" s="146"/>
      <c r="C40" s="146"/>
      <c r="D40" s="12"/>
      <c r="E40" s="12"/>
      <c r="F40" s="12"/>
      <c r="G40" s="3"/>
      <c r="H40" s="8"/>
      <c r="I40" s="8"/>
      <c r="J40" s="8"/>
      <c r="K40" s="8"/>
      <c r="L40" s="8"/>
      <c r="M40" s="3"/>
      <c r="N40" s="3"/>
      <c r="O40" s="3"/>
      <c r="P40" s="3"/>
      <c r="Q40" s="3"/>
      <c r="R40" s="73"/>
      <c r="S40" s="73"/>
      <c r="T40" s="103"/>
      <c r="U40" s="103"/>
      <c r="V40" s="8"/>
      <c r="W40" s="8"/>
      <c r="X40" s="8"/>
      <c r="Y40" s="8"/>
      <c r="Z40" s="8"/>
      <c r="AA40" s="3"/>
      <c r="AB40" s="3"/>
      <c r="AC40" s="3"/>
      <c r="AD40" s="3"/>
      <c r="AE40" s="3"/>
      <c r="AF40" s="73"/>
      <c r="AG40" s="73"/>
      <c r="AH40" s="3"/>
      <c r="AI40" s="3"/>
      <c r="AJ40" s="3"/>
      <c r="AK40" s="3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x14ac:dyDescent="0.25">
      <c r="A41" s="15"/>
      <c r="B41" s="16"/>
      <c r="C41" s="16"/>
      <c r="D41" s="16"/>
      <c r="E41" s="16"/>
      <c r="F41" s="16"/>
      <c r="G41" s="16"/>
      <c r="H41" s="21"/>
      <c r="I41" s="21"/>
      <c r="J41" s="21"/>
      <c r="K41" s="21"/>
      <c r="L41" s="21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</row>
    <row r="42" spans="1:50" x14ac:dyDescent="0.25">
      <c r="A42" s="23"/>
      <c r="B42" s="39" t="s">
        <v>32</v>
      </c>
      <c r="C42" s="24"/>
      <c r="D42" s="24"/>
      <c r="E42" s="24"/>
      <c r="F42" s="24"/>
      <c r="G42" s="24"/>
      <c r="H42" s="24"/>
      <c r="I42" s="24"/>
      <c r="J42" s="24"/>
      <c r="L42" s="25"/>
      <c r="M42" s="23"/>
      <c r="N42" s="23"/>
    </row>
    <row r="43" spans="1:50" x14ac:dyDescent="0.25">
      <c r="A43" s="23"/>
      <c r="B43" s="145" t="s">
        <v>33</v>
      </c>
      <c r="C43" s="145"/>
      <c r="D43" s="145"/>
      <c r="E43" s="145"/>
      <c r="F43" s="145"/>
      <c r="G43" s="145"/>
      <c r="H43" s="145"/>
      <c r="I43" s="24"/>
      <c r="J43" s="27" t="s">
        <v>34</v>
      </c>
      <c r="K43" s="27"/>
      <c r="L43" s="25"/>
      <c r="M43" s="23"/>
      <c r="N43" s="23"/>
      <c r="O43" s="22" t="s">
        <v>54</v>
      </c>
    </row>
    <row r="44" spans="1:50" ht="2.25" customHeight="1" x14ac:dyDescent="0.25">
      <c r="A44" s="23"/>
      <c r="B44" s="26"/>
      <c r="C44" s="26"/>
      <c r="D44" s="26"/>
      <c r="E44" s="26"/>
      <c r="F44" s="26"/>
      <c r="G44" s="26"/>
      <c r="H44" s="26"/>
      <c r="I44" s="24"/>
      <c r="J44" s="27"/>
      <c r="K44" s="27"/>
      <c r="L44" s="25"/>
      <c r="M44" s="23"/>
      <c r="N44" s="23"/>
    </row>
    <row r="45" spans="1:50" ht="21" customHeight="1" x14ac:dyDescent="0.25">
      <c r="A45" s="115"/>
      <c r="B45" s="117"/>
      <c r="C45" s="140" t="s">
        <v>55</v>
      </c>
      <c r="D45" s="141"/>
      <c r="E45" s="141"/>
      <c r="F45" s="141"/>
      <c r="G45" s="141"/>
      <c r="H45" s="141"/>
      <c r="I45" s="24"/>
      <c r="J45" s="27"/>
      <c r="K45" s="27"/>
      <c r="L45" s="25"/>
      <c r="M45" s="23"/>
      <c r="N45" s="23"/>
      <c r="S45" s="23"/>
      <c r="T45" s="23"/>
    </row>
    <row r="46" spans="1:50" x14ac:dyDescent="0.25">
      <c r="A46" s="130" t="s">
        <v>42</v>
      </c>
      <c r="B46" s="131"/>
      <c r="C46" s="29"/>
      <c r="D46" s="10">
        <v>1</v>
      </c>
      <c r="E46" s="10">
        <v>2</v>
      </c>
      <c r="F46" s="10">
        <v>3</v>
      </c>
      <c r="G46" s="10">
        <v>4</v>
      </c>
      <c r="H46" s="10">
        <v>5</v>
      </c>
      <c r="I46" s="24"/>
      <c r="J46" s="118" t="s">
        <v>35</v>
      </c>
      <c r="K46" s="119"/>
      <c r="L46" s="120"/>
      <c r="M46" s="30" t="s">
        <v>36</v>
      </c>
      <c r="N46" s="10"/>
      <c r="O46" s="142" t="s">
        <v>27</v>
      </c>
      <c r="P46" s="143"/>
      <c r="Q46" s="143"/>
      <c r="R46" s="143"/>
      <c r="S46" s="143"/>
      <c r="T46" s="143"/>
      <c r="U46" s="144"/>
    </row>
    <row r="47" spans="1:50" x14ac:dyDescent="0.25">
      <c r="A47" s="132"/>
      <c r="B47" s="133"/>
      <c r="C47" s="28">
        <v>1</v>
      </c>
      <c r="D47" s="32">
        <v>1</v>
      </c>
      <c r="E47" s="33">
        <v>2</v>
      </c>
      <c r="F47" s="33">
        <v>3</v>
      </c>
      <c r="G47" s="34">
        <v>4</v>
      </c>
      <c r="H47" s="34">
        <v>5</v>
      </c>
      <c r="I47" s="24"/>
      <c r="J47" s="121" t="s">
        <v>37</v>
      </c>
      <c r="K47" s="122"/>
      <c r="L47" s="123"/>
      <c r="M47" s="30" t="s">
        <v>38</v>
      </c>
      <c r="N47" s="10"/>
      <c r="O47" s="142" t="s">
        <v>28</v>
      </c>
      <c r="P47" s="143"/>
      <c r="Q47" s="143"/>
      <c r="R47" s="143"/>
      <c r="S47" s="143"/>
      <c r="T47" s="143"/>
      <c r="U47" s="144"/>
    </row>
    <row r="48" spans="1:50" x14ac:dyDescent="0.25">
      <c r="A48" s="132"/>
      <c r="B48" s="133"/>
      <c r="C48" s="28">
        <v>2</v>
      </c>
      <c r="D48" s="33">
        <v>2</v>
      </c>
      <c r="E48" s="34">
        <v>4</v>
      </c>
      <c r="F48" s="34">
        <v>6</v>
      </c>
      <c r="G48" s="35">
        <v>8</v>
      </c>
      <c r="H48" s="35">
        <v>10</v>
      </c>
      <c r="I48" s="24"/>
      <c r="J48" s="124" t="s">
        <v>39</v>
      </c>
      <c r="K48" s="125"/>
      <c r="L48" s="126"/>
      <c r="M48" s="30" t="s">
        <v>40</v>
      </c>
      <c r="N48" s="10"/>
      <c r="O48" s="142" t="s">
        <v>29</v>
      </c>
      <c r="P48" s="143"/>
      <c r="Q48" s="143"/>
      <c r="R48" s="143"/>
      <c r="S48" s="143"/>
      <c r="T48" s="143"/>
      <c r="U48" s="144"/>
    </row>
    <row r="49" spans="1:27" x14ac:dyDescent="0.25">
      <c r="A49" s="132"/>
      <c r="B49" s="133"/>
      <c r="C49" s="28">
        <v>3</v>
      </c>
      <c r="D49" s="33">
        <v>3</v>
      </c>
      <c r="E49" s="34">
        <v>6</v>
      </c>
      <c r="F49" s="35">
        <v>9</v>
      </c>
      <c r="G49" s="35">
        <v>11</v>
      </c>
      <c r="H49" s="36">
        <v>15</v>
      </c>
      <c r="I49" s="24"/>
      <c r="J49" s="127" t="s">
        <v>41</v>
      </c>
      <c r="K49" s="128"/>
      <c r="L49" s="129"/>
      <c r="M49" s="37" t="s">
        <v>175</v>
      </c>
      <c r="N49" s="10"/>
      <c r="O49" s="142" t="s">
        <v>30</v>
      </c>
      <c r="P49" s="143"/>
      <c r="Q49" s="143"/>
      <c r="R49" s="143"/>
      <c r="S49" s="143"/>
      <c r="T49" s="143"/>
      <c r="U49" s="144"/>
    </row>
    <row r="50" spans="1:27" x14ac:dyDescent="0.25">
      <c r="A50" s="132"/>
      <c r="B50" s="133"/>
      <c r="C50" s="28">
        <v>4</v>
      </c>
      <c r="D50" s="34">
        <v>4</v>
      </c>
      <c r="E50" s="35">
        <v>8</v>
      </c>
      <c r="F50" s="35">
        <v>11</v>
      </c>
      <c r="G50" s="36">
        <v>15</v>
      </c>
      <c r="H50" s="36">
        <v>20</v>
      </c>
      <c r="I50" s="24"/>
      <c r="J50" s="138" t="s">
        <v>57</v>
      </c>
      <c r="K50" s="138"/>
      <c r="L50" s="139"/>
      <c r="M50" s="136">
        <v>1</v>
      </c>
      <c r="N50" s="137"/>
      <c r="O50" s="142" t="s">
        <v>31</v>
      </c>
      <c r="P50" s="143"/>
      <c r="Q50" s="143"/>
      <c r="R50" s="143"/>
      <c r="S50" s="143"/>
      <c r="T50" s="143"/>
      <c r="U50" s="144"/>
      <c r="V50" s="25"/>
      <c r="W50" s="25"/>
      <c r="X50" s="25"/>
      <c r="Y50" s="25"/>
      <c r="Z50" s="23"/>
      <c r="AA50" s="23"/>
    </row>
    <row r="51" spans="1:27" x14ac:dyDescent="0.25">
      <c r="A51" s="134"/>
      <c r="B51" s="135"/>
      <c r="C51" s="28">
        <v>5</v>
      </c>
      <c r="D51" s="35">
        <v>5</v>
      </c>
      <c r="E51" s="35">
        <v>10</v>
      </c>
      <c r="F51" s="36">
        <v>15</v>
      </c>
      <c r="G51" s="38">
        <v>20</v>
      </c>
      <c r="H51" s="36">
        <v>25</v>
      </c>
      <c r="I51" s="24"/>
      <c r="J51" s="24"/>
      <c r="L51" s="25"/>
      <c r="M51" s="23"/>
      <c r="N51" s="23"/>
      <c r="S51" s="31"/>
      <c r="T51" s="25"/>
      <c r="U51" s="25"/>
      <c r="V51" s="25"/>
      <c r="W51" s="25"/>
      <c r="X51" s="25"/>
      <c r="Y51" s="25"/>
      <c r="Z51" s="23"/>
      <c r="AA51" s="23"/>
    </row>
    <row r="52" spans="1:27" x14ac:dyDescent="0.25">
      <c r="A52" s="115"/>
      <c r="B52" s="115"/>
      <c r="I52" s="24"/>
      <c r="J52" s="24"/>
      <c r="L52" s="25"/>
      <c r="M52" s="23"/>
      <c r="N52" s="23"/>
      <c r="S52" s="52"/>
      <c r="T52" s="116"/>
      <c r="U52" s="116"/>
      <c r="V52" s="116"/>
      <c r="W52" s="116"/>
      <c r="X52" s="116"/>
      <c r="Y52" s="116"/>
      <c r="Z52" s="23"/>
      <c r="AA52" s="23"/>
    </row>
    <row r="53" spans="1:27" x14ac:dyDescent="0.25">
      <c r="A53" s="23"/>
      <c r="B53" s="24"/>
      <c r="C53" s="24"/>
      <c r="D53" s="24"/>
      <c r="E53" s="24"/>
      <c r="F53" s="24"/>
      <c r="G53" s="24"/>
      <c r="H53" s="24"/>
      <c r="I53" s="24"/>
      <c r="J53" s="24"/>
      <c r="L53" s="25"/>
      <c r="M53" s="23"/>
      <c r="N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L54" s="25"/>
      <c r="M54" s="23"/>
      <c r="N54" s="23"/>
    </row>
    <row r="55" spans="1:27" x14ac:dyDescent="0.25">
      <c r="A55" s="23"/>
      <c r="B55" s="24">
        <v>1</v>
      </c>
      <c r="C55" s="24" t="s">
        <v>43</v>
      </c>
      <c r="D55" s="24"/>
      <c r="E55" s="24"/>
      <c r="F55" s="24"/>
      <c r="G55" s="24"/>
      <c r="H55" s="24"/>
      <c r="I55" s="24"/>
      <c r="J55" s="24"/>
      <c r="L55" s="25"/>
      <c r="M55" s="23"/>
      <c r="N55" s="23"/>
    </row>
    <row r="56" spans="1:27" x14ac:dyDescent="0.25">
      <c r="A56" s="23"/>
      <c r="B56" s="24">
        <v>2</v>
      </c>
      <c r="C56" s="24" t="s">
        <v>44</v>
      </c>
      <c r="D56" s="24"/>
      <c r="E56" s="24"/>
      <c r="F56" s="24"/>
      <c r="G56" s="24"/>
      <c r="H56" s="24"/>
      <c r="I56" s="24"/>
      <c r="J56" s="24"/>
      <c r="L56" s="25"/>
      <c r="M56" s="23"/>
      <c r="N56" s="23"/>
    </row>
    <row r="57" spans="1:27" x14ac:dyDescent="0.25">
      <c r="A57" s="23"/>
      <c r="B57" s="24">
        <v>3</v>
      </c>
      <c r="C57" s="24" t="s">
        <v>45</v>
      </c>
      <c r="D57" s="24"/>
      <c r="E57" s="24"/>
      <c r="F57" s="24"/>
      <c r="G57" s="24"/>
      <c r="H57" s="24"/>
      <c r="I57" s="24"/>
      <c r="J57" s="24"/>
      <c r="L57" s="25"/>
      <c r="M57" s="23"/>
      <c r="N57" s="23"/>
    </row>
    <row r="58" spans="1:27" x14ac:dyDescent="0.25">
      <c r="A58" s="23"/>
      <c r="B58" s="24">
        <v>4</v>
      </c>
      <c r="C58" s="24" t="s">
        <v>46</v>
      </c>
      <c r="D58" s="24"/>
      <c r="E58" s="24"/>
      <c r="F58" s="24"/>
      <c r="G58" s="24"/>
      <c r="H58" s="24"/>
      <c r="I58" s="24"/>
      <c r="J58" s="24"/>
      <c r="L58" s="25"/>
      <c r="M58" s="23"/>
      <c r="N58" s="23"/>
    </row>
    <row r="59" spans="1:27" x14ac:dyDescent="0.25">
      <c r="A59" s="23"/>
      <c r="B59" s="24">
        <v>5</v>
      </c>
      <c r="C59" s="24" t="s">
        <v>47</v>
      </c>
      <c r="D59" s="24"/>
      <c r="E59" s="24"/>
      <c r="F59" s="24"/>
      <c r="G59" s="24"/>
      <c r="H59" s="24"/>
      <c r="I59" s="24"/>
      <c r="J59" s="24"/>
      <c r="L59" s="25"/>
      <c r="M59" s="23"/>
      <c r="N59" s="23"/>
    </row>
    <row r="60" spans="1:27" x14ac:dyDescent="0.25">
      <c r="A60" s="23"/>
      <c r="B60" s="24"/>
      <c r="C60" s="24"/>
      <c r="D60" s="24"/>
      <c r="E60" s="24"/>
      <c r="F60" s="24"/>
      <c r="G60" s="24"/>
      <c r="H60" s="24"/>
      <c r="I60" s="24"/>
      <c r="J60" s="24"/>
      <c r="L60" s="25"/>
      <c r="M60" s="23"/>
      <c r="N60" s="23"/>
    </row>
    <row r="61" spans="1:27" x14ac:dyDescent="0.25">
      <c r="A61" s="23"/>
      <c r="B61" s="24" t="s">
        <v>48</v>
      </c>
      <c r="C61" s="24"/>
      <c r="D61" s="24"/>
      <c r="E61" s="24"/>
      <c r="F61" s="24"/>
      <c r="G61" s="24"/>
      <c r="H61" s="24"/>
      <c r="I61" s="24"/>
      <c r="J61" s="24"/>
      <c r="L61" s="25"/>
      <c r="M61" s="23"/>
      <c r="N61" s="23"/>
    </row>
    <row r="62" spans="1:27" x14ac:dyDescent="0.25">
      <c r="A62" s="23"/>
      <c r="B62" s="24">
        <v>1</v>
      </c>
      <c r="C62" s="24" t="s">
        <v>49</v>
      </c>
      <c r="D62" s="24"/>
      <c r="E62" s="24"/>
      <c r="F62" s="24"/>
      <c r="G62" s="24"/>
      <c r="H62" s="24"/>
      <c r="I62" s="24"/>
      <c r="J62" s="24"/>
      <c r="L62" s="25"/>
      <c r="M62" s="23"/>
      <c r="N62" s="23"/>
    </row>
    <row r="63" spans="1:27" x14ac:dyDescent="0.25">
      <c r="A63" s="23"/>
      <c r="B63" s="24">
        <v>2</v>
      </c>
      <c r="C63" s="24" t="s">
        <v>50</v>
      </c>
      <c r="D63" s="24"/>
      <c r="E63" s="24"/>
      <c r="F63" s="24"/>
      <c r="G63" s="24"/>
      <c r="H63" s="24"/>
      <c r="I63" s="24"/>
      <c r="J63" s="24"/>
      <c r="L63" s="25"/>
      <c r="M63" s="23"/>
      <c r="N63" s="23"/>
    </row>
    <row r="64" spans="1:27" x14ac:dyDescent="0.25">
      <c r="A64" s="23"/>
      <c r="B64" s="24">
        <v>3</v>
      </c>
      <c r="C64" s="24" t="s">
        <v>51</v>
      </c>
      <c r="D64" s="24"/>
      <c r="E64" s="24"/>
      <c r="F64" s="24"/>
      <c r="G64" s="24"/>
      <c r="H64" s="24"/>
      <c r="I64" s="24"/>
      <c r="J64" s="24"/>
      <c r="L64" s="25"/>
      <c r="M64" s="23"/>
      <c r="N64" s="23"/>
    </row>
    <row r="65" spans="1:14" x14ac:dyDescent="0.25">
      <c r="A65" s="23"/>
      <c r="B65" s="24">
        <v>4</v>
      </c>
      <c r="C65" s="24" t="s">
        <v>52</v>
      </c>
      <c r="D65" s="24"/>
      <c r="E65" s="24"/>
      <c r="F65" s="24"/>
      <c r="G65" s="24"/>
      <c r="H65" s="24"/>
      <c r="I65" s="24"/>
      <c r="J65" s="24"/>
      <c r="L65" s="25"/>
      <c r="M65" s="23"/>
      <c r="N65" s="23"/>
    </row>
    <row r="66" spans="1:14" x14ac:dyDescent="0.25">
      <c r="A66" s="23"/>
      <c r="B66" s="24">
        <v>5</v>
      </c>
      <c r="C66" s="24" t="s">
        <v>53</v>
      </c>
      <c r="D66" s="24"/>
      <c r="E66" s="24"/>
      <c r="F66" s="24"/>
      <c r="G66" s="24"/>
      <c r="H66" s="24"/>
      <c r="I66" s="24"/>
      <c r="J66" s="24"/>
      <c r="L66" s="25"/>
      <c r="M66" s="23"/>
      <c r="N66" s="23"/>
    </row>
  </sheetData>
  <sortState xmlns:xlrd2="http://schemas.microsoft.com/office/spreadsheetml/2017/richdata2" ref="A45:H51">
    <sortCondition descending="1" ref="H45:H50"/>
  </sortState>
  <mergeCells count="99">
    <mergeCell ref="B19:C19"/>
    <mergeCell ref="T19:U19"/>
    <mergeCell ref="A21:AK21"/>
    <mergeCell ref="B23:C23"/>
    <mergeCell ref="T23:U23"/>
    <mergeCell ref="B43:H43"/>
    <mergeCell ref="B20:C20"/>
    <mergeCell ref="T20:U20"/>
    <mergeCell ref="B22:C22"/>
    <mergeCell ref="T22:U22"/>
    <mergeCell ref="B40:C40"/>
    <mergeCell ref="T40:U40"/>
    <mergeCell ref="B24:C24"/>
    <mergeCell ref="T24:U24"/>
    <mergeCell ref="B25:C25"/>
    <mergeCell ref="T25:U25"/>
    <mergeCell ref="B26:C26"/>
    <mergeCell ref="T26:U26"/>
    <mergeCell ref="B27:C27"/>
    <mergeCell ref="T27:U27"/>
    <mergeCell ref="B28:C28"/>
    <mergeCell ref="O50:U50"/>
    <mergeCell ref="O46:U46"/>
    <mergeCell ref="O47:U47"/>
    <mergeCell ref="O48:U48"/>
    <mergeCell ref="O49:U49"/>
    <mergeCell ref="A1:C3"/>
    <mergeCell ref="A52:B52"/>
    <mergeCell ref="T52:Y52"/>
    <mergeCell ref="A45:B45"/>
    <mergeCell ref="J46:L46"/>
    <mergeCell ref="J47:L47"/>
    <mergeCell ref="J48:L48"/>
    <mergeCell ref="J49:L49"/>
    <mergeCell ref="A46:B51"/>
    <mergeCell ref="M50:N50"/>
    <mergeCell ref="J50:L50"/>
    <mergeCell ref="C45:H45"/>
    <mergeCell ref="A8:A10"/>
    <mergeCell ref="B8:C10"/>
    <mergeCell ref="D8:D10"/>
    <mergeCell ref="B18:C18"/>
    <mergeCell ref="T18:U18"/>
    <mergeCell ref="T12:U12"/>
    <mergeCell ref="T15:U15"/>
    <mergeCell ref="V8:Z8"/>
    <mergeCell ref="G8:G10"/>
    <mergeCell ref="H8:L8"/>
    <mergeCell ref="M8:Q8"/>
    <mergeCell ref="T14:U14"/>
    <mergeCell ref="R8:S9"/>
    <mergeCell ref="T8:U10"/>
    <mergeCell ref="A17:AK17"/>
    <mergeCell ref="AO8:AO10"/>
    <mergeCell ref="AJ8:AJ10"/>
    <mergeCell ref="AK8:AK10"/>
    <mergeCell ref="AI8:AI10"/>
    <mergeCell ref="B16:C16"/>
    <mergeCell ref="T16:U16"/>
    <mergeCell ref="B15:C15"/>
    <mergeCell ref="B14:C14"/>
    <mergeCell ref="E8:E10"/>
    <mergeCell ref="F8:F10"/>
    <mergeCell ref="F2:AK2"/>
    <mergeCell ref="F3:AK3"/>
    <mergeCell ref="AT8:AT10"/>
    <mergeCell ref="AS8:AS10"/>
    <mergeCell ref="AX8:AX10"/>
    <mergeCell ref="AU8:AU10"/>
    <mergeCell ref="AV8:AV10"/>
    <mergeCell ref="AW8:AW10"/>
    <mergeCell ref="AP8:AP10"/>
    <mergeCell ref="AQ8:AQ10"/>
    <mergeCell ref="AR8:AR10"/>
    <mergeCell ref="AM8:AM10"/>
    <mergeCell ref="AA8:AE8"/>
    <mergeCell ref="AH8:AH10"/>
    <mergeCell ref="AF8:AG9"/>
    <mergeCell ref="AN8:AN10"/>
    <mergeCell ref="T28:U28"/>
    <mergeCell ref="B29:C29"/>
    <mergeCell ref="T29:U29"/>
    <mergeCell ref="A32:AK32"/>
    <mergeCell ref="B30:C30"/>
    <mergeCell ref="T30:U30"/>
    <mergeCell ref="B31:C31"/>
    <mergeCell ref="T31:U31"/>
    <mergeCell ref="B33:C33"/>
    <mergeCell ref="T33:U33"/>
    <mergeCell ref="B34:C34"/>
    <mergeCell ref="T34:U34"/>
    <mergeCell ref="B35:C35"/>
    <mergeCell ref="T35:U35"/>
    <mergeCell ref="B36:C36"/>
    <mergeCell ref="T36:U36"/>
    <mergeCell ref="B37:C37"/>
    <mergeCell ref="T37:U37"/>
    <mergeCell ref="B38:C38"/>
    <mergeCell ref="T38:U38"/>
  </mergeCells>
  <conditionalFormatting sqref="R14:R16 R18:R20">
    <cfRule type="cellIs" dxfId="74" priority="152" operator="between">
      <formula>8</formula>
      <formula>12</formula>
    </cfRule>
    <cfRule type="cellIs" dxfId="73" priority="151" operator="between">
      <formula>15</formula>
      <formula>25</formula>
    </cfRule>
    <cfRule type="cellIs" dxfId="72" priority="155" operator="equal">
      <formula>0</formula>
    </cfRule>
    <cfRule type="cellIs" dxfId="71" priority="153" operator="between">
      <formula>4</formula>
      <formula>6</formula>
    </cfRule>
    <cfRule type="cellIs" dxfId="70" priority="154" operator="between">
      <formula>1</formula>
      <formula>3</formula>
    </cfRule>
  </conditionalFormatting>
  <conditionalFormatting sqref="R22:R31">
    <cfRule type="cellIs" dxfId="69" priority="77" operator="between">
      <formula>8</formula>
      <formula>12</formula>
    </cfRule>
    <cfRule type="cellIs" dxfId="68" priority="76" operator="between">
      <formula>15</formula>
      <formula>25</formula>
    </cfRule>
    <cfRule type="cellIs" dxfId="67" priority="80" operator="equal">
      <formula>0</formula>
    </cfRule>
    <cfRule type="cellIs" dxfId="66" priority="78" operator="between">
      <formula>4</formula>
      <formula>6</formula>
    </cfRule>
    <cfRule type="cellIs" dxfId="65" priority="79" operator="between">
      <formula>1</formula>
      <formula>3</formula>
    </cfRule>
  </conditionalFormatting>
  <conditionalFormatting sqref="R33:R38 AF33:AF38">
    <cfRule type="cellIs" dxfId="64" priority="59" operator="between">
      <formula>1</formula>
      <formula>3</formula>
    </cfRule>
    <cfRule type="cellIs" dxfId="63" priority="60" operator="equal">
      <formula>0</formula>
    </cfRule>
    <cfRule type="cellIs" dxfId="62" priority="57" operator="between">
      <formula>8</formula>
      <formula>12</formula>
    </cfRule>
    <cfRule type="cellIs" dxfId="61" priority="56" operator="between">
      <formula>15</formula>
      <formula>25</formula>
    </cfRule>
    <cfRule type="cellIs" dxfId="60" priority="58" operator="between">
      <formula>4</formula>
      <formula>6</formula>
    </cfRule>
  </conditionalFormatting>
  <conditionalFormatting sqref="S14:S16 S18:S20">
    <cfRule type="containsText" dxfId="59" priority="115" operator="containsText" text="SR">
      <formula>NOT(ISERROR(SEARCH("SR",S14)))</formula>
    </cfRule>
    <cfRule type="containsText" dxfId="58" priority="114" operator="containsText" text="LR">
      <formula>NOT(ISERROR(SEARCH("LR",S14)))</formula>
    </cfRule>
    <cfRule type="containsText" dxfId="57" priority="113" operator="containsText" text="MR">
      <formula>NOT(ISERROR(SEARCH("MR",S14)))</formula>
    </cfRule>
    <cfRule type="containsText" dxfId="56" priority="112" operator="containsText" text="HR">
      <formula>NOT(ISERROR(SEARCH("HR",S14)))</formula>
    </cfRule>
    <cfRule type="containsText" dxfId="55" priority="111" operator="containsText" text="ER">
      <formula>NOT(ISERROR(SEARCH("ER",S14)))</formula>
    </cfRule>
  </conditionalFormatting>
  <conditionalFormatting sqref="S22:S31">
    <cfRule type="containsText" dxfId="54" priority="27" operator="containsText" text="HR">
      <formula>NOT(ISERROR(SEARCH("HR",S22)))</formula>
    </cfRule>
    <cfRule type="containsText" dxfId="53" priority="26" operator="containsText" text="ER">
      <formula>NOT(ISERROR(SEARCH("ER",S22)))</formula>
    </cfRule>
    <cfRule type="containsText" dxfId="52" priority="28" operator="containsText" text="MR">
      <formula>NOT(ISERROR(SEARCH("MR",S22)))</formula>
    </cfRule>
    <cfRule type="containsText" dxfId="51" priority="29" operator="containsText" text="LR">
      <formula>NOT(ISERROR(SEARCH("LR",S22)))</formula>
    </cfRule>
    <cfRule type="containsText" dxfId="50" priority="30" operator="containsText" text="SR">
      <formula>NOT(ISERROR(SEARCH("SR",S22)))</formula>
    </cfRule>
  </conditionalFormatting>
  <conditionalFormatting sqref="S33:S38">
    <cfRule type="containsText" dxfId="49" priority="24" operator="containsText" text="LR">
      <formula>NOT(ISERROR(SEARCH("LR",S33)))</formula>
    </cfRule>
    <cfRule type="containsText" dxfId="48" priority="25" operator="containsText" text="SR">
      <formula>NOT(ISERROR(SEARCH("SR",S33)))</formula>
    </cfRule>
    <cfRule type="containsText" dxfId="47" priority="21" operator="containsText" text="ER">
      <formula>NOT(ISERROR(SEARCH("ER",S33)))</formula>
    </cfRule>
    <cfRule type="containsText" dxfId="46" priority="22" operator="containsText" text="HR">
      <formula>NOT(ISERROR(SEARCH("HR",S33)))</formula>
    </cfRule>
    <cfRule type="containsText" dxfId="45" priority="23" operator="containsText" text="MR">
      <formula>NOT(ISERROR(SEARCH("MR",S33)))</formula>
    </cfRule>
  </conditionalFormatting>
  <conditionalFormatting sqref="AF14:AF16 AF18:AF20">
    <cfRule type="cellIs" dxfId="44" priority="131" operator="between">
      <formula>15</formula>
      <formula>25</formula>
    </cfRule>
    <cfRule type="cellIs" dxfId="43" priority="132" operator="between">
      <formula>8</formula>
      <formula>12</formula>
    </cfRule>
    <cfRule type="cellIs" dxfId="42" priority="134" operator="between">
      <formula>1</formula>
      <formula>3</formula>
    </cfRule>
    <cfRule type="cellIs" dxfId="41" priority="135" operator="equal">
      <formula>0</formula>
    </cfRule>
    <cfRule type="cellIs" dxfId="40" priority="133" operator="between">
      <formula>4</formula>
      <formula>6</formula>
    </cfRule>
  </conditionalFormatting>
  <conditionalFormatting sqref="AF22:AF31">
    <cfRule type="cellIs" dxfId="39" priority="67" operator="between">
      <formula>8</formula>
      <formula>12</formula>
    </cfRule>
    <cfRule type="cellIs" dxfId="38" priority="66" operator="between">
      <formula>15</formula>
      <formula>25</formula>
    </cfRule>
    <cfRule type="cellIs" dxfId="37" priority="68" operator="between">
      <formula>4</formula>
      <formula>6</formula>
    </cfRule>
    <cfRule type="cellIs" dxfId="36" priority="69" operator="between">
      <formula>1</formula>
      <formula>3</formula>
    </cfRule>
    <cfRule type="cellIs" dxfId="35" priority="70" operator="equal">
      <formula>0</formula>
    </cfRule>
  </conditionalFormatting>
  <conditionalFormatting sqref="AG15:AG16">
    <cfRule type="containsText" dxfId="34" priority="141" operator="containsText" text="ER">
      <formula>NOT(ISERROR(SEARCH("ER",AG15)))</formula>
    </cfRule>
    <cfRule type="containsText" dxfId="33" priority="142" operator="containsText" text="HR">
      <formula>NOT(ISERROR(SEARCH("HR",AG15)))</formula>
    </cfRule>
    <cfRule type="containsText" dxfId="32" priority="143" operator="containsText" text="MR">
      <formula>NOT(ISERROR(SEARCH("MR",AG15)))</formula>
    </cfRule>
    <cfRule type="containsText" dxfId="31" priority="145" operator="containsText" text="SR">
      <formula>NOT(ISERROR(SEARCH("SR",AG15)))</formula>
    </cfRule>
    <cfRule type="containsText" dxfId="30" priority="144" operator="containsText" text="LR">
      <formula>NOT(ISERROR(SEARCH("LR",AG15)))</formula>
    </cfRule>
  </conditionalFormatting>
  <conditionalFormatting sqref="AG14:AG16">
    <cfRule type="containsText" dxfId="15" priority="16" operator="containsText" text="ER">
      <formula>NOT(ISERROR(SEARCH("ER",AG14)))</formula>
    </cfRule>
    <cfRule type="containsText" dxfId="16" priority="17" operator="containsText" text="HR">
      <formula>NOT(ISERROR(SEARCH("HR",AG14)))</formula>
    </cfRule>
    <cfRule type="containsText" dxfId="17" priority="18" operator="containsText" text="MR">
      <formula>NOT(ISERROR(SEARCH("MR",AG14)))</formula>
    </cfRule>
    <cfRule type="containsText" dxfId="18" priority="19" operator="containsText" text="LR">
      <formula>NOT(ISERROR(SEARCH("LR",AG14)))</formula>
    </cfRule>
    <cfRule type="containsText" dxfId="19" priority="20" operator="containsText" text="SR">
      <formula>NOT(ISERROR(SEARCH("SR",AG14)))</formula>
    </cfRule>
  </conditionalFormatting>
  <conditionalFormatting sqref="AG18:AG20">
    <cfRule type="containsText" dxfId="14" priority="11" operator="containsText" text="ER">
      <formula>NOT(ISERROR(SEARCH("ER",AG18)))</formula>
    </cfRule>
    <cfRule type="containsText" dxfId="13" priority="12" operator="containsText" text="HR">
      <formula>NOT(ISERROR(SEARCH("HR",AG18)))</formula>
    </cfRule>
    <cfRule type="containsText" dxfId="12" priority="13" operator="containsText" text="MR">
      <formula>NOT(ISERROR(SEARCH("MR",AG18)))</formula>
    </cfRule>
    <cfRule type="containsText" dxfId="11" priority="14" operator="containsText" text="LR">
      <formula>NOT(ISERROR(SEARCH("LR",AG18)))</formula>
    </cfRule>
    <cfRule type="containsText" dxfId="10" priority="15" operator="containsText" text="SR">
      <formula>NOT(ISERROR(SEARCH("SR",AG18)))</formula>
    </cfRule>
  </conditionalFormatting>
  <conditionalFormatting sqref="AG22:AG31">
    <cfRule type="containsText" dxfId="9" priority="6" operator="containsText" text="ER">
      <formula>NOT(ISERROR(SEARCH("ER",AG22)))</formula>
    </cfRule>
    <cfRule type="containsText" dxfId="8" priority="7" operator="containsText" text="HR">
      <formula>NOT(ISERROR(SEARCH("HR",AG22)))</formula>
    </cfRule>
    <cfRule type="containsText" dxfId="7" priority="8" operator="containsText" text="MR">
      <formula>NOT(ISERROR(SEARCH("MR",AG22)))</formula>
    </cfRule>
    <cfRule type="containsText" dxfId="6" priority="9" operator="containsText" text="LR">
      <formula>NOT(ISERROR(SEARCH("LR",AG22)))</formula>
    </cfRule>
    <cfRule type="containsText" dxfId="5" priority="10" operator="containsText" text="SR">
      <formula>NOT(ISERROR(SEARCH("SR",AG22)))</formula>
    </cfRule>
  </conditionalFormatting>
  <conditionalFormatting sqref="AG33:AG38">
    <cfRule type="containsText" dxfId="4" priority="1" operator="containsText" text="ER">
      <formula>NOT(ISERROR(SEARCH("ER",AG33)))</formula>
    </cfRule>
    <cfRule type="containsText" dxfId="3" priority="2" operator="containsText" text="HR">
      <formula>NOT(ISERROR(SEARCH("HR",AG33)))</formula>
    </cfRule>
    <cfRule type="containsText" dxfId="2" priority="3" operator="containsText" text="MR">
      <formula>NOT(ISERROR(SEARCH("MR",AG33)))</formula>
    </cfRule>
    <cfRule type="containsText" dxfId="1" priority="4" operator="containsText" text="LR">
      <formula>NOT(ISERROR(SEARCH("LR",AG33)))</formula>
    </cfRule>
    <cfRule type="containsText" dxfId="0" priority="5" operator="containsText" text="SR">
      <formula>NOT(ISERROR(SEARCH("SR",AG33)))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PPIC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2024-07-12T02:13:14Z</dcterms:modified>
</cp:coreProperties>
</file>