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SISTEM MANAJEMEN\2. SISTEM MANAJEMEN TERINTEGRASI PT. CINT\KLAUSUL 9. EVALUASI KINERJA\9.2 AUDIT INTERNAL\2024\02. Kuartal-2\"/>
    </mc:Choice>
  </mc:AlternateContent>
  <xr:revisionPtr revIDLastSave="0" documentId="13_ncr:1_{412C7508-D793-4543-8AB0-5DE756549F6F}" xr6:coauthVersionLast="47" xr6:coauthVersionMax="47" xr10:uidLastSave="{00000000-0000-0000-0000-000000000000}"/>
  <bookViews>
    <workbookView xWindow="-110" yWindow="-110" windowWidth="19420" windowHeight="10300" firstSheet="3" activeTab="3" xr2:uid="{00000000-000D-0000-FFFF-FFFF00000000}"/>
  </bookViews>
  <sheets>
    <sheet name="Sheet1" sheetId="3" state="hidden" r:id="rId1"/>
    <sheet name="Sheet2" sheetId="4" state="hidden" r:id="rId2"/>
    <sheet name="Sheet3" sheetId="5" state="hidden" r:id="rId3"/>
    <sheet name="Temuan Audit" sheetId="1" r:id="rId4"/>
    <sheet name="2" sheetId="2" state="hidden" r:id="rId5"/>
  </sheets>
  <definedNames>
    <definedName name="_xlnm._FilterDatabase" localSheetId="3" hidden="1">'Temuan Audit'!$C$2:$O$18</definedName>
  </definedNames>
  <calcPr calcId="191029"/>
  <pivotCaches>
    <pivotCache cacheId="2" r:id="rId6"/>
    <pivotCache cacheId="3"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5" l="1"/>
  <c r="E30" i="5"/>
  <c r="E29" i="5"/>
  <c r="E28" i="5"/>
  <c r="E27" i="5"/>
  <c r="E26" i="5"/>
  <c r="E25" i="5"/>
  <c r="E24" i="5"/>
  <c r="E23" i="5"/>
  <c r="E22" i="5"/>
  <c r="E21" i="5"/>
</calcChain>
</file>

<file path=xl/sharedStrings.xml><?xml version="1.0" encoding="utf-8"?>
<sst xmlns="http://schemas.openxmlformats.org/spreadsheetml/2006/main" count="273" uniqueCount="122">
  <si>
    <t>Status</t>
  </si>
  <si>
    <t>No</t>
  </si>
  <si>
    <t>Proses / Dept</t>
  </si>
  <si>
    <t>Auditor</t>
  </si>
  <si>
    <t xml:space="preserve">Ringkasan Temuan </t>
  </si>
  <si>
    <t>Referensi</t>
  </si>
  <si>
    <t>Kategori Temuan</t>
  </si>
  <si>
    <t>Dampak</t>
  </si>
  <si>
    <t>Rekomendasi Perbaikan</t>
  </si>
  <si>
    <t>Tanggapan Auditee</t>
  </si>
  <si>
    <t xml:space="preserve">Due Date </t>
  </si>
  <si>
    <t>Oktober</t>
  </si>
  <si>
    <t>November</t>
  </si>
  <si>
    <t>Desember</t>
  </si>
  <si>
    <t>Keterangan</t>
  </si>
  <si>
    <t>PCH &amp; SCM</t>
  </si>
  <si>
    <t>8.4 Pengendalian produk dan layanan eksternal yang disediakan</t>
  </si>
  <si>
    <t>Mi</t>
  </si>
  <si>
    <t>Koordinasi dengan Supplier terkait ketepatan jumlah dan waktu pengiriman barang.</t>
  </si>
  <si>
    <t>R&amp;D</t>
  </si>
  <si>
    <t xml:space="preserve">8.2 Persyaratan untuk produk dan layanan;
7.5.3 Pengendalian informasi terdokumentasi </t>
  </si>
  <si>
    <t>1. Menambahkan proses verifikasi gambar teknik oleh manajer 
2. Melakukan validasi dan update seluruh GTKP, DSKK, OPC, dan TI ke seluruh departemen yang bersangkutan.</t>
  </si>
  <si>
    <t>Terjadi perubahan spesifikasi produk untuk FG-KOG-LPS-AS-0052 (RED-CREAM O5), semula menggunakan  RM-KOG-PIP-00-0006 PIPA 32/12 x 1.2 x 435 berubah menjadi RM-KOG-PIP-00-0024 PIPA 30/20 X 1.2 X 440, namun informasi perubahan pipa belum di update di Daftar Standar Komponen Kursi (DSKK)  dan Bill Of Material (BOM) di SAP.</t>
  </si>
  <si>
    <t>8.3.2 Perencanaan desain dan pengembangan</t>
  </si>
  <si>
    <t xml:space="preserve">1. Keselahan permintaan material karena mengacu pada BOM belum update
2. Potensi deadstock inventory untuk material RM-KOG-PIP-00-0006 PIPA 32/12 x 1.2 x 435 sebanyak 846 pcs atau senilai Rp 9,691,718
</t>
  </si>
  <si>
    <t>1. Melakukan validasi dan update seluruh GTKP, DSKK, OPC, dan TI untuk produk yang diupdate.
2. Perubahan spesifikasi produk disosialisasikan ke departemen terkait.</t>
  </si>
  <si>
    <t>8.7.1 Organisasi harus memastikan output yang yang tidak sesuai</t>
  </si>
  <si>
    <t>1. Melakukan QC pada saat Barang Import datang
2. Mengajukan kesepakatan Claim (Bukan penggantian Part) dengan Vendor jika terjadi kerusakan</t>
  </si>
  <si>
    <t>8.5.4 Perlindungan</t>
  </si>
  <si>
    <t>1. Berpotensi selisih stock dengan Inventory milik Chitose
2. Berpotensi terjual ke customer Lain</t>
  </si>
  <si>
    <t>Memisahkan barang titipan di area tertentu</t>
  </si>
  <si>
    <t xml:space="preserve">1. Menata kembali area gudang Finish Goods sesuai kategori produk, kemudian dibreakdown ke produk
2. Menunjuk PIC masing-masing Area yang bertanggung jawab untuk keluar masuk barang
</t>
  </si>
  <si>
    <t>8.1 Perencanaan dan pengendalian operasional</t>
  </si>
  <si>
    <t>1. Penentuan Kapasitas Produksi Internal menjadi tidak real
2. Perhitungan costing produk kurang tepat
3. Analisa GP masing-masing Produk belum akurat</t>
  </si>
  <si>
    <t>1. Review dan Update time study semua produk.
2. Data dilaporkan ke FIACO sebagai dasar perhitungan costing
3. Mengupdate routing di SAP berdasarkan data terupdate</t>
  </si>
  <si>
    <t>8.3 Desain dan pengembangan produk dan layanan</t>
  </si>
  <si>
    <t>Segera direalisasikan TI No. 05/TI-R&amp;D/Prod/24 mengenai "Perubahan Kualitas Packing Fitto FL".</t>
  </si>
  <si>
    <t>SCM</t>
  </si>
  <si>
    <t>Ditemukan perbedaan input hasil Perintah Kerja Harian (PKH) tanggal 30 Agustus 2024 untuk produk Cosmo MNR N Black sebagai berikut:
- Data excel manual sebanyak 594 pcs.
- Data SAP sebanyak 414 pcs.
Selisih sebanyak 180 pcs ternyata telah diinput SAP di hari sebelumnya yaitu tanggal 29 Agustus 2024 (Perbedaan ini juga ditemukan dalam audit sebelumnya)</t>
  </si>
  <si>
    <t>Berpotensi terjadi kesalahan acuan perencaan produksi hari berikutnya dikarenakan data yang diambil base on data manual.</t>
  </si>
  <si>
    <t>Menghilangkan data manual sebagai penggantinya dibuatkan program interface (monitoring Target dan Hasil) agar tidak terjadi kesalahan input.</t>
  </si>
  <si>
    <t>8.4.2 Jenis dan tingkat pengendalian</t>
  </si>
  <si>
    <t>Potensi vendor melakukan manipulasi real stock.</t>
  </si>
  <si>
    <t>Mengubah SOP Stock Opname di Vendor menjadi sebagai berikut :
1. Meminta pihak vendor melakukan sampling stock opname seminggu sekali
2. Hasil stock opname dikirimkan ke pihak internal untuk di bandingkan dengan data SAP.
3. Jika terdapat ketidaksesuaian jumlah stock, maka dilakukan visit vendor.</t>
  </si>
  <si>
    <t>Klausul 7.5. Informasi Terdokumentasi</t>
  </si>
  <si>
    <t>P</t>
  </si>
  <si>
    <t>ISO 45001 : 2018 SISTEM MANAJEMEN KESELAMATAN DAN KESAHATAN KERJA</t>
  </si>
  <si>
    <t>HCGA</t>
  </si>
  <si>
    <t>8.1.2 Menghilangkan Bahaya dan Mengurangi Risiko K3</t>
  </si>
  <si>
    <t>Kecelakaan kerja karena perbantuan operator antar bagian produksi</t>
  </si>
  <si>
    <t>ISO 14001:2015 SISTEM MANAJEMEN LINGKUNGAN</t>
  </si>
  <si>
    <t>PRODUKSI</t>
  </si>
  <si>
    <t>7.5.3 Pengendalian informasi terdokumentasi</t>
  </si>
  <si>
    <t>Potensi kebocoran sehingga dapat mengkontaminasi air, tanah, dan udara.</t>
  </si>
  <si>
    <t>Koordinasi dengan HSE terkait pengendalian kimia Nitric Acid.</t>
  </si>
  <si>
    <t>Over purchase sebanyak 4.400 pcs atau senilai Rp 130.680.000 yang seharusnya dilakukan di bulan September 2024</t>
  </si>
  <si>
    <t xml:space="preserve">Terdapat ketidakseuaian antara permintaan pengiriman dibulan Agustus dengan actual pengiriman untuk material RM-COS-TRX-00-0024 Memo Table Putih Cosmo dari supplier Conex, permintaan pengiriman 5.000 pcs namun realisasi 9.400 pcs. </t>
  </si>
  <si>
    <t>Terjadi kesalahan pembelian material RM-UNI-TRX-00-0016 TABLE TOP (JPS) 20 X 592 X 1192 (seharusnya tidak ada lubang tNut, yang datang ada lubang tNut) pada tanggal 16/08/2024 dan 21/08/2024 ke vendor Daekan sebanyak 117 pcs, hal ini diakibatkan karena pengiriman informasi gambar teknik yang salah ke vendor.</t>
  </si>
  <si>
    <t xml:space="preserve">1. Nilai pembelian sebanyak 117 pcs atau senilai Rp 18.684.900 berpotensi adanya complain dari customer,  
2. Adanya tambahan waktu pada pengerjaan 
</t>
  </si>
  <si>
    <t xml:space="preserve">Surya, Gunawan, Aisyah </t>
  </si>
  <si>
    <t>Yulan, Rizky Dwi, Kisty, Aisyah</t>
  </si>
  <si>
    <t xml:space="preserve">Fitri F, Kisty, Andreas, Aisyah </t>
  </si>
  <si>
    <t xml:space="preserve">Yulan, Fitri N., Gunawan, Aisyah </t>
  </si>
  <si>
    <t xml:space="preserve">Adhi, Andreas, Aisyah </t>
  </si>
  <si>
    <t>Annisa, Surya, Gunawan, Aisyah, Lilik, Diah</t>
  </si>
  <si>
    <t>Lilik, Rizky Dwi, Aisyah, Kisty, Andreas, Fitri F.</t>
  </si>
  <si>
    <t>Terjadi kompalin berulang dibulan Juli dan Agustus</t>
  </si>
  <si>
    <t>Penyimpanan Barang Titipan PT Delta Furindotama untuk Manabu AH chair sebanyak 2400 pcs, Manabu AH 01 L Desk 2.916 pcs, Manabu AH 01 L Chair sebanyak 2,060 pcs bercampur dengan Finish Goods milik PT CINT.</t>
  </si>
  <si>
    <t>1. Penurunan Kualitas Stock
2. Keluar Masuk barang tidak menggunakan sistem FIFO
3. Sulit menemukan barang yang dicari
4. Potensi kerusakan packing case</t>
  </si>
  <si>
    <t xml:space="preserve">Lokasi Gudang FG Lorong R &amp; S di lantai 1 dan 2 tidak tertata dengan rapih, ada area yang rak nya kosong, sedang di rak lain full dan tidak tertata. 
</t>
  </si>
  <si>
    <t xml:space="preserve">Tidak ada bukti realisasi dari Technical Information yang dikeluarkan oleh R&amp;D nomor TI No. 05/TI-R&amp;D/Prod/24  mengenai "Perubahan Kualitas Packing Fitto FL" yang digunakan untuk menyelesaikan keluhan pelanggan Frame Fitto ST lecet No. 0007/ASS/KP/I/2024 tanggal 22 Januari 2024. </t>
  </si>
  <si>
    <t xml:space="preserve">1. Aset Sulit di Identifikasi
2. Potensi kehilangan asset </t>
  </si>
  <si>
    <t>1. Akan dibuatkan mekanisme mutly skill di tahun 2025</t>
  </si>
  <si>
    <t xml:space="preserve">SCM </t>
  </si>
  <si>
    <t>Fitri F, Kisty, Andreas, Aisyah</t>
  </si>
  <si>
    <t>FIACO</t>
  </si>
  <si>
    <t>Diah, Lilik, Aisyah</t>
  </si>
  <si>
    <t>Ditemukan perbedaan antara data aset fisik dengan data SAP (Untuk kategori Inventaris Kantor, Mesin dan Peralatan Pabrik).</t>
  </si>
  <si>
    <t>Tidak ditemukan perhitungan time studi untuk setiap produk dan terdapat perbedaan waktu proses antara di Operation Proses Chart (OPC) dari RnD dengan Routing yang di setting di SAP Untuk Produk FG-CAE-HBC-AS-0008 CAESAR N BLUE L1 CPRO, di OPC total waktu proses 752 detik sedangkan di SAP 785 detik, penentuan kapasitas produksi internal terdapat asumsi kelonggoran waktu 2,2 jam per hari.</t>
  </si>
  <si>
    <t>Akan berkordinasi dengan HSE terkait penanganan kimia Nitric Acid</t>
  </si>
  <si>
    <t>Close</t>
  </si>
  <si>
    <t>1. Sudah dilakukan prosedur sampling opname yang baru, dimana internal chitose melakukan pendampingan pada saat stock opname di subkon
2. Pihak subkon sedang proses perbaikan dalam penataan relayout penyimpanan material di subkon hinani</t>
  </si>
  <si>
    <t>Menarik hasil produksi base on SAP (real time)</t>
  </si>
  <si>
    <t>Ditemukan kesalahan prosedur sampling opname mandiri di subkon hinani, dimana bagian SCM memberikan informasi stock on hand system ke subkon terlebih dahulu untuk di konfirmasi kesesuaiannya dengan real stock dilapangan.</t>
  </si>
  <si>
    <t>1. Verifikasi Gambar Teknik Yang dikirimkan Ke Vendor akan diperketat dengan tambahan pemeriksaan Kabag Terkait. 
2. Validasi dokumen dan Update akan dilakukan Bertahap, mengingat banyaknya dokumen. akan didahulukan khusus dokumen terkait temuan</t>
  </si>
  <si>
    <t>Mengingatkan kembali melalui emai Teknikal Informasi yang pernah disampaikan ke departemen terkait</t>
  </si>
  <si>
    <t>1. Akan melakukan peninjauan ulang dan menyelaraskan data waktu di OPC dan SAP (Routing) bekerjasama dengan R&amp;D,
2. Akan memperbaharui dan berkoordinasi dengan PRD, untuk verifikasi waktu proses, dan evaluasi untuk waktu kelonggaran agar sesuai dengan standar waktu operasional
3. MSD akan melakukan time Study bersama PRD, R&amp;D dan FIACO untuk memastikan akurasi waktu produksi</t>
  </si>
  <si>
    <t>Akan merekonsiliasi data fisik Aset dengan data SAP</t>
  </si>
  <si>
    <t>SALES &amp; DISTRIBUTION</t>
  </si>
  <si>
    <t>MSD, PRD, R&amp;D, FIACO</t>
  </si>
  <si>
    <t>Merekonsiliasi Data Aset Fisik dengan Data Aset SAP</t>
  </si>
  <si>
    <t>PCH
1. Kordinasi terkait jadwal pengiriman dengan supplier
2. Terakhir pengiriman material dari supllier maksimal 28 setiap bulannya (tidak ada pengiriman di akhir bulan)
SCM
1. Meminta feedback pengiriman jadwal dari supplier H-1 delivery ke chitose
2. Mengkonfirmasi jadwal permintaan barang (item &amp; qty) ke bagian PCH sesuai dengan jadwal</t>
  </si>
  <si>
    <t xml:space="preserve">1. Selanjutnya setiap TI yang dikeluarkan alkan dilampirkan GTKP, DSKK, OPC yang telah di update didahulukan temuan audit.
2. Sosialisasi Akan dilakukan untuk perubahan melalui TI, sebagaimana seharusnya terjadi </t>
  </si>
  <si>
    <t>Pada penjualan barang impor kode FG-ZAO-ZAO-AS-0248 Manabu AH-01 L Desk  ke PT Sejahtera Wahana Gemilang ditemukan kerusakan Leg Plastik Cup sebanyak 50 pcs sesuai dengan surat komplain customer No : 005/ASS/KP/VI/2024, kerusakannya terdeteksi pada saat barang akan dirakit di customer. Namun untuk menangani kerusakan tersebut digunakan part lain yaitu material RM-KTG-PLS-00-0047 (pinjam komponen).</t>
  </si>
  <si>
    <t>Pemenuhan komplain dari vendor membutuhkan membutuhkan waktu yang lama sehingga menggunakan komponen di internal.</t>
  </si>
  <si>
    <t>1. Penggantian barang dilakukan dengan peminjamanan.
2. Setelah barang dikirim, diganti kembali komponen yang terpakai.</t>
  </si>
  <si>
    <t>Kendala keterbatasan space mengakibatkan barang titipan sulit dilokalisir di area tertentu, akan dilakukan pengaturan ulang penyimpanan khusus barang titipan.</t>
  </si>
  <si>
    <t>1. Barang di area tersebut, dibuka packing casenya dan di tata perpallet dengan wrapping plastik
2. Mengidentifikasi Qty dan Item Barang per pallet
3. Menambahkan informasi kode barang dan sticker barcode di masing-masing barang (per pallet)</t>
  </si>
  <si>
    <t>Open</t>
  </si>
  <si>
    <t>Row Labels</t>
  </si>
  <si>
    <t>(blank)</t>
  </si>
  <si>
    <t>Grand Total</t>
  </si>
  <si>
    <t>Count of Proses / Dept</t>
  </si>
  <si>
    <t>Total</t>
  </si>
  <si>
    <t>(blank) Total</t>
  </si>
  <si>
    <t>Count of Referensi</t>
  </si>
  <si>
    <t>8.2 Persyaratan untuk produk dan layanan;</t>
  </si>
  <si>
    <t>ISO</t>
  </si>
  <si>
    <t>ISO 9001:2015 SISTEM MANAJEMEN MUTU</t>
  </si>
  <si>
    <t>ISO 45001 : 2018 SISTEM MANAJEMEN KESELAMATAN DAN KESAHATAN KERJA Total</t>
  </si>
  <si>
    <t>ISO 14001:2015 SISTEM MANAJEMEN LINGKUNGAN Total</t>
  </si>
  <si>
    <t>ISO 9001:2015 SISTEM MANAJEMEN MUTU Total</t>
  </si>
  <si>
    <t>STANDAR ISO YANG DI AUDIT</t>
  </si>
  <si>
    <t>9001:2015 Sistem Manajemen Mutu</t>
  </si>
  <si>
    <t>9001:2015 Sistem Manajemen Mutu Total</t>
  </si>
  <si>
    <t>45001 : 2018 Sistem Manajemen Keselamatan Dan Kesahatan Kerja</t>
  </si>
  <si>
    <t>45001 : 2018 Sistem Manajemen Keselamatan Dan Kesahatan Kerja Total</t>
  </si>
  <si>
    <t>14001:2015 Sistem Manajemen Lingkungan</t>
  </si>
  <si>
    <t>14001:2015 Sistem Manajemen Lingkungan Total</t>
  </si>
  <si>
    <t>1. Mengatur mekanisme terkait multi skill untuk setiap karyawan
2. Memasang IK terkait penggunaan mesin dalam gambar yang lebih kreatif</t>
  </si>
  <si>
    <t xml:space="preserve">Ditemukan bahan kimia Nitric Acid yang sudah tidak terpakai di area produksi (chrome belakang) dari tahun 2020 sampai tahun 2024 dan belum ada tindak lanjut.
</t>
  </si>
  <si>
    <t xml:space="preserve">Terjadi kecelakaan kerja karyawan tanggal 20 Mei 2024 di departemen produksi konstruksi folding yang diperbantukan ke bagian konstruksi multy bending.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</si>
</sst>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d\-mmm\-yy;@"/>
  </numFmts>
  <fonts count="6" x14ac:knownFonts="1">
    <font>
      <sz val="11"/>
      <color theme="1"/>
      <name val="Calibri"/>
      <family val="2"/>
      <scheme val="minor"/>
    </font>
    <font>
      <sz val="11"/>
      <color theme="1"/>
      <name val="Calibri"/>
      <family val="2"/>
      <scheme val="minor"/>
    </font>
    <font>
      <sz val="10"/>
      <color theme="1"/>
      <name val="Arial"/>
      <family val="2"/>
    </font>
    <font>
      <b/>
      <sz val="10"/>
      <name val="Arial"/>
      <family val="2"/>
    </font>
    <font>
      <b/>
      <sz val="10"/>
      <color theme="1"/>
      <name val="Arial"/>
      <family val="2"/>
    </font>
    <font>
      <b/>
      <sz val="11"/>
      <color theme="1"/>
      <name val="Calibri"/>
      <family val="2"/>
      <scheme val="minor"/>
    </font>
  </fonts>
  <fills count="3">
    <fill>
      <patternFill patternType="none"/>
    </fill>
    <fill>
      <patternFill patternType="gray125"/>
    </fill>
    <fill>
      <patternFill patternType="solid">
        <fgColor theme="4" tint="0.79998168889431442"/>
        <bgColor theme="4" tint="0.79998168889431442"/>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39">
    <xf numFmtId="0" fontId="0" fillId="0" borderId="0" xfId="0"/>
    <xf numFmtId="0" fontId="2"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left" vertical="center" wrapText="1"/>
    </xf>
    <xf numFmtId="164" fontId="2" fillId="0" borderId="0" xfId="0" applyNumberFormat="1" applyFont="1" applyFill="1" applyAlignment="1">
      <alignment horizontal="center" vertical="center" wrapText="1"/>
    </xf>
    <xf numFmtId="0" fontId="3" fillId="0" borderId="4" xfId="0"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0" fontId="3" fillId="0" borderId="4" xfId="0" applyFont="1" applyFill="1" applyBorder="1" applyAlignment="1">
      <alignment horizontal="left" vertical="center"/>
    </xf>
    <xf numFmtId="0" fontId="4" fillId="0" borderId="0" xfId="0" applyFont="1" applyFill="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4" xfId="0" applyFont="1" applyFill="1" applyBorder="1" applyAlignment="1">
      <alignment horizontal="left" vertical="center" wrapText="1"/>
    </xf>
    <xf numFmtId="164" fontId="2" fillId="0" borderId="4" xfId="0" applyNumberFormat="1" applyFont="1" applyFill="1" applyBorder="1" applyAlignment="1">
      <alignment horizontal="center" vertical="center" wrapText="1"/>
    </xf>
    <xf numFmtId="0" fontId="3" fillId="0" borderId="4" xfId="0" applyFont="1" applyFill="1" applyBorder="1" applyAlignment="1">
      <alignment vertical="center"/>
    </xf>
    <xf numFmtId="0" fontId="2" fillId="0" borderId="0" xfId="0" applyFont="1"/>
    <xf numFmtId="0" fontId="2" fillId="0" borderId="4" xfId="0" applyFont="1" applyFill="1" applyBorder="1"/>
    <xf numFmtId="0" fontId="2" fillId="0" borderId="4" xfId="0" applyFont="1" applyFill="1" applyBorder="1" applyAlignment="1">
      <alignment vertical="top" wrapText="1"/>
    </xf>
    <xf numFmtId="0" fontId="2" fillId="0" borderId="4" xfId="0" applyFont="1" applyFill="1" applyBorder="1" applyAlignment="1">
      <alignment horizontal="center" vertical="center"/>
    </xf>
    <xf numFmtId="164" fontId="2" fillId="0" borderId="4" xfId="1" applyNumberFormat="1" applyFont="1" applyFill="1" applyBorder="1" applyAlignment="1">
      <alignment horizontal="center" vertical="center" wrapText="1"/>
    </xf>
    <xf numFmtId="164" fontId="2" fillId="0" borderId="4" xfId="0" applyNumberFormat="1" applyFont="1" applyFill="1" applyBorder="1" applyAlignment="1">
      <alignment horizontal="left" vertical="center" wrapText="1"/>
    </xf>
    <xf numFmtId="0" fontId="2" fillId="0" borderId="4" xfId="1" applyNumberFormat="1" applyFont="1" applyFill="1" applyBorder="1" applyAlignment="1">
      <alignment horizontal="left" vertical="center" wrapText="1"/>
    </xf>
    <xf numFmtId="164" fontId="3" fillId="0" borderId="4" xfId="0" applyNumberFormat="1" applyFont="1" applyFill="1" applyBorder="1" applyAlignment="1">
      <alignment horizontal="left" vertical="center" wrapText="1"/>
    </xf>
    <xf numFmtId="0" fontId="2" fillId="0" borderId="4" xfId="0" applyFont="1" applyFill="1" applyBorder="1" applyAlignment="1">
      <alignment horizontal="left" wrapText="1"/>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0" xfId="0" pivotButton="1"/>
    <xf numFmtId="0" fontId="0" fillId="0" borderId="0" xfId="0" applyNumberFormat="1"/>
    <xf numFmtId="0" fontId="5" fillId="2" borderId="14" xfId="0" applyFont="1" applyFill="1" applyBorder="1"/>
    <xf numFmtId="0" fontId="5" fillId="0" borderId="14" xfId="0" applyFont="1" applyBorder="1"/>
    <xf numFmtId="164" fontId="3" fillId="0" borderId="1" xfId="0"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109000</xdr:colOff>
      <xdr:row>8</xdr:row>
      <xdr:rowOff>556260</xdr:rowOff>
    </xdr:from>
    <xdr:to>
      <xdr:col>4</xdr:col>
      <xdr:colOff>1478281</xdr:colOff>
      <xdr:row>8</xdr:row>
      <xdr:rowOff>2469528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433100" y="7932420"/>
          <a:ext cx="1369281" cy="1913268"/>
        </a:xfrm>
        <a:prstGeom prst="rect">
          <a:avLst/>
        </a:prstGeom>
      </xdr:spPr>
    </xdr:pic>
    <xdr:clientData/>
  </xdr:twoCellAnchor>
  <xdr:twoCellAnchor editAs="oneCell">
    <xdr:from>
      <xdr:col>4</xdr:col>
      <xdr:colOff>1612526</xdr:colOff>
      <xdr:row>8</xdr:row>
      <xdr:rowOff>548640</xdr:rowOff>
    </xdr:from>
    <xdr:to>
      <xdr:col>4</xdr:col>
      <xdr:colOff>3027496</xdr:colOff>
      <xdr:row>8</xdr:row>
      <xdr:rowOff>2478537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3936626" y="7924800"/>
          <a:ext cx="1414970" cy="1929897"/>
        </a:xfrm>
        <a:prstGeom prst="rect">
          <a:avLst/>
        </a:prstGeom>
      </xdr:spPr>
    </xdr:pic>
    <xdr:clientData/>
  </xdr:twoCellAnchor>
  <xdr:twoCellAnchor editAs="oneCell">
    <xdr:from>
      <xdr:col>4</xdr:col>
      <xdr:colOff>3158050</xdr:colOff>
      <xdr:row>8</xdr:row>
      <xdr:rowOff>556260</xdr:rowOff>
    </xdr:from>
    <xdr:to>
      <xdr:col>4</xdr:col>
      <xdr:colOff>4571338</xdr:colOff>
      <xdr:row>8</xdr:row>
      <xdr:rowOff>2482119</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5482150" y="7932420"/>
          <a:ext cx="1413288" cy="1925859"/>
        </a:xfrm>
        <a:prstGeom prst="rect">
          <a:avLst/>
        </a:prstGeom>
      </xdr:spPr>
    </xdr:pic>
    <xdr:clientData/>
  </xdr:twoCellAnchor>
  <xdr:twoCellAnchor editAs="oneCell">
    <xdr:from>
      <xdr:col>4</xdr:col>
      <xdr:colOff>442381</xdr:colOff>
      <xdr:row>17</xdr:row>
      <xdr:rowOff>717550</xdr:rowOff>
    </xdr:from>
    <xdr:to>
      <xdr:col>4</xdr:col>
      <xdr:colOff>2298701</xdr:colOff>
      <xdr:row>17</xdr:row>
      <xdr:rowOff>2109790</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tretch>
          <a:fillRect/>
        </a:stretch>
      </xdr:blipFill>
      <xdr:spPr>
        <a:xfrm>
          <a:off x="2937931" y="17360900"/>
          <a:ext cx="1856320" cy="13922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477848</xdr:colOff>
      <xdr:row>45</xdr:row>
      <xdr:rowOff>29728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11450648" cy="825932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UDINA" refreshedDate="45586.333368634259" createdVersion="6" refreshedVersion="6" minRefreshableVersion="3" recordCount="16" xr:uid="{00000000-000A-0000-FFFF-FFFF00000000}">
  <cacheSource type="worksheet">
    <worksheetSource ref="A2:H18" sheet="Temuan Audit"/>
  </cacheSource>
  <cacheFields count="7">
    <cacheField name="No" numFmtId="0">
      <sharedItems containsMixedTypes="1" containsNumber="1" containsInteger="1" minValue="1" maxValue="11"/>
    </cacheField>
    <cacheField name="Proses / Dept" numFmtId="0">
      <sharedItems containsBlank="1" count="10">
        <m/>
        <s v="PCH &amp; SCM"/>
        <s v="R&amp;D"/>
        <s v="SALES &amp; DISTRIBUTION"/>
        <s v="MSD, PRD, R&amp;D, FIACO"/>
        <s v="SCM"/>
        <s v="SCM "/>
        <s v="FIACO"/>
        <s v="HCGA"/>
        <s v="PRODUKSI"/>
      </sharedItems>
    </cacheField>
    <cacheField name="Auditor" numFmtId="0">
      <sharedItems containsBlank="1" count="11">
        <s v="SISTEM MANAJEMEN MUTU"/>
        <s v="Lilik, Rizky Dwi, Aisyah, Kisty, Andreas, Fitri F."/>
        <s v="Surya, Gunawan, Aisyah "/>
        <s v="Yulan, Rizky Dwi, Kisty, Aisyah"/>
        <s v="Annisa, Surya, Gunawan, Aisyah, Lilik, Diah"/>
        <s v="Fitri F, Kisty, Andreas, Aisyah "/>
        <s v="Fitri F, Kisty, Andreas, Aisyah"/>
        <s v="Diah, Lilik, Aisyah"/>
        <m/>
        <s v="Adhi, Andreas, Aisyah "/>
        <s v="Yulan, Fitri N., Gunawan, Aisyah "/>
      </sharedItems>
    </cacheField>
    <cacheField name="Ringkasan Temuan " numFmtId="0">
      <sharedItems containsBlank="1" longText="1"/>
    </cacheField>
    <cacheField name="Referensi" numFmtId="0">
      <sharedItems containsBlank="1" count="13">
        <m/>
        <s v="8.4 Pengendalian produk dan layanan eksternal yang disediakan"/>
        <s v="8.2 Persyaratan untuk produk dan layanan;_x000a_7.5.3 Pengendalian informasi terdokumentasi "/>
        <s v="8.3.2 Perencanaan desain dan pengembangan"/>
        <s v="8.7.1 Organisasi harus memastikan output yang yang tidak sesuai"/>
        <s v="8.5.4 Perlindungan"/>
        <s v="8.1 Perencanaan dan pengendalian operasional"/>
        <s v="8.3 Desain dan pengembangan produk dan layanan"/>
        <s v="8.4.2 Jenis dan tingkat pengendalian"/>
        <s v="Klausul 7.5. Informasi Terdokumentasi"/>
        <s v="8.1.2 Menghilangkan Bahaya dan Mengurangi Risiko K3"/>
        <s v="7.5.3 Pengendalian informasi terdokumentasi"/>
        <s v="8.1. Perencanaan dan Pengendalian Operasional" u="1"/>
      </sharedItems>
    </cacheField>
    <cacheField name="Kategori Temuan" numFmtId="0">
      <sharedItems containsBlank="1"/>
    </cacheField>
    <cacheField name="Dampak"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UDINA" refreshedDate="45586.349039351851" createdVersion="6" refreshedVersion="6" minRefreshableVersion="3" recordCount="16" xr:uid="{00000000-000A-0000-FFFF-FFFF01000000}">
  <cacheSource type="worksheet">
    <worksheetSource ref="A2:G18" sheet="Temuan Audit"/>
  </cacheSource>
  <cacheFields count="7">
    <cacheField name="No" numFmtId="0">
      <sharedItems containsMixedTypes="1" containsNumber="1" containsInteger="1" minValue="1" maxValue="11"/>
    </cacheField>
    <cacheField name="ISO" numFmtId="0">
      <sharedItems containsBlank="1" count="5">
        <m/>
        <s v="ISO 9001:2015 SISTEM MANAJEMEN MUTU"/>
        <s v="ISO 45001 : 2018 SISTEM MANAJEMEN KESELAMATAN DAN KESAHATAN KERJA"/>
        <s v="ISO 14001:2015 SISTEM MANAJEMEN LINGKUNGAN"/>
        <s v="ISO 9001:2015 " u="1"/>
      </sharedItems>
    </cacheField>
    <cacheField name="Proses / Dept" numFmtId="0">
      <sharedItems containsBlank="1" count="9">
        <m/>
        <s v="PCH &amp; SCM"/>
        <s v="R&amp;D"/>
        <s v="SALES &amp; DISTRIBUTION"/>
        <s v="MSD, PRD, R&amp;D, FIACO"/>
        <s v="SCM "/>
        <s v="FIACO"/>
        <s v="HCGA"/>
        <s v="PRODUKSI"/>
      </sharedItems>
    </cacheField>
    <cacheField name="Auditor" numFmtId="0">
      <sharedItems containsBlank="1"/>
    </cacheField>
    <cacheField name="Ringkasan Temuan " numFmtId="0">
      <sharedItems containsBlank="1" longText="1"/>
    </cacheField>
    <cacheField name="Referensi" numFmtId="0">
      <sharedItems containsBlank="1"/>
    </cacheField>
    <cacheField name="Kategori Temuan" numFmtId="0">
      <sharedItems containsBlank="1" count="3">
        <m/>
        <s v="Mi"/>
        <s v="P"/>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s v="ISO 9001:2015 "/>
    <x v="0"/>
    <x v="0"/>
    <m/>
    <x v="0"/>
    <m/>
    <m/>
  </r>
  <r>
    <n v="1"/>
    <x v="1"/>
    <x v="1"/>
    <s v="Terdapat ketidakseuaian antara permintaan pengiriman dibulan Agustus dengan actual pengiriman untuk material RM-COS-TRX-00-0024 Memo Table Putih Cosmo dari supplier Conex, permintaan pengiriman 5.000 pcs namun realisasi 9.400 pcs. "/>
    <x v="1"/>
    <s v="Mi"/>
    <s v="Over purchase sebanyak 4.400 pcs atau senilai Rp 130.680.000 yang seharusnya dilakukan di bulan September 2024"/>
  </r>
  <r>
    <n v="2"/>
    <x v="2"/>
    <x v="2"/>
    <s v="Terjadi kesalahan pembelian material RM-UNI-TRX-00-0016 TABLE TOP (JPS) 20 X 592 X 1192 (seharusnya tidak ada lubang tNut, yang datang ada lubang tNut) pada tanggal 16/08/2024 dan 21/08/2024 ke vendor Daekan sebanyak 117 pcs, hal ini diakibatkan karena pengiriman informasi gambar teknik yang salah ke vendor."/>
    <x v="2"/>
    <s v="Mi"/>
    <s v="1. Nilai pembelian sebanyak 117 pcs atau senilai Rp 18.684.900 berpotensi adanya complain dari customer,  _x000a_2. Adanya tambahan waktu pada pengerjaan _x000a_"/>
  </r>
  <r>
    <n v="3"/>
    <x v="2"/>
    <x v="2"/>
    <s v="Terjadi perubahan spesifikasi produk untuk FG-KOG-LPS-AS-0052 (RED-CREAM O5), semula menggunakan  RM-KOG-PIP-00-0006 PIPA 32/12 x 1.2 x 435 berubah menjadi RM-KOG-PIP-00-0024 PIPA 30/20 X 1.2 X 440, namun informasi perubahan pipa belum di update di Daftar Standar Komponen Kursi (DSKK)  dan Bill Of Material (BOM) di SAP."/>
    <x v="3"/>
    <s v="Mi"/>
    <s v="1. Keselahan permintaan material karena mengacu pada BOM belum update_x000a_2. Potensi deadstock inventory untuk material RM-KOG-PIP-00-0006 PIPA 32/12 x 1.2 x 435 sebanyak 846 pcs atau senilai Rp 9,691,718_x000a_"/>
  </r>
  <r>
    <n v="4"/>
    <x v="3"/>
    <x v="3"/>
    <s v="Pada penjualan barang impor kode FG-ZAO-ZAO-AS-0248 Manabu AH-01 L Desk  ke PT Sejahtera Wahana Gemilang ditemukan kerusakan Leg Plastik Cup sebanyak 50 pcs sesuai dengan surat komplain customer No : 005/ASS/KP/VI/2024, kerusakannya terdeteksi pada saat barang akan dirakit di customer. Namun untuk menangani kerusakan tersebut digunakan part lain yaitu material RM-KTG-PLS-00-0047 (pinjam komponen)."/>
    <x v="4"/>
    <s v="Mi"/>
    <s v="Pemenuhan komplain dari vendor membutuhkan membutuhkan waktu yang lama sehingga menggunakan komponen di internal."/>
  </r>
  <r>
    <n v="5"/>
    <x v="3"/>
    <x v="3"/>
    <s v="Penyimpanan Barang Titipan PT Delta Furindotama untuk Manabu AH chair sebanyak 2400 pcs, Manabu AH 01 L Desk 2.916 pcs, Manabu AH 01 L Chair sebanyak 2,060 pcs bercampur dengan Finish Goods milik PT CINT."/>
    <x v="5"/>
    <s v="Mi"/>
    <s v="1. Berpotensi selisih stock dengan Inventory milik Chitose_x000a_2. Berpotensi terjual ke customer Lain"/>
  </r>
  <r>
    <n v="6"/>
    <x v="3"/>
    <x v="3"/>
    <s v="Lokasi Gudang FG Lorong R &amp; S di lantai 1 dan 2 tidak tertata dengan rapih, ada area yang rak nya kosong, sedang di rak lain full dan tidak tertata. _x000a__x000a__x000a__x000a__x000a__x000a__x000a__x000a__x000a_"/>
    <x v="5"/>
    <s v="Mi"/>
    <s v="1. Penurunan Kualitas Stock_x000a_2. Keluar Masuk barang tidak menggunakan sistem FIFO_x000a_3. Sulit menemukan barang yang dicari_x000a_4. Potensi kerusakan packing case"/>
  </r>
  <r>
    <n v="7"/>
    <x v="4"/>
    <x v="4"/>
    <s v="Tidak ditemukan perhitungan time studi untuk setiap produk dan terdapat perbedaan waktu proses antara di Operation Proses Chart (OPC) dari RnD dengan Routing yang di setting di SAP Untuk Produk FG-CAE-HBC-AS-0008 CAESAR N BLUE L1 CPRO, di OPC total waktu proses 752 detik sedangkan di SAP 785 detik, penentuan kapasitas produksi internal terdapat asumsi kelonggoran waktu 2,2 jam per hari."/>
    <x v="6"/>
    <s v="Mi"/>
    <s v="1. Penentuan Kapasitas Produksi Internal menjadi tidak real_x000a_2. Perhitungan costing produk kurang tepat_x000a_3. Analisa GP masing-masing Produk belum akurat"/>
  </r>
  <r>
    <n v="8"/>
    <x v="2"/>
    <x v="2"/>
    <s v="Tidak ada bukti realisasi dari Technical Information yang dikeluarkan oleh R&amp;D nomor TI No. 05/TI-R&amp;D/Prod/24  mengenai &quot;Perubahan Kualitas Packing Fitto FL&quot; yang digunakan untuk menyelesaikan keluhan pelanggan Frame Fitto ST lecet No. 0007/ASS/KP/I/2024 tanggal 22 Januari 2024. "/>
    <x v="7"/>
    <s v="Mi"/>
    <s v="Terjadi kompalin berulang dibulan Juli dan Agustus"/>
  </r>
  <r>
    <n v="9"/>
    <x v="5"/>
    <x v="5"/>
    <s v="Ditemukan perbedaan input hasil Perintah Kerja Harian (PKH) tanggal 30 Agustus 2024 untuk produk Cosmo MNR N Black sebagai berikut:_x000a_- Data excel manual sebanyak 594 pcs._x000a_- Data SAP sebanyak 414 pcs._x000a_Selisih sebanyak 180 pcs ternyata telah diinput SAP di hari sebelumnya yaitu tanggal 29 Agustus 2024 (Perbedaan ini juga ditemukan dalam audit sebelumnya)"/>
    <x v="6"/>
    <s v="Mi"/>
    <s v="Berpotensi terjadi kesalahan acuan perencaan produksi hari berikutnya dikarenakan data yang diambil base on data manual."/>
  </r>
  <r>
    <n v="10"/>
    <x v="6"/>
    <x v="6"/>
    <s v="Ditemukan kesalahan prosedur sampling opname mandiri di subkon hinani, dimana bagian SCM memberikan informasi stock on hand system ke subkon terlebih dahulu untuk di konfirmasi kesesuaiannya dengan real stock dilapangan."/>
    <x v="8"/>
    <s v="Mi"/>
    <s v="Potensi vendor melakukan manipulasi real stock."/>
  </r>
  <r>
    <n v="11"/>
    <x v="7"/>
    <x v="7"/>
    <s v="Ditemukan perbedaan antara data aset fisik dengan data SAP (Untuk kategori Inventaris Kantor, Mesin dan Peralatan Pabrik)."/>
    <x v="9"/>
    <s v="Mi"/>
    <s v="1. Aset Sulit di Identifikasi_x000a_2. Potensi kehilangan asset "/>
  </r>
  <r>
    <s v="ISO 45001 : 2018 SISTEM MANAJEMEN KESELAMATAN DAN KESAHATAN KERJA"/>
    <x v="0"/>
    <x v="8"/>
    <m/>
    <x v="0"/>
    <m/>
    <m/>
  </r>
  <r>
    <n v="1"/>
    <x v="8"/>
    <x v="9"/>
    <s v="Terjadi kecelakaan kerja tanggal 20 Mei 2024 di departemen produksi (bending) yang diperbantukan dari bagian Folding. "/>
    <x v="10"/>
    <s v="Mi"/>
    <s v="Kecelakaan kerja karena perbantuan operator antar bagian produksi"/>
  </r>
  <r>
    <s v="ISO 14001:2015 SISTEM MANAJEMEN LINGKUNGAN"/>
    <x v="0"/>
    <x v="8"/>
    <m/>
    <x v="0"/>
    <m/>
    <m/>
  </r>
  <r>
    <n v="1"/>
    <x v="9"/>
    <x v="10"/>
    <s v="Ditemukan bahan kimia Nitric Acid yang sudah tidak terpakai di area produksi (chrome belakang) dari tahun 2020 sampai tahun 2024 dan belum ada tindak lanjut."/>
    <x v="11"/>
    <s v="P"/>
    <s v="Potensi kebocoran sehingga dapat mengkontaminasi air, tanah, dan udara."/>
  </r>
</pivotCacheRecords>
</file>

<file path=xl/pivotCache/pivotCacheRecords2.xml><?xml version="1.0" encoding="utf-8"?>
<pivotCacheRecords xmlns="http://schemas.openxmlformats.org/spreadsheetml/2006/main" xmlns:r="http://schemas.openxmlformats.org/officeDocument/2006/relationships" count="16">
  <r>
    <s v="ISO 9001:2015 "/>
    <x v="0"/>
    <x v="0"/>
    <s v="SISTEM MANAJEMEN MUTU"/>
    <m/>
    <m/>
    <x v="0"/>
  </r>
  <r>
    <n v="1"/>
    <x v="1"/>
    <x v="1"/>
    <s v="Lilik, Rizky Dwi, Aisyah, Kisty, Andreas, Fitri F."/>
    <s v="Terdapat ketidakseuaian antara permintaan pengiriman dibulan Agustus dengan actual pengiriman untuk material RM-COS-TRX-00-0024 Memo Table Putih Cosmo dari supplier Conex, permintaan pengiriman 5.000 pcs namun realisasi 9.400 pcs. "/>
    <s v="8.4 Pengendalian produk dan layanan eksternal yang disediakan"/>
    <x v="1"/>
  </r>
  <r>
    <n v="2"/>
    <x v="1"/>
    <x v="2"/>
    <s v="Surya, Gunawan, Aisyah "/>
    <s v="Terjadi kesalahan pembelian material RM-UNI-TRX-00-0016 TABLE TOP (JPS) 20 X 592 X 1192 (seharusnya tidak ada lubang tNut, yang datang ada lubang tNut) pada tanggal 16/08/2024 dan 21/08/2024 ke vendor Daekan sebanyak 117 pcs, hal ini diakibatkan karena pengiriman informasi gambar teknik yang salah ke vendor."/>
    <s v="8.2 Persyaratan untuk produk dan layanan;_x000a_7.5.3 Pengendalian informasi terdokumentasi "/>
    <x v="1"/>
  </r>
  <r>
    <n v="3"/>
    <x v="1"/>
    <x v="2"/>
    <s v="Surya, Gunawan, Aisyah "/>
    <s v="Terjadi perubahan spesifikasi produk untuk FG-KOG-LPS-AS-0052 (RED-CREAM O5), semula menggunakan  RM-KOG-PIP-00-0006 PIPA 32/12 x 1.2 x 435 berubah menjadi RM-KOG-PIP-00-0024 PIPA 30/20 X 1.2 X 440, namun informasi perubahan pipa belum di update di Daftar Standar Komponen Kursi (DSKK)  dan Bill Of Material (BOM) di SAP."/>
    <s v="8.3.2 Perencanaan desain dan pengembangan"/>
    <x v="1"/>
  </r>
  <r>
    <n v="4"/>
    <x v="1"/>
    <x v="3"/>
    <s v="Yulan, Rizky Dwi, Kisty, Aisyah"/>
    <s v="Pada penjualan barang impor kode FG-ZAO-ZAO-AS-0248 Manabu AH-01 L Desk  ke PT Sejahtera Wahana Gemilang ditemukan kerusakan Leg Plastik Cup sebanyak 50 pcs sesuai dengan surat komplain customer No : 005/ASS/KP/VI/2024, kerusakannya terdeteksi pada saat barang akan dirakit di customer. Namun untuk menangani kerusakan tersebut digunakan part lain yaitu material RM-KTG-PLS-00-0047 (pinjam komponen)."/>
    <s v="8.7.1 Organisasi harus memastikan output yang yang tidak sesuai"/>
    <x v="1"/>
  </r>
  <r>
    <n v="5"/>
    <x v="1"/>
    <x v="3"/>
    <s v="Yulan, Rizky Dwi, Kisty, Aisyah"/>
    <s v="Penyimpanan Barang Titipan PT Delta Furindotama untuk Manabu AH chair sebanyak 2400 pcs, Manabu AH 01 L Desk 2.916 pcs, Manabu AH 01 L Chair sebanyak 2,060 pcs bercampur dengan Finish Goods milik PT CINT."/>
    <s v="8.5.4 Perlindungan"/>
    <x v="1"/>
  </r>
  <r>
    <n v="6"/>
    <x v="1"/>
    <x v="3"/>
    <s v="Yulan, Rizky Dwi, Kisty, Aisyah"/>
    <s v="Lokasi Gudang FG Lorong R &amp; S di lantai 1 dan 2 tidak tertata dengan rapih, ada area yang rak nya kosong, sedang di rak lain full dan tidak tertata. _x000a__x000a__x000a__x000a__x000a__x000a__x000a__x000a__x000a_"/>
    <s v="8.5.4 Perlindungan"/>
    <x v="1"/>
  </r>
  <r>
    <n v="7"/>
    <x v="1"/>
    <x v="4"/>
    <s v="Annisa, Surya, Gunawan, Aisyah, Lilik, Diah"/>
    <s v="Tidak ditemukan perhitungan time studi untuk setiap produk dan terdapat perbedaan waktu proses antara di Operation Proses Chart (OPC) dari RnD dengan Routing yang di setting di SAP Untuk Produk FG-CAE-HBC-AS-0008 CAESAR N BLUE L1 CPRO, di OPC total waktu proses 752 detik sedangkan di SAP 785 detik, penentuan kapasitas produksi internal terdapat asumsi kelonggoran waktu 2,2 jam per hari."/>
    <s v="8.1 Perencanaan dan pengendalian operasional"/>
    <x v="1"/>
  </r>
  <r>
    <n v="8"/>
    <x v="1"/>
    <x v="2"/>
    <s v="Surya, Gunawan, Aisyah "/>
    <s v="Tidak ada bukti realisasi dari Technical Information yang dikeluarkan oleh R&amp;D nomor TI No. 05/TI-R&amp;D/Prod/24  mengenai &quot;Perubahan Kualitas Packing Fitto FL&quot; yang digunakan untuk menyelesaikan keluhan pelanggan Frame Fitto ST lecet No. 0007/ASS/KP/I/2024 tanggal 22 Januari 2024. "/>
    <s v="8.3 Desain dan pengembangan produk dan layanan"/>
    <x v="1"/>
  </r>
  <r>
    <n v="9"/>
    <x v="1"/>
    <x v="5"/>
    <s v="Fitri F, Kisty, Andreas, Aisyah "/>
    <s v="Ditemukan perbedaan input hasil Perintah Kerja Harian (PKH) tanggal 30 Agustus 2024 untuk produk Cosmo MNR N Black sebagai berikut:_x000a_- Data excel manual sebanyak 594 pcs._x000a_- Data SAP sebanyak 414 pcs._x000a_Selisih sebanyak 180 pcs ternyata telah diinput SAP di hari sebelumnya yaitu tanggal 29 Agustus 2024 (Perbedaan ini juga ditemukan dalam audit sebelumnya)"/>
    <s v="8.1 Perencanaan dan pengendalian operasional"/>
    <x v="1"/>
  </r>
  <r>
    <n v="10"/>
    <x v="1"/>
    <x v="5"/>
    <s v="Fitri F, Kisty, Andreas, Aisyah"/>
    <s v="Ditemukan kesalahan prosedur sampling opname mandiri di subkon hinani, dimana bagian SCM memberikan informasi stock on hand system ke subkon terlebih dahulu untuk di konfirmasi kesesuaiannya dengan real stock dilapangan."/>
    <s v="8.4.2 Jenis dan tingkat pengendalian"/>
    <x v="1"/>
  </r>
  <r>
    <n v="11"/>
    <x v="1"/>
    <x v="6"/>
    <s v="Diah, Lilik, Aisyah"/>
    <s v="Ditemukan perbedaan antara data aset fisik dengan data SAP (Untuk kategori Inventaris Kantor, Mesin dan Peralatan Pabrik)."/>
    <s v="Klausul 7.5. Informasi Terdokumentasi"/>
    <x v="1"/>
  </r>
  <r>
    <s v="ISO 45001 : 2018 SISTEM MANAJEMEN KESELAMATAN DAN KESAHATAN KERJA"/>
    <x v="0"/>
    <x v="0"/>
    <m/>
    <m/>
    <m/>
    <x v="0"/>
  </r>
  <r>
    <n v="1"/>
    <x v="2"/>
    <x v="7"/>
    <s v="Adhi, Andreas, Aisyah "/>
    <s v="Terjadi kecelakaan kerja tanggal 20 Mei 2024 di departemen produksi (bending) yang diperbantukan dari bagian Folding. "/>
    <s v="8.1.2 Menghilangkan Bahaya dan Mengurangi Risiko K3"/>
    <x v="1"/>
  </r>
  <r>
    <s v="ISO 14001:2015 SISTEM MANAJEMEN LINGKUNGAN"/>
    <x v="0"/>
    <x v="0"/>
    <m/>
    <m/>
    <m/>
    <x v="0"/>
  </r>
  <r>
    <n v="1"/>
    <x v="3"/>
    <x v="8"/>
    <s v="Yulan, Fitri N., Gunawan, Aisyah "/>
    <s v="Ditemukan bahan kimia Nitric Acid yang sudah tidak terpakai di area produksi (chrome belakang) dari tahun 2020 sampai tahun 2024 dan belum ada tindak lanjut."/>
    <s v="7.5.3 Pengendalian informasi terdokumentasi"/>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PivotTable2" cacheId="2" applyNumberFormats="0" applyBorderFormats="0" applyFontFormats="0" applyPatternFormats="0" applyAlignmentFormats="0" applyWidthHeightFormats="1" dataCaption="Values" updatedVersion="6" minRefreshableVersion="3" useAutoFormatting="1" itemPrintTitles="1" createdVersion="6" indent="0" compact="0" compactData="0" gridDropZones="1" multipleFieldFilters="0">
  <location ref="A20:C35" firstHeaderRow="2" firstDataRow="2" firstDataCol="2"/>
  <pivotFields count="7">
    <pivotField compact="0" outline="0" showAll="0"/>
    <pivotField axis="axisRow" compact="0" outline="0" showAll="0" defaultSubtotal="0">
      <items count="10">
        <item x="7"/>
        <item x="8"/>
        <item x="4"/>
        <item x="1"/>
        <item x="9"/>
        <item x="2"/>
        <item x="3"/>
        <item x="5"/>
        <item x="6"/>
        <item x="0"/>
      </items>
      <extLst>
        <ext xmlns:x14="http://schemas.microsoft.com/office/spreadsheetml/2009/9/main" uri="{2946ED86-A175-432a-8AC1-64E0C546D7DE}">
          <x14:pivotField fillDownLabels="1"/>
        </ext>
      </extLst>
    </pivotField>
    <pivotField compact="0" outline="0" showAll="0"/>
    <pivotField compact="0" outline="0" showAll="0"/>
    <pivotField axis="axisRow" dataField="1" compact="0" outline="0" showAll="0">
      <items count="14">
        <item x="11"/>
        <item x="6"/>
        <item m="1" x="12"/>
        <item x="10"/>
        <item x="2"/>
        <item x="7"/>
        <item x="3"/>
        <item x="1"/>
        <item x="8"/>
        <item x="5"/>
        <item x="4"/>
        <item x="9"/>
        <item x="0"/>
        <item t="default"/>
      </items>
    </pivotField>
    <pivotField compact="0" outline="0" showAll="0"/>
    <pivotField compact="0" outline="0" showAll="0"/>
  </pivotFields>
  <rowFields count="2">
    <field x="1"/>
    <field x="4"/>
  </rowFields>
  <rowItems count="14">
    <i>
      <x/>
      <x v="11"/>
    </i>
    <i>
      <x v="1"/>
      <x v="3"/>
    </i>
    <i>
      <x v="2"/>
      <x v="1"/>
    </i>
    <i>
      <x v="3"/>
      <x v="7"/>
    </i>
    <i>
      <x v="4"/>
      <x/>
    </i>
    <i>
      <x v="5"/>
      <x v="4"/>
    </i>
    <i r="1">
      <x v="5"/>
    </i>
    <i r="1">
      <x v="6"/>
    </i>
    <i>
      <x v="6"/>
      <x v="9"/>
    </i>
    <i r="1">
      <x v="10"/>
    </i>
    <i>
      <x v="7"/>
      <x v="1"/>
    </i>
    <i>
      <x v="8"/>
      <x v="8"/>
    </i>
    <i>
      <x v="9"/>
      <x v="12"/>
    </i>
    <i t="grand">
      <x/>
    </i>
  </rowItems>
  <colItems count="1">
    <i/>
  </colItems>
  <dataFields count="1">
    <dataField name="Count of Referensi"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3" applyNumberFormats="0" applyBorderFormats="0" applyFontFormats="0" applyPatternFormats="0" applyAlignmentFormats="0" applyWidthHeightFormats="1" dataCaption="Values" updatedVersion="6" minRefreshableVersion="3" useAutoFormatting="1" itemPrintTitles="1" createdVersion="6" indent="0" compact="0" compactData="0" gridDropZones="1" multipleFieldFilters="0">
  <location ref="A3:B8" firstHeaderRow="2" firstDataRow="2" firstDataCol="1"/>
  <pivotFields count="7">
    <pivotField compact="0" outline="0" showAll="0"/>
    <pivotField compact="0" outline="0" showAll="0" defaultSubtotal="0"/>
    <pivotField dataField="1" compact="0" outline="0" showAll="0" defaultSubtotal="0"/>
    <pivotField compact="0" outline="0" showAll="0"/>
    <pivotField compact="0" outline="0" showAll="0"/>
    <pivotField compact="0" outline="0" showAll="0"/>
    <pivotField axis="axisRow" compact="0" outline="0" showAll="0">
      <items count="4">
        <item x="1"/>
        <item x="2"/>
        <item x="0"/>
        <item t="default"/>
      </items>
    </pivotField>
  </pivotFields>
  <rowFields count="1">
    <field x="6"/>
  </rowFields>
  <rowItems count="4">
    <i>
      <x/>
    </i>
    <i>
      <x v="1"/>
    </i>
    <i>
      <x v="2"/>
    </i>
    <i t="grand">
      <x/>
    </i>
  </rowItems>
  <colItems count="1">
    <i/>
  </colItems>
  <dataFields count="1">
    <dataField name="Count of Proses / Dept"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3" cacheId="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C20" firstHeaderRow="1" firstDataRow="1" firstDataCol="0"/>
  <pivotFields count="7">
    <pivotField showAll="0"/>
    <pivotField showAll="0" defaultSubtota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4" cacheId="3" applyNumberFormats="0" applyBorderFormats="0" applyFontFormats="0" applyPatternFormats="0" applyAlignmentFormats="0" applyWidthHeightFormats="1" dataCaption="Values" updatedVersion="6" minRefreshableVersion="3" useAutoFormatting="1" itemPrintTitles="1" createdVersion="6" indent="0" compact="0" compactData="0" gridDropZones="1" multipleFieldFilters="0">
  <location ref="A3:C18" firstHeaderRow="2" firstDataRow="2" firstDataCol="2"/>
  <pivotFields count="7">
    <pivotField compact="0" outline="0" showAll="0"/>
    <pivotField axis="axisRow" compact="0" outline="0" showAll="0">
      <items count="6">
        <item x="2"/>
        <item m="1" x="4"/>
        <item x="0"/>
        <item x="3"/>
        <item x="1"/>
        <item t="default"/>
      </items>
      <extLst>
        <ext xmlns:x14="http://schemas.microsoft.com/office/spreadsheetml/2009/9/main" uri="{2946ED86-A175-432a-8AC1-64E0C546D7DE}">
          <x14:pivotField fillDownLabels="1"/>
        </ext>
      </extLst>
    </pivotField>
    <pivotField axis="axisRow" dataField="1" compact="0" outline="0" showAll="0">
      <items count="10">
        <item x="6"/>
        <item x="7"/>
        <item x="4"/>
        <item x="1"/>
        <item x="8"/>
        <item x="2"/>
        <item x="3"/>
        <item x="5"/>
        <item x="0"/>
        <item t="default"/>
      </items>
    </pivotField>
    <pivotField compact="0" outline="0" showAll="0"/>
    <pivotField compact="0" outline="0" showAll="0"/>
    <pivotField compact="0" outline="0" showAll="0"/>
    <pivotField compact="0" outline="0" showAll="0"/>
  </pivotFields>
  <rowFields count="2">
    <field x="1"/>
    <field x="2"/>
  </rowFields>
  <rowItems count="14">
    <i>
      <x/>
      <x v="1"/>
    </i>
    <i t="default">
      <x/>
    </i>
    <i>
      <x v="2"/>
      <x v="8"/>
    </i>
    <i t="default">
      <x v="2"/>
    </i>
    <i>
      <x v="3"/>
      <x v="4"/>
    </i>
    <i t="default">
      <x v="3"/>
    </i>
    <i>
      <x v="4"/>
      <x/>
    </i>
    <i r="1">
      <x v="2"/>
    </i>
    <i r="1">
      <x v="3"/>
    </i>
    <i r="1">
      <x v="5"/>
    </i>
    <i r="1">
      <x v="6"/>
    </i>
    <i r="1">
      <x v="7"/>
    </i>
    <i t="default">
      <x v="4"/>
    </i>
    <i t="grand">
      <x/>
    </i>
  </rowItems>
  <colItems count="1">
    <i/>
  </colItems>
  <dataFields count="1">
    <dataField name="Count of Proses / Dept"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35"/>
  <sheetViews>
    <sheetView workbookViewId="0">
      <selection activeCell="A12" sqref="A12"/>
    </sheetView>
  </sheetViews>
  <sheetFormatPr defaultRowHeight="14.5" x14ac:dyDescent="0.35"/>
  <cols>
    <col min="1" max="1" width="20.1796875" customWidth="1"/>
    <col min="2" max="2" width="5.1796875" customWidth="1"/>
    <col min="3" max="3" width="5.1796875" bestFit="1" customWidth="1"/>
    <col min="6" max="6" width="75.453125" bestFit="1" customWidth="1"/>
  </cols>
  <sheetData>
    <row r="3" spans="1:8" x14ac:dyDescent="0.35">
      <c r="A3" s="32" t="s">
        <v>102</v>
      </c>
      <c r="F3" t="s">
        <v>102</v>
      </c>
    </row>
    <row r="4" spans="1:8" x14ac:dyDescent="0.35">
      <c r="A4" s="32" t="s">
        <v>6</v>
      </c>
      <c r="B4" t="s">
        <v>103</v>
      </c>
      <c r="F4" s="34" t="s">
        <v>2</v>
      </c>
      <c r="G4" s="34" t="s">
        <v>6</v>
      </c>
      <c r="H4" s="34" t="s">
        <v>103</v>
      </c>
    </row>
    <row r="5" spans="1:8" x14ac:dyDescent="0.35">
      <c r="A5" t="s">
        <v>17</v>
      </c>
      <c r="B5" s="33">
        <v>12</v>
      </c>
      <c r="F5" s="35" t="s">
        <v>75</v>
      </c>
      <c r="G5" t="s">
        <v>17</v>
      </c>
      <c r="H5" s="33">
        <v>1</v>
      </c>
    </row>
    <row r="6" spans="1:8" x14ac:dyDescent="0.35">
      <c r="A6" t="s">
        <v>45</v>
      </c>
      <c r="B6" s="33">
        <v>1</v>
      </c>
      <c r="F6" s="35" t="s">
        <v>47</v>
      </c>
      <c r="G6" t="s">
        <v>17</v>
      </c>
      <c r="H6" s="33">
        <v>1</v>
      </c>
    </row>
    <row r="7" spans="1:8" x14ac:dyDescent="0.35">
      <c r="A7" t="s">
        <v>100</v>
      </c>
      <c r="B7" s="33"/>
      <c r="F7" s="35" t="s">
        <v>89</v>
      </c>
      <c r="G7" t="s">
        <v>17</v>
      </c>
      <c r="H7" s="33">
        <v>1</v>
      </c>
    </row>
    <row r="8" spans="1:8" x14ac:dyDescent="0.35">
      <c r="A8" t="s">
        <v>101</v>
      </c>
      <c r="B8" s="33">
        <v>13</v>
      </c>
      <c r="F8" s="35" t="s">
        <v>15</v>
      </c>
      <c r="G8" t="s">
        <v>17</v>
      </c>
      <c r="H8" s="33">
        <v>1</v>
      </c>
    </row>
    <row r="9" spans="1:8" x14ac:dyDescent="0.35">
      <c r="F9" s="35" t="s">
        <v>51</v>
      </c>
      <c r="G9" t="s">
        <v>45</v>
      </c>
      <c r="H9" s="33">
        <v>1</v>
      </c>
    </row>
    <row r="10" spans="1:8" x14ac:dyDescent="0.35">
      <c r="F10" s="35" t="s">
        <v>19</v>
      </c>
      <c r="G10" t="s">
        <v>17</v>
      </c>
      <c r="H10" s="33">
        <v>3</v>
      </c>
    </row>
    <row r="11" spans="1:8" x14ac:dyDescent="0.35">
      <c r="F11" s="35" t="s">
        <v>88</v>
      </c>
      <c r="G11" t="s">
        <v>17</v>
      </c>
      <c r="H11" s="33">
        <v>3</v>
      </c>
    </row>
    <row r="12" spans="1:8" x14ac:dyDescent="0.35">
      <c r="F12" s="35" t="s">
        <v>73</v>
      </c>
      <c r="G12" t="s">
        <v>17</v>
      </c>
      <c r="H12" s="33">
        <v>2</v>
      </c>
    </row>
    <row r="13" spans="1:8" x14ac:dyDescent="0.35">
      <c r="F13" t="s">
        <v>101</v>
      </c>
      <c r="H13">
        <v>13</v>
      </c>
    </row>
    <row r="20" spans="1:7" x14ac:dyDescent="0.35">
      <c r="A20" s="32" t="s">
        <v>105</v>
      </c>
      <c r="F20" t="s">
        <v>99</v>
      </c>
      <c r="G20" t="s">
        <v>105</v>
      </c>
    </row>
    <row r="21" spans="1:7" x14ac:dyDescent="0.35">
      <c r="A21" s="32" t="s">
        <v>2</v>
      </c>
      <c r="B21" s="32" t="s">
        <v>5</v>
      </c>
      <c r="C21" t="s">
        <v>103</v>
      </c>
      <c r="F21" t="s">
        <v>52</v>
      </c>
      <c r="G21">
        <v>1</v>
      </c>
    </row>
    <row r="22" spans="1:7" x14ac:dyDescent="0.35">
      <c r="A22" t="s">
        <v>75</v>
      </c>
      <c r="B22" t="s">
        <v>44</v>
      </c>
      <c r="C22" s="33">
        <v>1</v>
      </c>
      <c r="F22" t="s">
        <v>32</v>
      </c>
      <c r="G22">
        <v>2</v>
      </c>
    </row>
    <row r="23" spans="1:7" x14ac:dyDescent="0.35">
      <c r="A23" t="s">
        <v>47</v>
      </c>
      <c r="B23" t="s">
        <v>48</v>
      </c>
      <c r="C23" s="33">
        <v>1</v>
      </c>
      <c r="F23" t="s">
        <v>48</v>
      </c>
      <c r="G23">
        <v>1</v>
      </c>
    </row>
    <row r="24" spans="1:7" x14ac:dyDescent="0.35">
      <c r="A24" t="s">
        <v>89</v>
      </c>
      <c r="B24" t="s">
        <v>32</v>
      </c>
      <c r="C24" s="33">
        <v>1</v>
      </c>
      <c r="F24" t="s">
        <v>106</v>
      </c>
      <c r="G24">
        <v>1</v>
      </c>
    </row>
    <row r="25" spans="1:7" x14ac:dyDescent="0.35">
      <c r="A25" t="s">
        <v>15</v>
      </c>
      <c r="B25" t="s">
        <v>16</v>
      </c>
      <c r="C25" s="33">
        <v>1</v>
      </c>
      <c r="F25" t="s">
        <v>35</v>
      </c>
      <c r="G25">
        <v>1</v>
      </c>
    </row>
    <row r="26" spans="1:7" x14ac:dyDescent="0.35">
      <c r="A26" t="s">
        <v>51</v>
      </c>
      <c r="B26" t="s">
        <v>52</v>
      </c>
      <c r="C26" s="33">
        <v>1</v>
      </c>
      <c r="F26" t="s">
        <v>23</v>
      </c>
      <c r="G26">
        <v>1</v>
      </c>
    </row>
    <row r="27" spans="1:7" x14ac:dyDescent="0.35">
      <c r="A27" t="s">
        <v>19</v>
      </c>
      <c r="B27" t="s">
        <v>20</v>
      </c>
      <c r="C27" s="33">
        <v>1</v>
      </c>
      <c r="F27" t="s">
        <v>16</v>
      </c>
      <c r="G27">
        <v>1</v>
      </c>
    </row>
    <row r="28" spans="1:7" x14ac:dyDescent="0.35">
      <c r="A28" t="s">
        <v>19</v>
      </c>
      <c r="B28" t="s">
        <v>35</v>
      </c>
      <c r="C28" s="33">
        <v>1</v>
      </c>
      <c r="F28" t="s">
        <v>41</v>
      </c>
      <c r="G28">
        <v>1</v>
      </c>
    </row>
    <row r="29" spans="1:7" x14ac:dyDescent="0.35">
      <c r="A29" t="s">
        <v>19</v>
      </c>
      <c r="B29" t="s">
        <v>23</v>
      </c>
      <c r="C29" s="33">
        <v>1</v>
      </c>
      <c r="F29" t="s">
        <v>28</v>
      </c>
      <c r="G29">
        <v>2</v>
      </c>
    </row>
    <row r="30" spans="1:7" x14ac:dyDescent="0.35">
      <c r="A30" t="s">
        <v>88</v>
      </c>
      <c r="B30" t="s">
        <v>28</v>
      </c>
      <c r="C30" s="33">
        <v>2</v>
      </c>
      <c r="F30" t="s">
        <v>26</v>
      </c>
      <c r="G30">
        <v>1</v>
      </c>
    </row>
    <row r="31" spans="1:7" x14ac:dyDescent="0.35">
      <c r="A31" t="s">
        <v>88</v>
      </c>
      <c r="B31" t="s">
        <v>26</v>
      </c>
      <c r="C31" s="33">
        <v>1</v>
      </c>
      <c r="F31" t="s">
        <v>44</v>
      </c>
      <c r="G31">
        <v>1</v>
      </c>
    </row>
    <row r="32" spans="1:7" x14ac:dyDescent="0.35">
      <c r="A32" t="s">
        <v>37</v>
      </c>
      <c r="B32" t="s">
        <v>32</v>
      </c>
      <c r="C32" s="33">
        <v>1</v>
      </c>
      <c r="F32" t="s">
        <v>100</v>
      </c>
    </row>
    <row r="33" spans="1:7" x14ac:dyDescent="0.35">
      <c r="A33" t="s">
        <v>73</v>
      </c>
      <c r="B33" t="s">
        <v>41</v>
      </c>
      <c r="C33" s="33">
        <v>1</v>
      </c>
      <c r="F33" t="s">
        <v>101</v>
      </c>
      <c r="G33">
        <v>13</v>
      </c>
    </row>
    <row r="34" spans="1:7" x14ac:dyDescent="0.35">
      <c r="A34" t="s">
        <v>100</v>
      </c>
      <c r="B34" t="s">
        <v>100</v>
      </c>
      <c r="C34" s="33"/>
    </row>
    <row r="35" spans="1:7" x14ac:dyDescent="0.35">
      <c r="A35" t="s">
        <v>101</v>
      </c>
      <c r="C35" s="33">
        <v>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20"/>
  <sheetViews>
    <sheetView workbookViewId="0">
      <selection activeCell="B12" sqref="B12"/>
    </sheetView>
  </sheetViews>
  <sheetFormatPr defaultRowHeight="14.5" x14ac:dyDescent="0.35"/>
  <sheetData>
    <row r="3" spans="1:3" x14ac:dyDescent="0.35">
      <c r="A3" s="23"/>
      <c r="B3" s="24"/>
      <c r="C3" s="25"/>
    </row>
    <row r="4" spans="1:3" x14ac:dyDescent="0.35">
      <c r="A4" s="26"/>
      <c r="B4" s="27"/>
      <c r="C4" s="28"/>
    </row>
    <row r="5" spans="1:3" x14ac:dyDescent="0.35">
      <c r="A5" s="26"/>
      <c r="B5" s="27"/>
      <c r="C5" s="28"/>
    </row>
    <row r="6" spans="1:3" x14ac:dyDescent="0.35">
      <c r="A6" s="26"/>
      <c r="B6" s="27"/>
      <c r="C6" s="28"/>
    </row>
    <row r="7" spans="1:3" x14ac:dyDescent="0.35">
      <c r="A7" s="26"/>
      <c r="B7" s="27"/>
      <c r="C7" s="28"/>
    </row>
    <row r="8" spans="1:3" x14ac:dyDescent="0.35">
      <c r="A8" s="26"/>
      <c r="B8" s="27"/>
      <c r="C8" s="28"/>
    </row>
    <row r="9" spans="1:3" x14ac:dyDescent="0.35">
      <c r="A9" s="26"/>
      <c r="B9" s="27"/>
      <c r="C9" s="28"/>
    </row>
    <row r="10" spans="1:3" x14ac:dyDescent="0.35">
      <c r="A10" s="26"/>
      <c r="B10" s="27"/>
      <c r="C10" s="28"/>
    </row>
    <row r="11" spans="1:3" x14ac:dyDescent="0.35">
      <c r="A11" s="26"/>
      <c r="B11" s="27"/>
      <c r="C11" s="28"/>
    </row>
    <row r="12" spans="1:3" x14ac:dyDescent="0.35">
      <c r="A12" s="26"/>
      <c r="B12" s="27"/>
      <c r="C12" s="28"/>
    </row>
    <row r="13" spans="1:3" x14ac:dyDescent="0.35">
      <c r="A13" s="26"/>
      <c r="B13" s="27"/>
      <c r="C13" s="28"/>
    </row>
    <row r="14" spans="1:3" x14ac:dyDescent="0.35">
      <c r="A14" s="26"/>
      <c r="B14" s="27"/>
      <c r="C14" s="28"/>
    </row>
    <row r="15" spans="1:3" x14ac:dyDescent="0.35">
      <c r="A15" s="26"/>
      <c r="B15" s="27"/>
      <c r="C15" s="28"/>
    </row>
    <row r="16" spans="1:3" x14ac:dyDescent="0.35">
      <c r="A16" s="26"/>
      <c r="B16" s="27"/>
      <c r="C16" s="28"/>
    </row>
    <row r="17" spans="1:3" x14ac:dyDescent="0.35">
      <c r="A17" s="26"/>
      <c r="B17" s="27"/>
      <c r="C17" s="28"/>
    </row>
    <row r="18" spans="1:3" x14ac:dyDescent="0.35">
      <c r="A18" s="26"/>
      <c r="B18" s="27"/>
      <c r="C18" s="28"/>
    </row>
    <row r="19" spans="1:3" x14ac:dyDescent="0.35">
      <c r="A19" s="26"/>
      <c r="B19" s="27"/>
      <c r="C19" s="28"/>
    </row>
    <row r="20" spans="1:3" x14ac:dyDescent="0.35">
      <c r="A20" s="29"/>
      <c r="B20" s="30"/>
      <c r="C20"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E32"/>
  <sheetViews>
    <sheetView topLeftCell="A10" workbookViewId="0">
      <selection activeCell="E23" sqref="E23"/>
    </sheetView>
  </sheetViews>
  <sheetFormatPr defaultRowHeight="14.5" x14ac:dyDescent="0.35"/>
  <cols>
    <col min="1" max="1" width="70.6328125" bestFit="1" customWidth="1"/>
    <col min="2" max="2" width="20.1796875" customWidth="1"/>
    <col min="3" max="3" width="5.1796875" customWidth="1"/>
  </cols>
  <sheetData>
    <row r="3" spans="1:3" x14ac:dyDescent="0.35">
      <c r="A3" s="32" t="s">
        <v>102</v>
      </c>
    </row>
    <row r="4" spans="1:3" x14ac:dyDescent="0.35">
      <c r="A4" s="32" t="s">
        <v>107</v>
      </c>
      <c r="B4" s="32" t="s">
        <v>2</v>
      </c>
      <c r="C4" t="s">
        <v>103</v>
      </c>
    </row>
    <row r="5" spans="1:3" x14ac:dyDescent="0.35">
      <c r="A5" t="s">
        <v>46</v>
      </c>
      <c r="B5" t="s">
        <v>47</v>
      </c>
      <c r="C5" s="33">
        <v>1</v>
      </c>
    </row>
    <row r="6" spans="1:3" x14ac:dyDescent="0.35">
      <c r="A6" t="s">
        <v>109</v>
      </c>
      <c r="C6" s="33">
        <v>1</v>
      </c>
    </row>
    <row r="7" spans="1:3" x14ac:dyDescent="0.35">
      <c r="A7" t="s">
        <v>100</v>
      </c>
      <c r="B7" t="s">
        <v>100</v>
      </c>
      <c r="C7" s="33"/>
    </row>
    <row r="8" spans="1:3" x14ac:dyDescent="0.35">
      <c r="A8" t="s">
        <v>104</v>
      </c>
      <c r="C8" s="33"/>
    </row>
    <row r="9" spans="1:3" x14ac:dyDescent="0.35">
      <c r="A9" t="s">
        <v>50</v>
      </c>
      <c r="B9" t="s">
        <v>51</v>
      </c>
      <c r="C9" s="33">
        <v>1</v>
      </c>
    </row>
    <row r="10" spans="1:3" x14ac:dyDescent="0.35">
      <c r="A10" t="s">
        <v>110</v>
      </c>
      <c r="C10" s="33">
        <v>1</v>
      </c>
    </row>
    <row r="11" spans="1:3" x14ac:dyDescent="0.35">
      <c r="A11" t="s">
        <v>108</v>
      </c>
      <c r="B11" t="s">
        <v>75</v>
      </c>
      <c r="C11" s="33">
        <v>1</v>
      </c>
    </row>
    <row r="12" spans="1:3" x14ac:dyDescent="0.35">
      <c r="A12" t="s">
        <v>108</v>
      </c>
      <c r="B12" t="s">
        <v>89</v>
      </c>
      <c r="C12" s="33">
        <v>1</v>
      </c>
    </row>
    <row r="13" spans="1:3" x14ac:dyDescent="0.35">
      <c r="A13" t="s">
        <v>108</v>
      </c>
      <c r="B13" t="s">
        <v>15</v>
      </c>
      <c r="C13" s="33">
        <v>1</v>
      </c>
    </row>
    <row r="14" spans="1:3" x14ac:dyDescent="0.35">
      <c r="A14" t="s">
        <v>108</v>
      </c>
      <c r="B14" t="s">
        <v>19</v>
      </c>
      <c r="C14" s="33">
        <v>3</v>
      </c>
    </row>
    <row r="15" spans="1:3" x14ac:dyDescent="0.35">
      <c r="A15" t="s">
        <v>108</v>
      </c>
      <c r="B15" t="s">
        <v>88</v>
      </c>
      <c r="C15" s="33">
        <v>3</v>
      </c>
    </row>
    <row r="16" spans="1:3" x14ac:dyDescent="0.35">
      <c r="A16" t="s">
        <v>108</v>
      </c>
      <c r="B16" t="s">
        <v>73</v>
      </c>
      <c r="C16" s="33">
        <v>2</v>
      </c>
    </row>
    <row r="17" spans="1:5" x14ac:dyDescent="0.35">
      <c r="A17" t="s">
        <v>111</v>
      </c>
      <c r="C17" s="33">
        <v>11</v>
      </c>
    </row>
    <row r="18" spans="1:5" x14ac:dyDescent="0.35">
      <c r="A18" t="s">
        <v>101</v>
      </c>
      <c r="C18" s="33">
        <v>13</v>
      </c>
    </row>
    <row r="20" spans="1:5" x14ac:dyDescent="0.35">
      <c r="A20" t="s">
        <v>112</v>
      </c>
      <c r="B20" t="s">
        <v>2</v>
      </c>
      <c r="C20" t="s">
        <v>103</v>
      </c>
    </row>
    <row r="21" spans="1:5" x14ac:dyDescent="0.35">
      <c r="A21" t="s">
        <v>113</v>
      </c>
      <c r="B21" t="s">
        <v>75</v>
      </c>
      <c r="C21">
        <v>1</v>
      </c>
      <c r="E21" t="str">
        <f>PROPER(A21)</f>
        <v>9001:2015 Sistem Manajemen Mutu</v>
      </c>
    </row>
    <row r="22" spans="1:5" x14ac:dyDescent="0.35">
      <c r="A22" t="s">
        <v>113</v>
      </c>
      <c r="B22" t="s">
        <v>89</v>
      </c>
      <c r="C22">
        <v>1</v>
      </c>
      <c r="E22" t="str">
        <f t="shared" ref="E22:E31" si="0">PROPER(A22)</f>
        <v>9001:2015 Sistem Manajemen Mutu</v>
      </c>
    </row>
    <row r="23" spans="1:5" x14ac:dyDescent="0.35">
      <c r="A23" t="s">
        <v>113</v>
      </c>
      <c r="B23" t="s">
        <v>15</v>
      </c>
      <c r="C23">
        <v>1</v>
      </c>
      <c r="E23" t="str">
        <f t="shared" si="0"/>
        <v>9001:2015 Sistem Manajemen Mutu</v>
      </c>
    </row>
    <row r="24" spans="1:5" x14ac:dyDescent="0.35">
      <c r="A24" t="s">
        <v>113</v>
      </c>
      <c r="B24" t="s">
        <v>19</v>
      </c>
      <c r="C24">
        <v>3</v>
      </c>
      <c r="E24" t="str">
        <f t="shared" si="0"/>
        <v>9001:2015 Sistem Manajemen Mutu</v>
      </c>
    </row>
    <row r="25" spans="1:5" x14ac:dyDescent="0.35">
      <c r="A25" t="s">
        <v>113</v>
      </c>
      <c r="B25" t="s">
        <v>88</v>
      </c>
      <c r="C25">
        <v>3</v>
      </c>
      <c r="E25" t="str">
        <f t="shared" si="0"/>
        <v>9001:2015 Sistem Manajemen Mutu</v>
      </c>
    </row>
    <row r="26" spans="1:5" x14ac:dyDescent="0.35">
      <c r="A26" t="s">
        <v>113</v>
      </c>
      <c r="B26" t="s">
        <v>73</v>
      </c>
      <c r="C26">
        <v>2</v>
      </c>
      <c r="E26" t="str">
        <f t="shared" si="0"/>
        <v>9001:2015 Sistem Manajemen Mutu</v>
      </c>
    </row>
    <row r="27" spans="1:5" x14ac:dyDescent="0.35">
      <c r="A27" t="s">
        <v>114</v>
      </c>
      <c r="C27">
        <v>11</v>
      </c>
      <c r="E27" t="str">
        <f t="shared" si="0"/>
        <v>9001:2015 Sistem Manajemen Mutu Total</v>
      </c>
    </row>
    <row r="28" spans="1:5" x14ac:dyDescent="0.35">
      <c r="A28" t="s">
        <v>115</v>
      </c>
      <c r="B28" t="s">
        <v>47</v>
      </c>
      <c r="C28">
        <v>1</v>
      </c>
      <c r="E28" t="str">
        <f t="shared" si="0"/>
        <v>45001 : 2018 Sistem Manajemen Keselamatan Dan Kesahatan Kerja</v>
      </c>
    </row>
    <row r="29" spans="1:5" x14ac:dyDescent="0.35">
      <c r="A29" t="s">
        <v>116</v>
      </c>
      <c r="C29">
        <v>1</v>
      </c>
      <c r="E29" t="str">
        <f t="shared" si="0"/>
        <v>45001 : 2018 Sistem Manajemen Keselamatan Dan Kesahatan Kerja Total</v>
      </c>
    </row>
    <row r="30" spans="1:5" x14ac:dyDescent="0.35">
      <c r="A30" t="s">
        <v>117</v>
      </c>
      <c r="B30" t="s">
        <v>51</v>
      </c>
      <c r="C30">
        <v>1</v>
      </c>
      <c r="E30" t="str">
        <f t="shared" si="0"/>
        <v>14001:2015 Sistem Manajemen Lingkungan</v>
      </c>
    </row>
    <row r="31" spans="1:5" x14ac:dyDescent="0.35">
      <c r="A31" t="s">
        <v>118</v>
      </c>
      <c r="C31">
        <v>1</v>
      </c>
      <c r="E31" t="str">
        <f t="shared" si="0"/>
        <v>14001:2015 Sistem Manajemen Lingkungan Total</v>
      </c>
    </row>
    <row r="32" spans="1:5" x14ac:dyDescent="0.35">
      <c r="A32" t="s">
        <v>101</v>
      </c>
      <c r="C32">
        <v>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8"/>
  <sheetViews>
    <sheetView tabSelected="1" zoomScale="96" zoomScaleNormal="96" workbookViewId="0">
      <pane xSplit="1" ySplit="3" topLeftCell="B4" activePane="bottomRight" state="frozen"/>
      <selection pane="topRight" activeCell="B1" sqref="B1"/>
      <selection pane="bottomLeft" activeCell="A4" sqref="A4"/>
      <selection pane="bottomRight" activeCell="A11" sqref="A11"/>
    </sheetView>
  </sheetViews>
  <sheetFormatPr defaultColWidth="8.90625" defaultRowHeight="12.5" x14ac:dyDescent="0.25"/>
  <cols>
    <col min="1" max="1" width="3.453125" style="14" bestFit="1" customWidth="1"/>
    <col min="2" max="2" width="3.453125" style="14" hidden="1" customWidth="1"/>
    <col min="3" max="3" width="15.36328125" style="14" customWidth="1"/>
    <col min="4" max="4" width="17.54296875" style="14" customWidth="1"/>
    <col min="5" max="5" width="70.90625" style="14" customWidth="1"/>
    <col min="6" max="6" width="19.90625" style="14" customWidth="1"/>
    <col min="7" max="7" width="8.6328125" style="14" customWidth="1"/>
    <col min="8" max="8" width="30.453125" style="14" bestFit="1" customWidth="1"/>
    <col min="9" max="9" width="34" style="14" bestFit="1" customWidth="1"/>
    <col min="10" max="10" width="35.36328125" style="14" customWidth="1"/>
    <col min="11" max="11" width="13.453125" style="14" bestFit="1" customWidth="1"/>
    <col min="12" max="12" width="9.6328125" style="14" customWidth="1"/>
    <col min="13" max="13" width="9.90625" style="14" bestFit="1" customWidth="1"/>
    <col min="14" max="14" width="11" style="14" customWidth="1"/>
    <col min="15" max="15" width="11.08984375" style="14" bestFit="1" customWidth="1"/>
    <col min="16" max="16384" width="8.90625" style="14"/>
  </cols>
  <sheetData>
    <row r="1" spans="1:15" ht="13" x14ac:dyDescent="0.25">
      <c r="A1" s="1"/>
      <c r="B1" s="1"/>
      <c r="C1" s="1"/>
      <c r="D1" s="1"/>
      <c r="E1" s="2"/>
      <c r="F1" s="2"/>
      <c r="G1" s="1"/>
      <c r="H1" s="3"/>
      <c r="I1" s="3"/>
      <c r="J1" s="4"/>
      <c r="K1" s="4"/>
      <c r="L1" s="36" t="s">
        <v>0</v>
      </c>
      <c r="M1" s="37"/>
      <c r="N1" s="38"/>
      <c r="O1" s="4"/>
    </row>
    <row r="2" spans="1:15" ht="26" x14ac:dyDescent="0.25">
      <c r="A2" s="5" t="s">
        <v>1</v>
      </c>
      <c r="B2" s="5" t="s">
        <v>107</v>
      </c>
      <c r="C2" s="5" t="s">
        <v>2</v>
      </c>
      <c r="D2" s="5" t="s">
        <v>3</v>
      </c>
      <c r="E2" s="5" t="s">
        <v>4</v>
      </c>
      <c r="F2" s="5" t="s">
        <v>5</v>
      </c>
      <c r="G2" s="5" t="s">
        <v>6</v>
      </c>
      <c r="H2" s="5" t="s">
        <v>7</v>
      </c>
      <c r="I2" s="5" t="s">
        <v>8</v>
      </c>
      <c r="J2" s="6" t="s">
        <v>9</v>
      </c>
      <c r="K2" s="6" t="s">
        <v>10</v>
      </c>
      <c r="L2" s="6" t="s">
        <v>11</v>
      </c>
      <c r="M2" s="6" t="s">
        <v>12</v>
      </c>
      <c r="N2" s="6" t="s">
        <v>13</v>
      </c>
      <c r="O2" s="6" t="s">
        <v>14</v>
      </c>
    </row>
    <row r="3" spans="1:15" ht="13" x14ac:dyDescent="0.25">
      <c r="A3" s="7" t="s">
        <v>108</v>
      </c>
      <c r="B3" s="7"/>
      <c r="C3" s="5"/>
      <c r="D3" s="7"/>
      <c r="E3" s="8"/>
      <c r="F3" s="5"/>
      <c r="G3" s="5"/>
      <c r="H3" s="5"/>
      <c r="I3" s="5"/>
      <c r="J3" s="6"/>
      <c r="K3" s="6"/>
      <c r="L3" s="6"/>
      <c r="M3" s="6"/>
      <c r="N3" s="6"/>
      <c r="O3" s="6"/>
    </row>
    <row r="4" spans="1:15" ht="171.5" customHeight="1" x14ac:dyDescent="0.25">
      <c r="A4" s="9">
        <v>1</v>
      </c>
      <c r="B4" s="7" t="s">
        <v>108</v>
      </c>
      <c r="C4" s="9" t="s">
        <v>15</v>
      </c>
      <c r="D4" s="9" t="s">
        <v>65</v>
      </c>
      <c r="E4" s="10" t="s">
        <v>56</v>
      </c>
      <c r="F4" s="10" t="s">
        <v>16</v>
      </c>
      <c r="G4" s="9" t="s">
        <v>17</v>
      </c>
      <c r="H4" s="11" t="s">
        <v>55</v>
      </c>
      <c r="I4" s="11" t="s">
        <v>18</v>
      </c>
      <c r="J4" s="20" t="s">
        <v>91</v>
      </c>
      <c r="K4" s="18">
        <v>45565</v>
      </c>
      <c r="L4" s="12" t="s">
        <v>80</v>
      </c>
      <c r="M4" s="12"/>
      <c r="N4" s="12"/>
      <c r="O4" s="12"/>
    </row>
    <row r="5" spans="1:15" ht="100" x14ac:dyDescent="0.25">
      <c r="A5" s="9">
        <v>2</v>
      </c>
      <c r="B5" s="7" t="s">
        <v>108</v>
      </c>
      <c r="C5" s="9" t="s">
        <v>19</v>
      </c>
      <c r="D5" s="9" t="s">
        <v>59</v>
      </c>
      <c r="E5" s="10" t="s">
        <v>57</v>
      </c>
      <c r="F5" s="10" t="s">
        <v>20</v>
      </c>
      <c r="G5" s="9" t="s">
        <v>17</v>
      </c>
      <c r="H5" s="22" t="s">
        <v>58</v>
      </c>
      <c r="I5" s="11" t="s">
        <v>21</v>
      </c>
      <c r="J5" s="19" t="s">
        <v>84</v>
      </c>
      <c r="K5" s="12">
        <v>45596</v>
      </c>
      <c r="L5" s="12" t="s">
        <v>98</v>
      </c>
      <c r="M5" s="12"/>
      <c r="N5" s="12"/>
      <c r="O5" s="12"/>
    </row>
    <row r="6" spans="1:15" ht="100" x14ac:dyDescent="0.25">
      <c r="A6" s="9">
        <v>3</v>
      </c>
      <c r="B6" s="7" t="s">
        <v>108</v>
      </c>
      <c r="C6" s="9" t="s">
        <v>19</v>
      </c>
      <c r="D6" s="9" t="s">
        <v>59</v>
      </c>
      <c r="E6" s="10" t="s">
        <v>22</v>
      </c>
      <c r="F6" s="10" t="s">
        <v>23</v>
      </c>
      <c r="G6" s="9" t="s">
        <v>17</v>
      </c>
      <c r="H6" s="22" t="s">
        <v>24</v>
      </c>
      <c r="I6" s="11" t="s">
        <v>25</v>
      </c>
      <c r="J6" s="19" t="s">
        <v>92</v>
      </c>
      <c r="K6" s="12">
        <v>45596</v>
      </c>
      <c r="L6" s="12" t="s">
        <v>98</v>
      </c>
      <c r="M6" s="12"/>
      <c r="N6" s="12"/>
      <c r="O6" s="12"/>
    </row>
    <row r="7" spans="1:15" ht="75" x14ac:dyDescent="0.25">
      <c r="A7" s="9">
        <v>4</v>
      </c>
      <c r="B7" s="7" t="s">
        <v>108</v>
      </c>
      <c r="C7" s="9" t="s">
        <v>88</v>
      </c>
      <c r="D7" s="9" t="s">
        <v>60</v>
      </c>
      <c r="E7" s="10" t="s">
        <v>93</v>
      </c>
      <c r="F7" s="10" t="s">
        <v>26</v>
      </c>
      <c r="G7" s="9" t="s">
        <v>17</v>
      </c>
      <c r="H7" s="11" t="s">
        <v>94</v>
      </c>
      <c r="I7" s="11" t="s">
        <v>27</v>
      </c>
      <c r="J7" s="19" t="s">
        <v>95</v>
      </c>
      <c r="K7" s="12">
        <v>45595</v>
      </c>
      <c r="L7" s="12" t="s">
        <v>98</v>
      </c>
      <c r="M7" s="12"/>
      <c r="N7" s="12"/>
      <c r="O7" s="12"/>
    </row>
    <row r="8" spans="1:15" ht="65" customHeight="1" x14ac:dyDescent="0.25">
      <c r="A8" s="9">
        <v>5</v>
      </c>
      <c r="B8" s="7" t="s">
        <v>108</v>
      </c>
      <c r="C8" s="9" t="s">
        <v>88</v>
      </c>
      <c r="D8" s="9" t="s">
        <v>60</v>
      </c>
      <c r="E8" s="10" t="s">
        <v>67</v>
      </c>
      <c r="F8" s="10" t="s">
        <v>28</v>
      </c>
      <c r="G8" s="9" t="s">
        <v>17</v>
      </c>
      <c r="H8" s="10" t="s">
        <v>29</v>
      </c>
      <c r="I8" s="10" t="s">
        <v>30</v>
      </c>
      <c r="J8" s="11" t="s">
        <v>96</v>
      </c>
      <c r="K8" s="12">
        <v>45611</v>
      </c>
      <c r="L8" s="12" t="s">
        <v>98</v>
      </c>
      <c r="M8" s="15"/>
      <c r="N8" s="15"/>
      <c r="O8" s="15"/>
    </row>
    <row r="9" spans="1:15" ht="202.25" customHeight="1" x14ac:dyDescent="0.25">
      <c r="A9" s="9">
        <v>6</v>
      </c>
      <c r="B9" s="7" t="s">
        <v>108</v>
      </c>
      <c r="C9" s="9" t="s">
        <v>88</v>
      </c>
      <c r="D9" s="9" t="s">
        <v>60</v>
      </c>
      <c r="E9" s="16" t="s">
        <v>69</v>
      </c>
      <c r="F9" s="10" t="s">
        <v>28</v>
      </c>
      <c r="G9" s="17" t="s">
        <v>17</v>
      </c>
      <c r="H9" s="10" t="s">
        <v>68</v>
      </c>
      <c r="I9" s="10" t="s">
        <v>31</v>
      </c>
      <c r="J9" s="11" t="s">
        <v>97</v>
      </c>
      <c r="K9" s="12">
        <v>45611</v>
      </c>
      <c r="L9" s="12" t="s">
        <v>98</v>
      </c>
      <c r="M9" s="15"/>
      <c r="N9" s="15"/>
      <c r="O9" s="15"/>
    </row>
    <row r="10" spans="1:15" ht="137.5" x14ac:dyDescent="0.25">
      <c r="A10" s="9">
        <v>7</v>
      </c>
      <c r="B10" s="7" t="s">
        <v>108</v>
      </c>
      <c r="C10" s="9" t="s">
        <v>89</v>
      </c>
      <c r="D10" s="9" t="s">
        <v>64</v>
      </c>
      <c r="E10" s="10" t="s">
        <v>78</v>
      </c>
      <c r="F10" s="10" t="s">
        <v>32</v>
      </c>
      <c r="G10" s="9" t="s">
        <v>17</v>
      </c>
      <c r="H10" s="11" t="s">
        <v>33</v>
      </c>
      <c r="I10" s="11" t="s">
        <v>34</v>
      </c>
      <c r="J10" s="19" t="s">
        <v>86</v>
      </c>
      <c r="K10" s="12">
        <v>45625</v>
      </c>
      <c r="L10" s="12" t="s">
        <v>98</v>
      </c>
      <c r="M10" s="12"/>
      <c r="N10" s="12"/>
      <c r="O10" s="12"/>
    </row>
    <row r="11" spans="1:15" ht="57" customHeight="1" x14ac:dyDescent="0.25">
      <c r="A11" s="9">
        <v>8</v>
      </c>
      <c r="B11" s="7" t="s">
        <v>108</v>
      </c>
      <c r="C11" s="9" t="s">
        <v>19</v>
      </c>
      <c r="D11" s="9" t="s">
        <v>59</v>
      </c>
      <c r="E11" s="10" t="s">
        <v>70</v>
      </c>
      <c r="F11" s="10" t="s">
        <v>35</v>
      </c>
      <c r="G11" s="9" t="s">
        <v>17</v>
      </c>
      <c r="H11" s="11" t="s">
        <v>66</v>
      </c>
      <c r="I11" s="11" t="s">
        <v>36</v>
      </c>
      <c r="J11" s="19" t="s">
        <v>85</v>
      </c>
      <c r="K11" s="12">
        <v>45583</v>
      </c>
      <c r="L11" s="12" t="s">
        <v>98</v>
      </c>
      <c r="M11" s="12"/>
      <c r="N11" s="12"/>
      <c r="O11" s="12"/>
    </row>
    <row r="12" spans="1:15" ht="89" customHeight="1" x14ac:dyDescent="0.25">
      <c r="A12" s="9">
        <v>9</v>
      </c>
      <c r="B12" s="7" t="s">
        <v>108</v>
      </c>
      <c r="C12" s="9" t="s">
        <v>73</v>
      </c>
      <c r="D12" s="9" t="s">
        <v>61</v>
      </c>
      <c r="E12" s="10" t="s">
        <v>38</v>
      </c>
      <c r="F12" s="10" t="s">
        <v>32</v>
      </c>
      <c r="G12" s="9" t="s">
        <v>17</v>
      </c>
      <c r="H12" s="11" t="s">
        <v>39</v>
      </c>
      <c r="I12" s="11" t="s">
        <v>40</v>
      </c>
      <c r="J12" s="19" t="s">
        <v>82</v>
      </c>
      <c r="K12" s="12">
        <v>45565</v>
      </c>
      <c r="L12" s="12" t="s">
        <v>80</v>
      </c>
      <c r="M12" s="12"/>
      <c r="N12" s="12"/>
      <c r="O12" s="12"/>
    </row>
    <row r="13" spans="1:15" ht="125" customHeight="1" x14ac:dyDescent="0.25">
      <c r="A13" s="9">
        <v>10</v>
      </c>
      <c r="B13" s="7" t="s">
        <v>108</v>
      </c>
      <c r="C13" s="9" t="s">
        <v>73</v>
      </c>
      <c r="D13" s="9" t="s">
        <v>74</v>
      </c>
      <c r="E13" s="10" t="s">
        <v>83</v>
      </c>
      <c r="F13" s="10" t="s">
        <v>41</v>
      </c>
      <c r="G13" s="9" t="s">
        <v>17</v>
      </c>
      <c r="H13" s="11" t="s">
        <v>42</v>
      </c>
      <c r="I13" s="11" t="s">
        <v>43</v>
      </c>
      <c r="J13" s="19" t="s">
        <v>81</v>
      </c>
      <c r="K13" s="18">
        <v>45549</v>
      </c>
      <c r="L13" s="12" t="s">
        <v>80</v>
      </c>
      <c r="M13" s="12"/>
      <c r="N13" s="12"/>
      <c r="O13" s="12"/>
    </row>
    <row r="14" spans="1:15" ht="36.5" customHeight="1" x14ac:dyDescent="0.25">
      <c r="A14" s="9">
        <v>11</v>
      </c>
      <c r="B14" s="7" t="s">
        <v>108</v>
      </c>
      <c r="C14" s="9" t="s">
        <v>75</v>
      </c>
      <c r="D14" s="9" t="s">
        <v>76</v>
      </c>
      <c r="E14" s="10" t="s">
        <v>77</v>
      </c>
      <c r="F14" s="10" t="s">
        <v>44</v>
      </c>
      <c r="G14" s="9" t="s">
        <v>17</v>
      </c>
      <c r="H14" s="11" t="s">
        <v>71</v>
      </c>
      <c r="I14" s="11" t="s">
        <v>90</v>
      </c>
      <c r="J14" s="19" t="s">
        <v>87</v>
      </c>
      <c r="K14" s="12">
        <v>45625</v>
      </c>
      <c r="L14" s="12" t="s">
        <v>98</v>
      </c>
      <c r="M14" s="12"/>
      <c r="N14" s="12"/>
      <c r="O14" s="12"/>
    </row>
    <row r="15" spans="1:15" ht="13" x14ac:dyDescent="0.25">
      <c r="A15" s="7" t="s">
        <v>46</v>
      </c>
      <c r="B15" s="7"/>
      <c r="C15" s="5"/>
      <c r="D15" s="7"/>
      <c r="E15" s="8"/>
      <c r="F15" s="5"/>
      <c r="G15" s="5"/>
      <c r="H15" s="5"/>
      <c r="I15" s="5"/>
      <c r="J15" s="21"/>
      <c r="K15" s="6"/>
      <c r="L15" s="6"/>
      <c r="M15" s="6"/>
      <c r="N15" s="6"/>
      <c r="O15" s="6"/>
    </row>
    <row r="16" spans="1:15" ht="54" customHeight="1" x14ac:dyDescent="0.25">
      <c r="A16" s="9">
        <v>1</v>
      </c>
      <c r="B16" s="7" t="s">
        <v>46</v>
      </c>
      <c r="C16" s="9" t="s">
        <v>47</v>
      </c>
      <c r="D16" s="9" t="s">
        <v>63</v>
      </c>
      <c r="E16" s="10" t="s">
        <v>121</v>
      </c>
      <c r="F16" s="10" t="s">
        <v>48</v>
      </c>
      <c r="G16" s="9" t="s">
        <v>17</v>
      </c>
      <c r="H16" s="11" t="s">
        <v>49</v>
      </c>
      <c r="I16" s="11" t="s">
        <v>119</v>
      </c>
      <c r="J16" s="19" t="s">
        <v>72</v>
      </c>
      <c r="K16" s="12">
        <v>45660</v>
      </c>
      <c r="L16" s="12" t="s">
        <v>98</v>
      </c>
      <c r="M16" s="12"/>
      <c r="N16" s="12"/>
      <c r="O16" s="12"/>
    </row>
    <row r="17" spans="1:15" ht="13" x14ac:dyDescent="0.25">
      <c r="A17" s="13" t="s">
        <v>50</v>
      </c>
      <c r="B17" s="13"/>
      <c r="C17" s="13"/>
      <c r="D17" s="7"/>
      <c r="E17" s="8"/>
      <c r="F17" s="5"/>
      <c r="G17" s="5"/>
      <c r="H17" s="5"/>
      <c r="I17" s="5"/>
      <c r="J17" s="21"/>
      <c r="K17" s="6"/>
      <c r="L17" s="6"/>
      <c r="M17" s="6"/>
      <c r="N17" s="6"/>
      <c r="O17" s="6"/>
    </row>
    <row r="18" spans="1:15" ht="181.25" customHeight="1" x14ac:dyDescent="0.25">
      <c r="A18" s="9">
        <v>1</v>
      </c>
      <c r="B18" s="13" t="s">
        <v>50</v>
      </c>
      <c r="C18" s="9" t="s">
        <v>51</v>
      </c>
      <c r="D18" s="9" t="s">
        <v>62</v>
      </c>
      <c r="E18" s="10" t="s">
        <v>120</v>
      </c>
      <c r="F18" s="10" t="s">
        <v>52</v>
      </c>
      <c r="G18" s="9" t="s">
        <v>17</v>
      </c>
      <c r="H18" s="11" t="s">
        <v>53</v>
      </c>
      <c r="I18" s="11" t="s">
        <v>54</v>
      </c>
      <c r="J18" s="19" t="s">
        <v>79</v>
      </c>
      <c r="K18" s="12">
        <v>45586</v>
      </c>
      <c r="L18" s="12" t="s">
        <v>98</v>
      </c>
      <c r="M18" s="12"/>
      <c r="N18" s="12"/>
      <c r="O18" s="12"/>
    </row>
  </sheetData>
  <autoFilter ref="C2:O18" xr:uid="{00000000-0009-0000-0000-000003000000}"/>
  <mergeCells count="1">
    <mergeCell ref="L1:N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topLeftCell="A4" workbookViewId="0">
      <selection activeCell="T10" sqref="T10"/>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Sheet2</vt:lpstr>
      <vt:lpstr>Sheet3</vt:lpstr>
      <vt:lpstr>Temuan Audit</vt:lpstr>
      <vt:lpstr>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MAUDINA</dc:creator>
  <cp:lastModifiedBy>Agung</cp:lastModifiedBy>
  <dcterms:created xsi:type="dcterms:W3CDTF">2024-10-17T07:42:59Z</dcterms:created>
  <dcterms:modified xsi:type="dcterms:W3CDTF">2024-12-09T01:11:56Z</dcterms:modified>
</cp:coreProperties>
</file>