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Internal Audit\1. Audit ISO\2025\Q1\Kertas Kerja Audit 2025\Data pelengkap KKA\"/>
    </mc:Choice>
  </mc:AlternateContent>
  <xr:revisionPtr revIDLastSave="0" documentId="13_ncr:1_{986C5561-2E73-4018-878B-D4A1683E4471}" xr6:coauthVersionLast="47" xr6:coauthVersionMax="47" xr10:uidLastSave="{00000000-0000-0000-0000-000000000000}"/>
  <bookViews>
    <workbookView xWindow="-108" yWindow="-108" windowWidth="23256" windowHeight="12456" activeTab="1" xr2:uid="{1E920C9F-4078-4E30-9454-8BB9D81BBD52}"/>
  </bookViews>
  <sheets>
    <sheet name="Sheet3" sheetId="3" r:id="rId1"/>
    <sheet name="Sheet1" sheetId="1" r:id="rId2"/>
  </sheets>
  <definedNames>
    <definedName name="_xlnm._FilterDatabase" localSheetId="1" hidden="1">Sheet1!$A$1:$K$208</definedName>
    <definedName name="_xlnm._FilterDatabase" localSheetId="0" hidden="1">Sheet3!$D$4:$E$209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4" i="1"/>
</calcChain>
</file>

<file path=xl/sharedStrings.xml><?xml version="1.0" encoding="utf-8"?>
<sst xmlns="http://schemas.openxmlformats.org/spreadsheetml/2006/main" count="852" uniqueCount="222">
  <si>
    <t>Vendor Name</t>
  </si>
  <si>
    <t>Total DD</t>
  </si>
  <si>
    <t>OD 0-30</t>
  </si>
  <si>
    <t>OD 31-60</t>
  </si>
  <si>
    <t>OD 61-90</t>
  </si>
  <si>
    <t>OD 91-120</t>
  </si>
  <si>
    <t>OD &gt;121</t>
  </si>
  <si>
    <t>Total Over</t>
  </si>
  <si>
    <t>Total AP</t>
  </si>
  <si>
    <t>Currency</t>
  </si>
  <si>
    <t>Vendor</t>
  </si>
  <si>
    <t>IDR   Rupiah</t>
  </si>
  <si>
    <t>1000016    SEIKOU SEAT COVER, P</t>
  </si>
  <si>
    <t>1000119    ALKIN GLOBAL, PT</t>
  </si>
  <si>
    <t>1000123    ARIANTO DARMAWAN, PT</t>
  </si>
  <si>
    <t>1000146    HIDROTAMA ABADI</t>
  </si>
  <si>
    <t>1000267    SINAR SURYA CHEMINDO</t>
  </si>
  <si>
    <t>1000676    UNGGUL, PD.</t>
  </si>
  <si>
    <t>1000731    CIMINDI RAYA</t>
  </si>
  <si>
    <t>1000852    PUTRA JAYA MANDIRI,</t>
  </si>
  <si>
    <t>1000875    PUTRA MANDIRI MULTIP</t>
  </si>
  <si>
    <t>1000889    TRIJAYA MANDIRI DUSI</t>
  </si>
  <si>
    <t>1000890    GAYA INSTRUMENTASI N</t>
  </si>
  <si>
    <t>1001577    MITRA EKA PERKASA,CV</t>
  </si>
  <si>
    <t>1002088    KAHAR DUTA SARANA, P</t>
  </si>
  <si>
    <t>1002159    INDOMOBIL PRIMA ENER</t>
  </si>
  <si>
    <t>1002662    AGAPE TRIKARSA LIBRA</t>
  </si>
  <si>
    <t>1002774    ANDALIRA CIPTA ABADI</t>
  </si>
  <si>
    <t>1002817    SINAR CONTINENTAL, P</t>
  </si>
  <si>
    <t>1002918    AKZONOBEL WOOD FINIS</t>
  </si>
  <si>
    <t>1002919    ALBA UNGGUL METAL, P</t>
  </si>
  <si>
    <t>1002920    ANEKA JAYA</t>
  </si>
  <si>
    <t>1002989    ARMSTRONG INDUSTRI I</t>
  </si>
  <si>
    <t>1002990    ARTEK SEIKO INDONESI</t>
  </si>
  <si>
    <t>1002993    ATEJA TRITUNGGAL, PT</t>
  </si>
  <si>
    <t>1002994    AXALTA POWDER COATIN</t>
  </si>
  <si>
    <t>1002995    BADRU SETIAWAN</t>
  </si>
  <si>
    <t>1002996    BAHAGIA SEJAHTERA ME</t>
  </si>
  <si>
    <t>1002997    BAJA SATYA PRATAMA,</t>
  </si>
  <si>
    <t>1002998    BATAVIA MITRA USAHA,</t>
  </si>
  <si>
    <t>1002999    BETON ELEMENINDO PUT</t>
  </si>
  <si>
    <t>1003000    BINTANG SAKTI ANUGER</t>
  </si>
  <si>
    <t>1003001    BUANA JAYA PD.</t>
  </si>
  <si>
    <t>1003002    CAHAYA CHANDRA CEMER</t>
  </si>
  <si>
    <t>1003004    CAKRA BUANA PERKASA,</t>
  </si>
  <si>
    <t>1003005    CAKRAWALA GUNATAMA S</t>
  </si>
  <si>
    <t>1003006    CAKRAWALA MEGA INDAH</t>
  </si>
  <si>
    <t>1003011    CONEX INTI MAKMUR, P</t>
  </si>
  <si>
    <t>1003012    DAEKAN INDAR INDONES</t>
  </si>
  <si>
    <t>1003015    DAYASAKTI USAHAMANDI</t>
  </si>
  <si>
    <t>1003016    DITOSA, PT</t>
  </si>
  <si>
    <t>1003017    DUSAN SEMESTA RAYA,</t>
  </si>
  <si>
    <t>1003020    DWI KARYA PACKINDO,</t>
  </si>
  <si>
    <t>1003022    EGA SENTOSA JAYA PT.</t>
  </si>
  <si>
    <t>1003025    ERLANGGA TRIMANUNGGA</t>
  </si>
  <si>
    <t>1003027    GARUDA METALINDO TBK</t>
  </si>
  <si>
    <t>1003028    GINSA INTI PRATAMA P</t>
  </si>
  <si>
    <t>1003030    GOUW LUFIYANI</t>
  </si>
  <si>
    <t>1003036    HESINDO SUMBER KIMIA</t>
  </si>
  <si>
    <t>1003037    HIDAYAT MULIA SEJATI</t>
  </si>
  <si>
    <t>1003038    HINANI, CV</t>
  </si>
  <si>
    <t>1003039    IMAI INDONESIA, PT</t>
  </si>
  <si>
    <t>1003040    INDEX TOHO AUGIES CV</t>
  </si>
  <si>
    <t>1003041    INDOASIA THRIVETAMA,</t>
  </si>
  <si>
    <t>1003043    INDONESIA STEEL TUBE</t>
  </si>
  <si>
    <t>1003044    INDOPLAT PERKASA</t>
  </si>
  <si>
    <t>1003045    INDOWOODS AGUNG, PT</t>
  </si>
  <si>
    <t>1003046    INKOTE INDONESIA PT.</t>
  </si>
  <si>
    <t>1003049    IWATANI INDUSTRIAL G</t>
  </si>
  <si>
    <t>1003050    JAYA KUSUMAH TOKO BE</t>
  </si>
  <si>
    <t>1003051    JAYA MANDIRI PRINTIN</t>
  </si>
  <si>
    <t>1003053    ANNY</t>
  </si>
  <si>
    <t>1003055    KOPERASI KARYAWAN PT</t>
  </si>
  <si>
    <t>1003061    MARGA BHARATA,PT</t>
  </si>
  <si>
    <t>1003062    MEGA WAJA CORPORINDO</t>
  </si>
  <si>
    <t>1003063    MEIWA INDONESIA, PT</t>
  </si>
  <si>
    <t>1003066    MULIAFORM GRAFIDO, P</t>
  </si>
  <si>
    <t>1003067    MULTIARTHA WIDJAJA S</t>
  </si>
  <si>
    <t>1003070    NICKCROME INDOJAYA,</t>
  </si>
  <si>
    <t>1003072    OMNI KEMAS INDUSTRY,</t>
  </si>
  <si>
    <t>1003076    POLYCHEMIE ASIA PACI</t>
  </si>
  <si>
    <t>1003077    POLYNDO BERTHA,PT</t>
  </si>
  <si>
    <t>1003078    POSCO ( IJPC ) PT.</t>
  </si>
  <si>
    <t>1003079    PRATAMA INDOTECH</t>
  </si>
  <si>
    <t>1003081    PRIMA TEKNIK</t>
  </si>
  <si>
    <t>1003089    REHAU,PT</t>
  </si>
  <si>
    <t>1003090    REKA CIPTA ANUGRAH,</t>
  </si>
  <si>
    <t>1003091    RENALDI CV.</t>
  </si>
  <si>
    <t>1003094    ROYAL ABADI SEJAHTER</t>
  </si>
  <si>
    <t>1003095    SAGA HIKARI TEKNINDO</t>
  </si>
  <si>
    <t>1003096    SAMASTA MITRA, CV.</t>
  </si>
  <si>
    <t>1003097    SAN CENTRAL INDAH, P</t>
  </si>
  <si>
    <t>1003099    SANTO ABADI PLASTIK,</t>
  </si>
  <si>
    <t>1003100    ICHSAN DANI</t>
  </si>
  <si>
    <t>1003101    SETIADARMA TEKNIK CV</t>
  </si>
  <si>
    <t>1003102    NUMAN BASIR</t>
  </si>
  <si>
    <t>1003103    SINAR ROSS PD/LIE JO</t>
  </si>
  <si>
    <t>1003104    SINAR TEKNIK PERKASA</t>
  </si>
  <si>
    <t>1003105    SINAR TERANG FASTENE</t>
  </si>
  <si>
    <t>1003106    SINERGI MITRA MANDIR</t>
  </si>
  <si>
    <t>1003107    SRIREJEKI PERDANA ST</t>
  </si>
  <si>
    <t>1003108    STAR MUSTIKA PLASTME</t>
  </si>
  <si>
    <t>1003110    SUKSES FURNIPART</t>
  </si>
  <si>
    <t>1003114    SUMBER USAHA CV. (PA</t>
  </si>
  <si>
    <t>1003118    TERUNA PERKASA OFFSE</t>
  </si>
  <si>
    <t>1003120    TJIKKO SENTRAL INDUS</t>
  </si>
  <si>
    <t>1003121    TRIJAYA GASESINDO, P</t>
  </si>
  <si>
    <t>1003124    TRISONS COVER JAYA,</t>
  </si>
  <si>
    <t>1003125    UNGGUL KREASI, PT</t>
  </si>
  <si>
    <t>1003129    WUNIARDI</t>
  </si>
  <si>
    <t>1003130    YONTOMO SUKSES ABADI</t>
  </si>
  <si>
    <t>1003131    ZAIN RADJA COATING,</t>
  </si>
  <si>
    <t>1003132    ZHIFENG METAL PRODUC</t>
  </si>
  <si>
    <t>1003134    RAJAWALI SAKTI, CV</t>
  </si>
  <si>
    <t>1003135    TRI SUKSES JAYA, PT.</t>
  </si>
  <si>
    <t>1003157    GATEWAY CONTAINER LI</t>
  </si>
  <si>
    <t>1003158    GOWIN INDUSTRIAL ENT</t>
  </si>
  <si>
    <t>1003161    HARAPAN BARU</t>
  </si>
  <si>
    <t>1003164    NUR HIDAYANTI</t>
  </si>
  <si>
    <t>1003169    TAUFIK JAYA TEKNIK,</t>
  </si>
  <si>
    <t>1003226    INDOTOOLING PRODUK U</t>
  </si>
  <si>
    <t>1003261    MULIA GAS</t>
  </si>
  <si>
    <t>1003265    RODA DUNIA TEKNIK</t>
  </si>
  <si>
    <t>1003267    SINAR AGUNG POLYPRIN</t>
  </si>
  <si>
    <t>1003282    MULIAPACK, PT</t>
  </si>
  <si>
    <t>1003291    PERTIWI</t>
  </si>
  <si>
    <t>1003322    TIRTA AMANAH</t>
  </si>
  <si>
    <t>1003329    TRIDAYA PRIMA ENGINE</t>
  </si>
  <si>
    <t>1003330    TRIMITRA SWADAYA, PT</t>
  </si>
  <si>
    <t>1003385    SAMAS AGUNG TRANS, P</t>
  </si>
  <si>
    <t>1003390    GAKESLAB INDONESIA</t>
  </si>
  <si>
    <t>1003428    TARANTULA MULTIDAYA</t>
  </si>
  <si>
    <t>1003483    SATYA SAPTA PRIMATUN</t>
  </si>
  <si>
    <t>1003612    ACCESS LINTAS SOLUSI</t>
  </si>
  <si>
    <t>1003669    SCALE UP PRINTSHOP</t>
  </si>
  <si>
    <t>1003954    HERMON PANCAKARSA LI</t>
  </si>
  <si>
    <t>1004035    KOSWARA</t>
  </si>
  <si>
    <t>1004040    PUTRA DWITUNGGAL MAN</t>
  </si>
  <si>
    <t>1004261    ADAPTIF REKAYASA SIS</t>
  </si>
  <si>
    <t>1004390    KAWAN LAMA SOLUSI, P</t>
  </si>
  <si>
    <t>1004638    PRIMAJAYA GLOBAL ABA</t>
  </si>
  <si>
    <t>1004664    TRI MEGAH TEHNIK, PT</t>
  </si>
  <si>
    <t>1004780    INTIRODA MAKMUR, PT</t>
  </si>
  <si>
    <t>1004796    MATSUZAWA PELITA FUR</t>
  </si>
  <si>
    <t>1005491    SETIA MANDIRI HANDAL</t>
  </si>
  <si>
    <t>1007243    ADI FIRMANSYAH</t>
  </si>
  <si>
    <t>1007528    ASAHI FAMILY, CV</t>
  </si>
  <si>
    <t>2000577    PENGOLAHAN LIMBAH IN</t>
  </si>
  <si>
    <t>2000775    BAKTI JAYA UTAMA, PT</t>
  </si>
  <si>
    <t>2000780    PILLAR UTAMA CONTRIN</t>
  </si>
  <si>
    <t>2000781    PILLAR UTAMA CONTRIN</t>
  </si>
  <si>
    <t>2000782    PRADANA AMBRA NUSANT</t>
  </si>
  <si>
    <t>2000783    RAJA AUTO MAKMUR CV.</t>
  </si>
  <si>
    <t>2000784    SAMAFITRO, PT.</t>
  </si>
  <si>
    <t>2000785    SINAR INTAN JAYA, PT</t>
  </si>
  <si>
    <t>2000787    WIDYA CIPTA BUANA PT</t>
  </si>
  <si>
    <t>2000794    ANDY SINAGA/BENNY JA</t>
  </si>
  <si>
    <t>2000803    ASTRA INTERNATIONAL</t>
  </si>
  <si>
    <t>2000804    ASURANSI MSIG INDONE</t>
  </si>
  <si>
    <t>2000808    BADAN PENGELOLA PEND</t>
  </si>
  <si>
    <t>2000811    BANDUNG PRINTER,CV</t>
  </si>
  <si>
    <t>2000862    GRAMEDIA</t>
  </si>
  <si>
    <t>2000877    INFINYS SYSTEM INDON</t>
  </si>
  <si>
    <t>2000901    LOTUSLAKES GOLF CLUB</t>
  </si>
  <si>
    <t>2000915    MELVAR LINTASNUSA PT</t>
  </si>
  <si>
    <t>2000916    METRO PARCEL SERVICE</t>
  </si>
  <si>
    <t>2000926    MITRASOFT, PT.</t>
  </si>
  <si>
    <t>2000937    INDOTUBE SOLUSI MESI</t>
  </si>
  <si>
    <t>2000946    PELAYARAN SAMASAGUNG</t>
  </si>
  <si>
    <t>2001009    TRIGUNA SAMUDRATRANS</t>
  </si>
  <si>
    <t>2001016    TUNAS CITRA PANDAWA</t>
  </si>
  <si>
    <t>2001025    YABUKI TANGGUH INDON</t>
  </si>
  <si>
    <t>2001027    YING LIN MACHINE &amp; S</t>
  </si>
  <si>
    <t>2001028    YUSEN LOGISTICS INDO</t>
  </si>
  <si>
    <t>2001035    BENUA TRANS MAJU BER</t>
  </si>
  <si>
    <t>2001039    GARUDA LOGISTICS, PT</t>
  </si>
  <si>
    <t>2001046    PANCA JAYA BOYOLALI,</t>
  </si>
  <si>
    <t>2001049    BOROBUDUR INDAH JAYA</t>
  </si>
  <si>
    <t>2001059    TRANSPORINDO AGUNG S</t>
  </si>
  <si>
    <t>2001080    YUDHA ANTAR NUSA, PT</t>
  </si>
  <si>
    <t>2001090    SUNDAY INSURANCE IND</t>
  </si>
  <si>
    <t>2001101    PROMO ADIRAMA</t>
  </si>
  <si>
    <t>2001111    UTAMA TEKNIK, PD.</t>
  </si>
  <si>
    <t>2001112    INFO CAHAYA HERO, PT</t>
  </si>
  <si>
    <t>2001113    RAJA AUTO SEJAHTERA</t>
  </si>
  <si>
    <t>2001118    JAYA ABADI SINAR NUS</t>
  </si>
  <si>
    <t>2001140    HIJAU LESTARI PRAKAR</t>
  </si>
  <si>
    <t>2001143    ANUGRAH, CV</t>
  </si>
  <si>
    <t>2001162    BUANA PASIFIC LESTAR</t>
  </si>
  <si>
    <t>2001231    CIUYAH WATER</t>
  </si>
  <si>
    <t>2001243    BIMA SATRIA WANGSA P</t>
  </si>
  <si>
    <t>2001251    SAGITA FURNITURE, CV</t>
  </si>
  <si>
    <t>2001288    QONTAK TUMBUH MAKMUR</t>
  </si>
  <si>
    <t>2001299    FERRY AGUNG CORINDOT</t>
  </si>
  <si>
    <t>2001313    NAGOYA ENGINEERING,</t>
  </si>
  <si>
    <t>2001315    DUTA ARTHA SELARAS,</t>
  </si>
  <si>
    <t>2001330    ANDALAN MUTU ENERGI,</t>
  </si>
  <si>
    <t>2001337    EMCO PLAN, CV.</t>
  </si>
  <si>
    <t>2001349    GLOBALINDO PERKASA P</t>
  </si>
  <si>
    <t>2001350    AHDA IMRAN</t>
  </si>
  <si>
    <t>2001363    AULIA TEKNIK, CV</t>
  </si>
  <si>
    <t>2001364    INDOSALUYU PRIMAJAYA</t>
  </si>
  <si>
    <t>3000064    CHITOSE CENGINEERING</t>
  </si>
  <si>
    <t>4000002    TRIMEX SARANA TRISUL</t>
  </si>
  <si>
    <t>4000003    TRISULA INSAN TIARA,</t>
  </si>
  <si>
    <t>4000004    TRITIRTA SARANA DAMA</t>
  </si>
  <si>
    <t>4000007    CHITOSE CENGINEERING</t>
  </si>
  <si>
    <t>4000008    TRISULA TEXTILE INDU</t>
  </si>
  <si>
    <t>4000017    MIDO INDONESIA, PT.</t>
  </si>
  <si>
    <t>4000042    TRISULA INTERNATIONA</t>
  </si>
  <si>
    <t>4000043    TRICOM MITRA MANDIRI</t>
  </si>
  <si>
    <t>4000061    SEJAHTERA WAHANA GEM</t>
  </si>
  <si>
    <t>4000066    SINAR SEJAHTERA MAND</t>
  </si>
  <si>
    <t>4000067    MEGA INTI MANDIRI, P</t>
  </si>
  <si>
    <t>4000070    C-ENG CO.,Ltd</t>
  </si>
  <si>
    <t>4000080    SEJAHTERA SAMARINDA</t>
  </si>
  <si>
    <t>NT 1 TIME  ONE TIME NON TRADE</t>
  </si>
  <si>
    <t>Row Labels</t>
  </si>
  <si>
    <t>Grand Total</t>
  </si>
  <si>
    <t>Total Overdue &gt;91 Days</t>
  </si>
  <si>
    <t>Sum of Total Overdue &gt;91 Days</t>
  </si>
  <si>
    <t>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</si>
</sst>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49" fontId="0" fillId="3" borderId="0" xfId="0" applyNumberFormat="1" applyFill="1"/>
    <xf numFmtId="164" fontId="0" fillId="3" borderId="0" xfId="1" applyNumberFormat="1" applyFont="1" applyFill="1" applyAlignment="1">
      <alignment horizontal="left"/>
    </xf>
    <xf numFmtId="164" fontId="0" fillId="0" borderId="0" xfId="1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ggi R." refreshedDate="45769.597382870372" createdVersion="8" refreshedVersion="8" minRefreshableVersion="3" recordCount="205" xr:uid="{F131DE2A-3C50-4FC4-93B9-80C43A55D4F0}">
  <cacheSource type="worksheet">
    <worksheetSource ref="A3:K208" sheet="Sheet1"/>
  </cacheSource>
  <cacheFields count="11">
    <cacheField name="Currency" numFmtId="49">
      <sharedItems/>
    </cacheField>
    <cacheField name="Vendor" numFmtId="49">
      <sharedItems count="205">
        <s v="1000016    SEIKOU SEAT COVER, P"/>
        <s v="1000119    ALKIN GLOBAL, PT"/>
        <s v="1000123    ARIANTO DARMAWAN, PT"/>
        <s v="1000146    HIDROTAMA ABADI"/>
        <s v="1000267    SINAR SURYA CHEMINDO"/>
        <s v="1000676    UNGGUL, PD."/>
        <s v="1000731    CIMINDI RAYA"/>
        <s v="1000852    PUTRA JAYA MANDIRI,"/>
        <s v="1000875    PUTRA MANDIRI MULTIP"/>
        <s v="1000889    TRIJAYA MANDIRI DUSI"/>
        <s v="1000890    GAYA INSTRUMENTASI N"/>
        <s v="1001577    MITRA EKA PERKASA,CV"/>
        <s v="1002088    KAHAR DUTA SARANA, P"/>
        <s v="1002159    INDOMOBIL PRIMA ENER"/>
        <s v="1002662    AGAPE TRIKARSA LIBRA"/>
        <s v="1002774    ANDALIRA CIPTA ABADI"/>
        <s v="1002817    SINAR CONTINENTAL, P"/>
        <s v="1002918    AKZONOBEL WOOD FINIS"/>
        <s v="1002919    ALBA UNGGUL METAL, P"/>
        <s v="1002920    ANEKA JAYA"/>
        <s v="1002989    ARMSTRONG INDUSTRI I"/>
        <s v="1002990    ARTEK SEIKO INDONESI"/>
        <s v="1002993    ATEJA TRITUNGGAL, PT"/>
        <s v="1002994    AXALTA POWDER COATIN"/>
        <s v="1002995    BADRU SETIAWAN"/>
        <s v="1002996    BAHAGIA SEJAHTERA ME"/>
        <s v="1002997    BAJA SATYA PRATAMA,"/>
        <s v="1002998    BATAVIA MITRA USAHA,"/>
        <s v="1002999    BETON ELEMENINDO PUT"/>
        <s v="1003000    BINTANG SAKTI ANUGER"/>
        <s v="1003001    BUANA JAYA PD."/>
        <s v="1003002    CAHAYA CHANDRA CEMER"/>
        <s v="1003004    CAKRA BUANA PERKASA,"/>
        <s v="1003005    CAKRAWALA GUNATAMA S"/>
        <s v="1003006    CAKRAWALA MEGA INDAH"/>
        <s v="1003011    CONEX INTI MAKMUR, P"/>
        <s v="1003012    DAEKAN INDAR INDONES"/>
        <s v="1003015    DAYASAKTI USAHAMANDI"/>
        <s v="1003016    DITOSA, PT"/>
        <s v="1003017    DUSAN SEMESTA RAYA,"/>
        <s v="1003020    DWI KARYA PACKINDO,"/>
        <s v="1003022    EGA SENTOSA JAYA PT."/>
        <s v="1003025    ERLANGGA TRIMANUNGGA"/>
        <s v="1003027    GARUDA METALINDO TBK"/>
        <s v="1003028    GINSA INTI PRATAMA P"/>
        <s v="1003030    GOUW LUFIYANI"/>
        <s v="1003036    HESINDO SUMBER KIMIA"/>
        <s v="1003037    HIDAYAT MULIA SEJATI"/>
        <s v="1003038    HINANI, CV"/>
        <s v="1003039    IMAI INDONESIA, PT"/>
        <s v="1003040    INDEX TOHO AUGIES CV"/>
        <s v="1003041    INDOASIA THRIVETAMA,"/>
        <s v="1003043    INDONESIA STEEL TUBE"/>
        <s v="1003044    INDOPLAT PERKASA"/>
        <s v="1003045    INDOWOODS AGUNG, PT"/>
        <s v="1003046    INKOTE INDONESIA PT."/>
        <s v="1003049    IWATANI INDUSTRIAL G"/>
        <s v="1003050    JAYA KUSUMAH TOKO BE"/>
        <s v="1003051    JAYA MANDIRI PRINTIN"/>
        <s v="1003053    ANNY"/>
        <s v="1003055    KOPERASI KARYAWAN PT"/>
        <s v="1003061    MARGA BHARATA,PT"/>
        <s v="1003062    MEGA WAJA CORPORINDO"/>
        <s v="1003063    MEIWA INDONESIA, PT"/>
        <s v="1003066    MULIAFORM GRAFIDO, P"/>
        <s v="1003067    MULTIARTHA WIDJAJA S"/>
        <s v="1003070    NICKCROME INDOJAYA,"/>
        <s v="1003072    OMNI KEMAS INDUSTRY,"/>
        <s v="1003076    POLYCHEMIE ASIA PACI"/>
        <s v="1003077    POLYNDO BERTHA,PT"/>
        <s v="1003078    POSCO ( IJPC ) PT."/>
        <s v="1003079    PRATAMA INDOTECH"/>
        <s v="1003081    PRIMA TEKNIK"/>
        <s v="1003089    REHAU,PT"/>
        <s v="1003090    REKA CIPTA ANUGRAH,"/>
        <s v="1003091    RENALDI CV."/>
        <s v="1003094    ROYAL ABADI SEJAHTER"/>
        <s v="1003095    SAGA HIKARI TEKNINDO"/>
        <s v="1003096    SAMASTA MITRA, CV."/>
        <s v="1003097    SAN CENTRAL INDAH, P"/>
        <s v="1003099    SANTO ABADI PLASTIK,"/>
        <s v="1003100    ICHSAN DANI"/>
        <s v="1003101    SETIADARMA TEKNIK CV"/>
        <s v="1003102    NUMAN BASIR"/>
        <s v="1003103    SINAR ROSS PD/LIE JO"/>
        <s v="1003104    SINAR TEKNIK PERKASA"/>
        <s v="1003105    SINAR TERANG FASTENE"/>
        <s v="1003106    SINERGI MITRA MANDIR"/>
        <s v="1003107    SRIREJEKI PERDANA ST"/>
        <s v="1003108    STAR MUSTIKA PLASTME"/>
        <s v="1003110    SUKSES FURNIPART"/>
        <s v="1003114    SUMBER USAHA CV. (PA"/>
        <s v="1003118    TERUNA PERKASA OFFSE"/>
        <s v="1003120    TJIKKO SENTRAL INDUS"/>
        <s v="1003121    TRIJAYA GASESINDO, P"/>
        <s v="1003124    TRISONS COVER JAYA,"/>
        <s v="1003125    UNGGUL KREASI, PT"/>
        <s v="1003129    WUNIARDI"/>
        <s v="1003130    YONTOMO SUKSES ABADI"/>
        <s v="1003131    ZAIN RADJA COATING,"/>
        <s v="1003132    ZHIFENG METAL PRODUC"/>
        <s v="1003134    RAJAWALI SAKTI, CV"/>
        <s v="1003135    TRI SUKSES JAYA, PT."/>
        <s v="1003157    GATEWAY CONTAINER LI"/>
        <s v="1003158    GOWIN INDUSTRIAL ENT"/>
        <s v="1003161    HARAPAN BARU"/>
        <s v="1003164    NUR HIDAYANTI"/>
        <s v="1003169    TAUFIK JAYA TEKNIK,"/>
        <s v="1003226    INDOTOOLING PRODUK U"/>
        <s v="1003261    MULIA GAS"/>
        <s v="1003265    RODA DUNIA TEKNIK"/>
        <s v="1003267    SINAR AGUNG POLYPRIN"/>
        <s v="1003282    MULIAPACK, PT"/>
        <s v="1003291    PERTIWI"/>
        <s v="1003322    TIRTA AMANAH"/>
        <s v="1003329    TRIDAYA PRIMA ENGINE"/>
        <s v="1003330    TRIMITRA SWADAYA, PT"/>
        <s v="1003385    SAMAS AGUNG TRANS, P"/>
        <s v="1003390    GAKESLAB INDONESIA"/>
        <s v="1003428    TARANTULA MULTIDAYA"/>
        <s v="1003483    SATYA SAPTA PRIMATUN"/>
        <s v="1003612    ACCESS LINTAS SOLUSI"/>
        <s v="1003669    SCALE UP PRINTSHOP"/>
        <s v="1003954    HERMON PANCAKARSA LI"/>
        <s v="1004035    KOSWARA"/>
        <s v="1004040    PUTRA DWITUNGGAL MAN"/>
        <s v="1004261    ADAPTIF REKAYASA SIS"/>
        <s v="1004390    KAWAN LAMA SOLUSI, P"/>
        <s v="1004638    PRIMAJAYA GLOBAL ABA"/>
        <s v="1004664    TRI MEGAH TEHNIK, PT"/>
        <s v="1004780    INTIRODA MAKMUR, PT"/>
        <s v="1004796    MATSUZAWA PELITA FUR"/>
        <s v="1005491    SETIA MANDIRI HANDAL"/>
        <s v="1007243    ADI FIRMANSYAH"/>
        <s v="1007528    ASAHI FAMILY, CV"/>
        <s v="2000577    PENGOLAHAN LIMBAH IN"/>
        <s v="2000775    BAKTI JAYA UTAMA, PT"/>
        <s v="2000780    PILLAR UTAMA CONTRIN"/>
        <s v="2000781    PILLAR UTAMA CONTRIN"/>
        <s v="2000782    PRADANA AMBRA NUSANT"/>
        <s v="2000783    RAJA AUTO MAKMUR CV."/>
        <s v="2000784    SAMAFITRO, PT."/>
        <s v="2000785    SINAR INTAN JAYA, PT"/>
        <s v="2000787    WIDYA CIPTA BUANA PT"/>
        <s v="2000794    ANDY SINAGA/BENNY JA"/>
        <s v="2000803    ASTRA INTERNATIONAL"/>
        <s v="2000804    ASURANSI MSIG INDONE"/>
        <s v="2000808    BADAN PENGELOLA PEND"/>
        <s v="2000811    BANDUNG PRINTER,CV"/>
        <s v="2000862    GRAMEDIA"/>
        <s v="2000877    INFINYS SYSTEM INDON"/>
        <s v="2000901    LOTUSLAKES GOLF CLUB"/>
        <s v="2000915    MELVAR LINTASNUSA PT"/>
        <s v="2000916    METRO PARCEL SERVICE"/>
        <s v="2000926    MITRASOFT, PT."/>
        <s v="2000937    INDOTUBE SOLUSI MESI"/>
        <s v="2000946    PELAYARAN SAMASAGUNG"/>
        <s v="2001009    TRIGUNA SAMUDRATRANS"/>
        <s v="2001016    TUNAS CITRA PANDAWA"/>
        <s v="2001025    YABUKI TANGGUH INDON"/>
        <s v="2001027    YING LIN MACHINE &amp; S"/>
        <s v="2001028    YUSEN LOGISTICS INDO"/>
        <s v="2001035    BENUA TRANS MAJU BER"/>
        <s v="2001039    GARUDA LOGISTICS, PT"/>
        <s v="2001046    PANCA JAYA BOYOLALI,"/>
        <s v="2001049    BOROBUDUR INDAH JAYA"/>
        <s v="2001059    TRANSPORINDO AGUNG S"/>
        <s v="2001080    YUDHA ANTAR NUSA, PT"/>
        <s v="2001090    SUNDAY INSURANCE IND"/>
        <s v="2001101    PROMO ADIRAMA"/>
        <s v="2001111    UTAMA TEKNIK, PD."/>
        <s v="2001112    INFO CAHAYA HERO, PT"/>
        <s v="2001113    RAJA AUTO SEJAHTERA"/>
        <s v="2001118    JAYA ABADI SINAR NUS"/>
        <s v="2001140    HIJAU LESTARI PRAKAR"/>
        <s v="2001143    ANUGRAH, CV"/>
        <s v="2001162    BUANA PASIFIC LESTAR"/>
        <s v="2001231    CIUYAH WATER"/>
        <s v="2001243    BIMA SATRIA WANGSA P"/>
        <s v="2001251    SAGITA FURNITURE, CV"/>
        <s v="2001288    QONTAK TUMBUH MAKMUR"/>
        <s v="2001299    FERRY AGUNG CORINDOT"/>
        <s v="2001313    NAGOYA ENGINEERING,"/>
        <s v="2001315    DUTA ARTHA SELARAS,"/>
        <s v="2001330    ANDALAN MUTU ENERGI,"/>
        <s v="2001337    EMCO PLAN, CV."/>
        <s v="2001349    GLOBALINDO PERKASA P"/>
        <s v="2001350    AHDA IMRAN"/>
        <s v="2001363    AULIA TEKNIK, CV"/>
        <s v="2001364    INDOSALUYU PRIMAJAYA"/>
        <s v="3000064    CHITOSE CENGINEERING"/>
        <s v="4000002    TRIMEX SARANA TRISUL"/>
        <s v="4000003    TRISULA INSAN TIARA,"/>
        <s v="4000004    TRITIRTA SARANA DAMA"/>
        <s v="4000007    CHITOSE CENGINEERING"/>
        <s v="4000008    TRISULA TEXTILE INDU"/>
        <s v="4000017    MIDO INDONESIA, PT."/>
        <s v="4000042    TRISULA INTERNATIONA"/>
        <s v="4000043    TRICOM MITRA MANDIRI"/>
        <s v="4000061    SEJAHTERA WAHANA GEM"/>
        <s v="4000066    SINAR SEJAHTERA MAND"/>
        <s v="4000067    MEGA INTI MANDIRI, P"/>
        <s v="4000070    C-ENG CO.,Ltd"/>
        <s v="4000080    SEJAHTERA SAMARINDA"/>
        <s v="NT 1 TIME  ONE TIME NON TRADE"/>
      </sharedItems>
    </cacheField>
    <cacheField name="Total DD" numFmtId="164">
      <sharedItems containsSemiMixedTypes="0" containsString="0" containsNumber="1" containsInteger="1" minValue="-1797017080" maxValue="0"/>
    </cacheField>
    <cacheField name="OD 0-30" numFmtId="164">
      <sharedItems containsSemiMixedTypes="0" containsString="0" containsNumber="1" containsInteger="1" minValue="-1176744480" maxValue="118138890"/>
    </cacheField>
    <cacheField name="OD 31-60" numFmtId="164">
      <sharedItems containsSemiMixedTypes="0" containsString="0" containsNumber="1" containsInteger="1" minValue="-907961683" maxValue="287198975"/>
    </cacheField>
    <cacheField name="OD 61-90" numFmtId="164">
      <sharedItems containsSemiMixedTypes="0" containsString="0" containsNumber="1" containsInteger="1" minValue="-1014896668" maxValue="146775520"/>
    </cacheField>
    <cacheField name="OD 91-120" numFmtId="164">
      <sharedItems containsSemiMixedTypes="0" containsString="0" containsNumber="1" containsInteger="1" minValue="-755328985" maxValue="34674654" count="18">
        <n v="0"/>
        <n v="-755328985"/>
        <n v="-114358932"/>
        <n v="-1509000"/>
        <n v="-167342022"/>
        <n v="365200"/>
        <n v="-4500000"/>
        <n v="25000000"/>
        <n v="-90000"/>
        <n v="353320"/>
        <n v="-577000000"/>
        <n v="-6000000"/>
        <n v="-62176500"/>
        <n v="34674654"/>
        <n v="-3025000"/>
        <n v="-12828858"/>
        <n v="-5147004"/>
        <n v="-2380763"/>
      </sharedItems>
    </cacheField>
    <cacheField name="OD &gt;121" numFmtId="164">
      <sharedItems containsSemiMixedTypes="0" containsString="0" containsNumber="1" containsInteger="1" minValue="-547735250" maxValue="49230769" count="24">
        <n v="0"/>
        <n v="-310404649"/>
        <n v="-9578400"/>
        <n v="-62200000"/>
        <n v="-150000"/>
        <n v="-18353844"/>
        <n v="-350000"/>
        <n v="-4823600"/>
        <n v="-3950000"/>
        <n v="-183333"/>
        <n v="-23100"/>
        <n v="-9280000"/>
        <n v="40320000"/>
        <n v="-301000"/>
        <n v="-15000000"/>
        <n v="-110000"/>
        <n v="15000000"/>
        <n v="49230769"/>
        <n v="-75625021"/>
        <n v="-66765000"/>
        <n v="-6602819"/>
        <n v="-11100000"/>
        <n v="-547735250"/>
        <n v="-15835827"/>
      </sharedItems>
    </cacheField>
    <cacheField name="Total Over" numFmtId="164">
      <sharedItems containsSemiMixedTypes="0" containsString="0" containsNumber="1" containsInteger="1" minValue="-3245211311" maxValue="184869692"/>
    </cacheField>
    <cacheField name="Total Overdue &gt;91 Days" numFmtId="164">
      <sharedItems containsSemiMixedTypes="0" containsString="0" containsNumber="1" containsInteger="1" minValue="-1065733634" maxValue="49230769"/>
    </cacheField>
    <cacheField name="Total AP" numFmtId="164">
      <sharedItems containsSemiMixedTypes="0" containsString="0" containsNumber="1" containsInteger="1" minValue="-4998345525" maxValue="1848696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IDR   Rupiah"/>
    <x v="0"/>
    <n v="0"/>
    <n v="0"/>
    <n v="-39166350"/>
    <n v="0"/>
    <x v="0"/>
    <x v="0"/>
    <n v="-39166350"/>
    <n v="0"/>
    <n v="-39166350"/>
  </r>
  <r>
    <s v="IDR   Rupiah"/>
    <x v="1"/>
    <n v="-8077082"/>
    <n v="-2741977"/>
    <n v="0"/>
    <n v="0"/>
    <x v="0"/>
    <x v="0"/>
    <n v="-2741977"/>
    <n v="0"/>
    <n v="-10819059"/>
  </r>
  <r>
    <s v="IDR   Rupiah"/>
    <x v="2"/>
    <n v="-550000"/>
    <n v="-5106000"/>
    <n v="0"/>
    <n v="0"/>
    <x v="0"/>
    <x v="0"/>
    <n v="-5106000"/>
    <n v="0"/>
    <n v="-5656000"/>
  </r>
  <r>
    <s v="IDR   Rupiah"/>
    <x v="3"/>
    <n v="0"/>
    <n v="-15110000"/>
    <n v="0"/>
    <n v="0"/>
    <x v="0"/>
    <x v="0"/>
    <n v="-15110000"/>
    <n v="0"/>
    <n v="-15110000"/>
  </r>
  <r>
    <s v="IDR   Rupiah"/>
    <x v="4"/>
    <n v="-24650000"/>
    <n v="-7659000"/>
    <n v="0"/>
    <n v="0"/>
    <x v="0"/>
    <x v="0"/>
    <n v="-7659000"/>
    <n v="0"/>
    <n v="-32309000"/>
  </r>
  <r>
    <s v="IDR   Rupiah"/>
    <x v="5"/>
    <n v="0"/>
    <n v="-2100000"/>
    <n v="0"/>
    <n v="0"/>
    <x v="0"/>
    <x v="0"/>
    <n v="-2100000"/>
    <n v="0"/>
    <n v="-2100000"/>
  </r>
  <r>
    <s v="IDR   Rupiah"/>
    <x v="6"/>
    <n v="-36195000"/>
    <n v="-33332000"/>
    <n v="0"/>
    <n v="0"/>
    <x v="0"/>
    <x v="0"/>
    <n v="-33332000"/>
    <n v="0"/>
    <n v="-69527000"/>
  </r>
  <r>
    <s v="IDR   Rupiah"/>
    <x v="7"/>
    <n v="-4995000"/>
    <n v="0"/>
    <n v="0"/>
    <n v="0"/>
    <x v="0"/>
    <x v="0"/>
    <n v="0"/>
    <n v="0"/>
    <n v="-4995000"/>
  </r>
  <r>
    <s v="IDR   Rupiah"/>
    <x v="8"/>
    <n v="-39794155"/>
    <n v="-62452491"/>
    <n v="0"/>
    <n v="0"/>
    <x v="0"/>
    <x v="0"/>
    <n v="-62452491"/>
    <n v="0"/>
    <n v="-102246646"/>
  </r>
  <r>
    <s v="IDR   Rupiah"/>
    <x v="9"/>
    <n v="-7620717"/>
    <n v="-6028410"/>
    <n v="0"/>
    <n v="0"/>
    <x v="0"/>
    <x v="0"/>
    <n v="-6028410"/>
    <n v="0"/>
    <n v="-13649127"/>
  </r>
  <r>
    <s v="IDR   Rupiah"/>
    <x v="10"/>
    <n v="0"/>
    <n v="-277500"/>
    <n v="0"/>
    <n v="0"/>
    <x v="0"/>
    <x v="0"/>
    <n v="-277500"/>
    <n v="0"/>
    <n v="-277500"/>
  </r>
  <r>
    <s v="IDR   Rupiah"/>
    <x v="11"/>
    <n v="0"/>
    <n v="-2906824"/>
    <n v="-63176"/>
    <n v="0"/>
    <x v="0"/>
    <x v="0"/>
    <n v="-2970000"/>
    <n v="0"/>
    <n v="-2970000"/>
  </r>
  <r>
    <s v="IDR   Rupiah"/>
    <x v="12"/>
    <n v="-2053500"/>
    <n v="0"/>
    <n v="0"/>
    <n v="0"/>
    <x v="0"/>
    <x v="0"/>
    <n v="0"/>
    <n v="0"/>
    <n v="-2053500"/>
  </r>
  <r>
    <s v="IDR   Rupiah"/>
    <x v="13"/>
    <n v="-113442000"/>
    <n v="0"/>
    <n v="0"/>
    <n v="0"/>
    <x v="0"/>
    <x v="0"/>
    <n v="0"/>
    <n v="0"/>
    <n v="-113442000"/>
  </r>
  <r>
    <s v="IDR   Rupiah"/>
    <x v="14"/>
    <n v="-14200000"/>
    <n v="0"/>
    <n v="0"/>
    <n v="0"/>
    <x v="0"/>
    <x v="0"/>
    <n v="0"/>
    <n v="0"/>
    <n v="-14200000"/>
  </r>
  <r>
    <s v="IDR   Rupiah"/>
    <x v="15"/>
    <n v="-1909200"/>
    <n v="0"/>
    <n v="0"/>
    <n v="0"/>
    <x v="0"/>
    <x v="0"/>
    <n v="0"/>
    <n v="0"/>
    <n v="-1909200"/>
  </r>
  <r>
    <s v="IDR   Rupiah"/>
    <x v="16"/>
    <n v="-338134305"/>
    <n v="-199914108"/>
    <n v="0"/>
    <n v="0"/>
    <x v="0"/>
    <x v="0"/>
    <n v="-199914108"/>
    <n v="0"/>
    <n v="-538048413"/>
  </r>
  <r>
    <s v="IDR   Rupiah"/>
    <x v="17"/>
    <n v="0"/>
    <n v="-25696944"/>
    <n v="0"/>
    <n v="0"/>
    <x v="0"/>
    <x v="0"/>
    <n v="-25696944"/>
    <n v="0"/>
    <n v="-25696944"/>
  </r>
  <r>
    <s v="IDR   Rupiah"/>
    <x v="18"/>
    <n v="-72891951"/>
    <n v="0"/>
    <n v="-694671092"/>
    <n v="-711829574"/>
    <x v="0"/>
    <x v="0"/>
    <n v="-1406500666"/>
    <n v="0"/>
    <n v="-1479392617"/>
  </r>
  <r>
    <s v="IDR   Rupiah"/>
    <x v="19"/>
    <n v="0"/>
    <n v="-2968000"/>
    <n v="0"/>
    <n v="0"/>
    <x v="0"/>
    <x v="0"/>
    <n v="-2968000"/>
    <n v="0"/>
    <n v="-2968000"/>
  </r>
  <r>
    <s v="IDR   Rupiah"/>
    <x v="20"/>
    <n v="-39701959"/>
    <n v="-46355376"/>
    <n v="0"/>
    <n v="0"/>
    <x v="0"/>
    <x v="0"/>
    <n v="-46355376"/>
    <n v="0"/>
    <n v="-86057335"/>
  </r>
  <r>
    <s v="IDR   Rupiah"/>
    <x v="21"/>
    <n v="-179851451"/>
    <n v="-82617490"/>
    <n v="0"/>
    <n v="0"/>
    <x v="0"/>
    <x v="0"/>
    <n v="-82617490"/>
    <n v="0"/>
    <n v="-262468941"/>
  </r>
  <r>
    <s v="IDR   Rupiah"/>
    <x v="22"/>
    <n v="-504984938"/>
    <n v="-160372651"/>
    <n v="1045"/>
    <n v="0"/>
    <x v="0"/>
    <x v="0"/>
    <n v="-160371606"/>
    <n v="0"/>
    <n v="-665356544"/>
  </r>
  <r>
    <s v="IDR   Rupiah"/>
    <x v="23"/>
    <n v="-9000000"/>
    <n v="0"/>
    <n v="0"/>
    <n v="0"/>
    <x v="0"/>
    <x v="0"/>
    <n v="0"/>
    <n v="0"/>
    <n v="-9000000"/>
  </r>
  <r>
    <s v="IDR   Rupiah"/>
    <x v="24"/>
    <n v="-1819000"/>
    <n v="-10730400"/>
    <n v="0"/>
    <n v="0"/>
    <x v="0"/>
    <x v="0"/>
    <n v="-10730400"/>
    <n v="0"/>
    <n v="-12549400"/>
  </r>
  <r>
    <s v="IDR   Rupiah"/>
    <x v="25"/>
    <n v="-73043892"/>
    <n v="-50289925"/>
    <n v="0"/>
    <n v="0"/>
    <x v="0"/>
    <x v="0"/>
    <n v="-50289925"/>
    <n v="0"/>
    <n v="-123333817"/>
  </r>
  <r>
    <s v="IDR   Rupiah"/>
    <x v="26"/>
    <n v="-1340000"/>
    <n v="0"/>
    <n v="0"/>
    <n v="0"/>
    <x v="0"/>
    <x v="0"/>
    <n v="0"/>
    <n v="0"/>
    <n v="-1340000"/>
  </r>
  <r>
    <s v="IDR   Rupiah"/>
    <x v="27"/>
    <n v="-2615000"/>
    <n v="-2485000"/>
    <n v="-1750000"/>
    <n v="0"/>
    <x v="0"/>
    <x v="0"/>
    <n v="-4235000"/>
    <n v="0"/>
    <n v="-6850000"/>
  </r>
  <r>
    <s v="IDR   Rupiah"/>
    <x v="28"/>
    <n v="-5326224"/>
    <n v="0"/>
    <n v="0"/>
    <n v="0"/>
    <x v="0"/>
    <x v="0"/>
    <n v="0"/>
    <n v="0"/>
    <n v="-5326224"/>
  </r>
  <r>
    <s v="IDR   Rupiah"/>
    <x v="29"/>
    <n v="-76368000"/>
    <n v="0"/>
    <n v="0"/>
    <n v="0"/>
    <x v="0"/>
    <x v="0"/>
    <n v="0"/>
    <n v="0"/>
    <n v="-76368000"/>
  </r>
  <r>
    <s v="IDR   Rupiah"/>
    <x v="30"/>
    <n v="-3830000"/>
    <n v="-1730000"/>
    <n v="-1600000"/>
    <n v="0"/>
    <x v="0"/>
    <x v="0"/>
    <n v="-3330000"/>
    <n v="0"/>
    <n v="-7160000"/>
  </r>
  <r>
    <s v="IDR   Rupiah"/>
    <x v="31"/>
    <n v="-78823447"/>
    <n v="-81527569"/>
    <n v="0"/>
    <n v="0"/>
    <x v="0"/>
    <x v="0"/>
    <n v="-81527569"/>
    <n v="0"/>
    <n v="-160351016"/>
  </r>
  <r>
    <s v="IDR   Rupiah"/>
    <x v="32"/>
    <n v="-2508600"/>
    <n v="-7216665"/>
    <n v="0"/>
    <n v="0"/>
    <x v="0"/>
    <x v="0"/>
    <n v="-7216665"/>
    <n v="0"/>
    <n v="-9725265"/>
  </r>
  <r>
    <s v="IDR   Rupiah"/>
    <x v="33"/>
    <n v="0"/>
    <n v="-5726490"/>
    <n v="-2198910"/>
    <n v="0"/>
    <x v="0"/>
    <x v="0"/>
    <n v="-7925400"/>
    <n v="0"/>
    <n v="-7925400"/>
  </r>
  <r>
    <s v="IDR   Rupiah"/>
    <x v="34"/>
    <n v="-42834406"/>
    <n v="-26063498"/>
    <n v="-9026168"/>
    <n v="0"/>
    <x v="0"/>
    <x v="0"/>
    <n v="-35089666"/>
    <n v="0"/>
    <n v="-77924072"/>
  </r>
  <r>
    <s v="IDR   Rupiah"/>
    <x v="35"/>
    <n v="-695391412"/>
    <n v="-181503870"/>
    <n v="-48768571"/>
    <n v="0"/>
    <x v="0"/>
    <x v="0"/>
    <n v="-230272441"/>
    <n v="0"/>
    <n v="-925663853"/>
  </r>
  <r>
    <s v="IDR   Rupiah"/>
    <x v="36"/>
    <n v="-199474215"/>
    <n v="-702774300"/>
    <n v="0"/>
    <n v="0"/>
    <x v="0"/>
    <x v="0"/>
    <n v="-702774300"/>
    <n v="0"/>
    <n v="-902248515"/>
  </r>
  <r>
    <s v="IDR   Rupiah"/>
    <x v="37"/>
    <n v="-100532634"/>
    <n v="0"/>
    <n v="0"/>
    <n v="0"/>
    <x v="0"/>
    <x v="0"/>
    <n v="0"/>
    <n v="0"/>
    <n v="-100532634"/>
  </r>
  <r>
    <s v="IDR   Rupiah"/>
    <x v="38"/>
    <n v="0"/>
    <n v="-8868600"/>
    <n v="0"/>
    <n v="0"/>
    <x v="0"/>
    <x v="0"/>
    <n v="-8868600"/>
    <n v="0"/>
    <n v="-8868600"/>
  </r>
  <r>
    <s v="IDR   Rupiah"/>
    <x v="39"/>
    <n v="0"/>
    <n v="-71983500"/>
    <n v="0"/>
    <n v="0"/>
    <x v="0"/>
    <x v="0"/>
    <n v="-71983500"/>
    <n v="0"/>
    <n v="-71983500"/>
  </r>
  <r>
    <s v="IDR   Rupiah"/>
    <x v="40"/>
    <n v="-122767105"/>
    <n v="-72855105"/>
    <n v="0"/>
    <n v="0"/>
    <x v="0"/>
    <x v="0"/>
    <n v="-72855105"/>
    <n v="0"/>
    <n v="-195622210"/>
  </r>
  <r>
    <s v="IDR   Rupiah"/>
    <x v="41"/>
    <n v="-10217600"/>
    <n v="-1123936"/>
    <n v="0"/>
    <n v="0"/>
    <x v="0"/>
    <x v="0"/>
    <n v="-1123936"/>
    <n v="0"/>
    <n v="-11341536"/>
  </r>
  <r>
    <s v="IDR   Rupiah"/>
    <x v="42"/>
    <n v="-37679581"/>
    <n v="-20181000"/>
    <n v="0"/>
    <n v="0"/>
    <x v="0"/>
    <x v="0"/>
    <n v="-20181000"/>
    <n v="0"/>
    <n v="-57860581"/>
  </r>
  <r>
    <s v="IDR   Rupiah"/>
    <x v="43"/>
    <n v="-30032000"/>
    <n v="0"/>
    <n v="0"/>
    <n v="0"/>
    <x v="0"/>
    <x v="0"/>
    <n v="0"/>
    <n v="0"/>
    <n v="-30032000"/>
  </r>
  <r>
    <s v="IDR   Rupiah"/>
    <x v="44"/>
    <n v="-225597399"/>
    <n v="0"/>
    <n v="0"/>
    <n v="0"/>
    <x v="0"/>
    <x v="0"/>
    <n v="0"/>
    <n v="0"/>
    <n v="-225597399"/>
  </r>
  <r>
    <s v="IDR   Rupiah"/>
    <x v="45"/>
    <n v="-1700000"/>
    <n v="-8755000"/>
    <n v="-850000"/>
    <n v="0"/>
    <x v="0"/>
    <x v="0"/>
    <n v="-9605000"/>
    <n v="0"/>
    <n v="-11305000"/>
  </r>
  <r>
    <s v="IDR   Rupiah"/>
    <x v="46"/>
    <n v="-868024972"/>
    <n v="0"/>
    <n v="0"/>
    <n v="0"/>
    <x v="0"/>
    <x v="0"/>
    <n v="0"/>
    <n v="0"/>
    <n v="-868024972"/>
  </r>
  <r>
    <s v="IDR   Rupiah"/>
    <x v="47"/>
    <n v="-1753134214"/>
    <n v="-783889452"/>
    <n v="-689997291"/>
    <n v="-705590934"/>
    <x v="1"/>
    <x v="1"/>
    <n v="-3245211311"/>
    <n v="-1065733634"/>
    <n v="-4998345525"/>
  </r>
  <r>
    <s v="IDR   Rupiah"/>
    <x v="48"/>
    <n v="-65529260"/>
    <n v="-28531539"/>
    <n v="-20860461"/>
    <n v="-444114"/>
    <x v="2"/>
    <x v="2"/>
    <n v="-173773446"/>
    <n v="-123937332"/>
    <n v="-239302706"/>
  </r>
  <r>
    <s v="IDR   Rupiah"/>
    <x v="49"/>
    <n v="-806499891"/>
    <n v="-387706692"/>
    <n v="-456558824"/>
    <n v="0"/>
    <x v="0"/>
    <x v="0"/>
    <n v="-844265516"/>
    <n v="0"/>
    <n v="-1650765407"/>
  </r>
  <r>
    <s v="IDR   Rupiah"/>
    <x v="50"/>
    <n v="-16205000"/>
    <n v="0"/>
    <n v="0"/>
    <n v="0"/>
    <x v="0"/>
    <x v="0"/>
    <n v="0"/>
    <n v="0"/>
    <n v="-16205000"/>
  </r>
  <r>
    <s v="IDR   Rupiah"/>
    <x v="51"/>
    <n v="-25530000"/>
    <n v="-6826500"/>
    <n v="0"/>
    <n v="0"/>
    <x v="0"/>
    <x v="0"/>
    <n v="-6826500"/>
    <n v="0"/>
    <n v="-32356500"/>
  </r>
  <r>
    <s v="IDR   Rupiah"/>
    <x v="52"/>
    <n v="-1751219446"/>
    <n v="-1176744480"/>
    <n v="-189606082"/>
    <n v="0"/>
    <x v="0"/>
    <x v="0"/>
    <n v="-1366350562"/>
    <n v="0"/>
    <n v="-3117570008"/>
  </r>
  <r>
    <s v="IDR   Rupiah"/>
    <x v="53"/>
    <n v="-7126200"/>
    <n v="0"/>
    <n v="0"/>
    <n v="0"/>
    <x v="0"/>
    <x v="0"/>
    <n v="0"/>
    <n v="0"/>
    <n v="-7126200"/>
  </r>
  <r>
    <s v="IDR   Rupiah"/>
    <x v="54"/>
    <n v="0"/>
    <n v="0"/>
    <n v="-69042000"/>
    <n v="0"/>
    <x v="0"/>
    <x v="3"/>
    <n v="-131242000"/>
    <n v="-62200000"/>
    <n v="-131242000"/>
  </r>
  <r>
    <s v="IDR   Rupiah"/>
    <x v="55"/>
    <n v="0"/>
    <n v="-2710620"/>
    <n v="0"/>
    <n v="0"/>
    <x v="0"/>
    <x v="0"/>
    <n v="-2710620"/>
    <n v="0"/>
    <n v="-2710620"/>
  </r>
  <r>
    <s v="IDR   Rupiah"/>
    <x v="56"/>
    <n v="-3605280"/>
    <n v="-7210560"/>
    <n v="0"/>
    <n v="0"/>
    <x v="0"/>
    <x v="0"/>
    <n v="-7210560"/>
    <n v="0"/>
    <n v="-10815840"/>
  </r>
  <r>
    <s v="IDR   Rupiah"/>
    <x v="57"/>
    <n v="0"/>
    <n v="-14480400"/>
    <n v="0"/>
    <n v="0"/>
    <x v="0"/>
    <x v="0"/>
    <n v="-14480400"/>
    <n v="0"/>
    <n v="-14480400"/>
  </r>
  <r>
    <s v="IDR   Rupiah"/>
    <x v="58"/>
    <n v="-300000"/>
    <n v="0"/>
    <n v="-408000"/>
    <n v="0"/>
    <x v="0"/>
    <x v="0"/>
    <n v="-408000"/>
    <n v="0"/>
    <n v="-708000"/>
  </r>
  <r>
    <s v="IDR   Rupiah"/>
    <x v="59"/>
    <n v="-3162000"/>
    <n v="-5515600"/>
    <n v="-3030000"/>
    <n v="0"/>
    <x v="0"/>
    <x v="0"/>
    <n v="-8545600"/>
    <n v="0"/>
    <n v="-11707600"/>
  </r>
  <r>
    <s v="IDR   Rupiah"/>
    <x v="60"/>
    <n v="-128878288"/>
    <n v="-317842326"/>
    <n v="-191472380"/>
    <n v="-121441669"/>
    <x v="0"/>
    <x v="0"/>
    <n v="-630756375"/>
    <n v="0"/>
    <n v="-759634663"/>
  </r>
  <r>
    <s v="IDR   Rupiah"/>
    <x v="61"/>
    <n v="-7549000"/>
    <n v="-16657360"/>
    <n v="-158517990"/>
    <n v="-76459020"/>
    <x v="0"/>
    <x v="0"/>
    <n v="-251634370"/>
    <n v="0"/>
    <n v="-259183370"/>
  </r>
  <r>
    <s v="IDR   Rupiah"/>
    <x v="62"/>
    <n v="-16499000"/>
    <n v="-14105880"/>
    <n v="0"/>
    <n v="0"/>
    <x v="0"/>
    <x v="0"/>
    <n v="-14105880"/>
    <n v="0"/>
    <n v="-30604880"/>
  </r>
  <r>
    <s v="IDR   Rupiah"/>
    <x v="63"/>
    <n v="-119635355"/>
    <n v="0"/>
    <n v="0"/>
    <n v="0"/>
    <x v="0"/>
    <x v="0"/>
    <n v="0"/>
    <n v="0"/>
    <n v="-119635355"/>
  </r>
  <r>
    <s v="IDR   Rupiah"/>
    <x v="64"/>
    <n v="0"/>
    <n v="-2749998"/>
    <n v="0"/>
    <n v="0"/>
    <x v="0"/>
    <x v="0"/>
    <n v="-2749998"/>
    <n v="0"/>
    <n v="-2749998"/>
  </r>
  <r>
    <s v="IDR   Rupiah"/>
    <x v="65"/>
    <n v="-13486500"/>
    <n v="-83339355"/>
    <n v="0"/>
    <n v="0"/>
    <x v="0"/>
    <x v="0"/>
    <n v="-83339355"/>
    <n v="0"/>
    <n v="-96825855"/>
  </r>
  <r>
    <s v="IDR   Rupiah"/>
    <x v="66"/>
    <n v="-1535449"/>
    <n v="0"/>
    <n v="0"/>
    <n v="0"/>
    <x v="0"/>
    <x v="0"/>
    <n v="0"/>
    <n v="0"/>
    <n v="-1535449"/>
  </r>
  <r>
    <s v="IDR   Rupiah"/>
    <x v="67"/>
    <n v="-5261400"/>
    <n v="0"/>
    <n v="0"/>
    <n v="0"/>
    <x v="0"/>
    <x v="0"/>
    <n v="0"/>
    <n v="0"/>
    <n v="-5261400"/>
  </r>
  <r>
    <s v="IDR   Rupiah"/>
    <x v="68"/>
    <n v="-18870000"/>
    <n v="0"/>
    <n v="0"/>
    <n v="0"/>
    <x v="0"/>
    <x v="0"/>
    <n v="0"/>
    <n v="0"/>
    <n v="-18870000"/>
  </r>
  <r>
    <s v="IDR   Rupiah"/>
    <x v="69"/>
    <n v="-81242121"/>
    <n v="-49120719"/>
    <n v="-18561198"/>
    <n v="0"/>
    <x v="0"/>
    <x v="0"/>
    <n v="-67681917"/>
    <n v="0"/>
    <n v="-148924038"/>
  </r>
  <r>
    <s v="IDR   Rupiah"/>
    <x v="70"/>
    <n v="-394295593"/>
    <n v="-46156939"/>
    <n v="0"/>
    <n v="0"/>
    <x v="0"/>
    <x v="0"/>
    <n v="-46156939"/>
    <n v="0"/>
    <n v="-440452532"/>
  </r>
  <r>
    <s v="IDR   Rupiah"/>
    <x v="71"/>
    <n v="-21540000"/>
    <n v="-39041000"/>
    <n v="-26601500"/>
    <n v="0"/>
    <x v="0"/>
    <x v="0"/>
    <n v="-65642500"/>
    <n v="0"/>
    <n v="-87182500"/>
  </r>
  <r>
    <s v="IDR   Rupiah"/>
    <x v="72"/>
    <n v="-1310000"/>
    <n v="-210000"/>
    <n v="0"/>
    <n v="0"/>
    <x v="0"/>
    <x v="0"/>
    <n v="-210000"/>
    <n v="0"/>
    <n v="-1520000"/>
  </r>
  <r>
    <s v="IDR   Rupiah"/>
    <x v="73"/>
    <n v="-7316343"/>
    <n v="-8157168"/>
    <n v="0"/>
    <n v="0"/>
    <x v="0"/>
    <x v="0"/>
    <n v="-8157168"/>
    <n v="0"/>
    <n v="-15473511"/>
  </r>
  <r>
    <s v="IDR   Rupiah"/>
    <x v="74"/>
    <n v="-40365000"/>
    <n v="-45097230"/>
    <n v="-42495962"/>
    <n v="-131261039"/>
    <x v="0"/>
    <x v="0"/>
    <n v="-218854231"/>
    <n v="0"/>
    <n v="-259219231"/>
  </r>
  <r>
    <s v="IDR   Rupiah"/>
    <x v="75"/>
    <n v="-3845000"/>
    <n v="-2432750"/>
    <n v="0"/>
    <n v="0"/>
    <x v="0"/>
    <x v="4"/>
    <n v="-2582750"/>
    <n v="-150000"/>
    <n v="-6427750"/>
  </r>
  <r>
    <s v="IDR   Rupiah"/>
    <x v="76"/>
    <n v="-151020719"/>
    <n v="-39260900"/>
    <n v="0"/>
    <n v="0"/>
    <x v="0"/>
    <x v="0"/>
    <n v="-39260900"/>
    <n v="0"/>
    <n v="-190281619"/>
  </r>
  <r>
    <s v="IDR   Rupiah"/>
    <x v="77"/>
    <n v="-3082910"/>
    <n v="-3757350"/>
    <n v="0"/>
    <n v="0"/>
    <x v="0"/>
    <x v="0"/>
    <n v="-3757350"/>
    <n v="0"/>
    <n v="-6840260"/>
  </r>
  <r>
    <s v="IDR   Rupiah"/>
    <x v="78"/>
    <n v="-27450000"/>
    <n v="-13500000"/>
    <n v="-9000000"/>
    <n v="0"/>
    <x v="0"/>
    <x v="0"/>
    <n v="-22500000"/>
    <n v="0"/>
    <n v="-49950000"/>
  </r>
  <r>
    <s v="IDR   Rupiah"/>
    <x v="79"/>
    <n v="-184668183"/>
    <n v="-139702936"/>
    <n v="0"/>
    <n v="0"/>
    <x v="0"/>
    <x v="0"/>
    <n v="-139702936"/>
    <n v="0"/>
    <n v="-324371119"/>
  </r>
  <r>
    <s v="IDR   Rupiah"/>
    <x v="80"/>
    <n v="-1149161776"/>
    <n v="-585095118"/>
    <n v="-241659983"/>
    <n v="-389844663"/>
    <x v="0"/>
    <x v="0"/>
    <n v="-1216599764"/>
    <n v="0"/>
    <n v="-2365761540"/>
  </r>
  <r>
    <s v="IDR   Rupiah"/>
    <x v="81"/>
    <n v="-1020000"/>
    <n v="-1405900"/>
    <n v="-510000"/>
    <n v="0"/>
    <x v="0"/>
    <x v="0"/>
    <n v="-1915900"/>
    <n v="0"/>
    <n v="-2935900"/>
  </r>
  <r>
    <s v="IDR   Rupiah"/>
    <x v="82"/>
    <n v="-21055590"/>
    <n v="-20368500"/>
    <n v="0"/>
    <n v="0"/>
    <x v="0"/>
    <x v="0"/>
    <n v="-20368500"/>
    <n v="0"/>
    <n v="-41424090"/>
  </r>
  <r>
    <s v="IDR   Rupiah"/>
    <x v="83"/>
    <n v="-13650000"/>
    <n v="-38350000"/>
    <n v="-19500000"/>
    <n v="0"/>
    <x v="0"/>
    <x v="0"/>
    <n v="-57850000"/>
    <n v="0"/>
    <n v="-71500000"/>
  </r>
  <r>
    <s v="IDR   Rupiah"/>
    <x v="84"/>
    <n v="-14341977"/>
    <n v="-12219990"/>
    <n v="0"/>
    <n v="0"/>
    <x v="0"/>
    <x v="0"/>
    <n v="-12219990"/>
    <n v="0"/>
    <n v="-26561967"/>
  </r>
  <r>
    <s v="IDR   Rupiah"/>
    <x v="85"/>
    <n v="-7156836"/>
    <n v="-8822835"/>
    <n v="0"/>
    <n v="0"/>
    <x v="0"/>
    <x v="0"/>
    <n v="-8822835"/>
    <n v="0"/>
    <n v="-15979671"/>
  </r>
  <r>
    <s v="IDR   Rupiah"/>
    <x v="86"/>
    <n v="-14135000"/>
    <n v="-4915000"/>
    <n v="0"/>
    <n v="0"/>
    <x v="0"/>
    <x v="0"/>
    <n v="-4915000"/>
    <n v="0"/>
    <n v="-19050000"/>
  </r>
  <r>
    <s v="IDR   Rupiah"/>
    <x v="87"/>
    <n v="-210600"/>
    <n v="-89154"/>
    <n v="-810489"/>
    <n v="0"/>
    <x v="0"/>
    <x v="0"/>
    <n v="-899643"/>
    <n v="0"/>
    <n v="-1110243"/>
  </r>
  <r>
    <s v="IDR   Rupiah"/>
    <x v="88"/>
    <n v="-1797017080"/>
    <n v="-912791162"/>
    <n v="-522264508"/>
    <n v="-292681511"/>
    <x v="0"/>
    <x v="0"/>
    <n v="-1727737181"/>
    <n v="0"/>
    <n v="-3524754261"/>
  </r>
  <r>
    <s v="IDR   Rupiah"/>
    <x v="89"/>
    <n v="-134684625"/>
    <n v="-122419125"/>
    <n v="0"/>
    <n v="0"/>
    <x v="0"/>
    <x v="0"/>
    <n v="-122419125"/>
    <n v="0"/>
    <n v="-257103750"/>
  </r>
  <r>
    <s v="IDR   Rupiah"/>
    <x v="90"/>
    <n v="-16276000"/>
    <n v="-11745000"/>
    <n v="0"/>
    <n v="0"/>
    <x v="0"/>
    <x v="0"/>
    <n v="-11745000"/>
    <n v="0"/>
    <n v="-28021000"/>
  </r>
  <r>
    <s v="IDR   Rupiah"/>
    <x v="91"/>
    <n v="-13072000"/>
    <n v="-9632000"/>
    <n v="-4128000"/>
    <n v="0"/>
    <x v="0"/>
    <x v="0"/>
    <n v="-13760000"/>
    <n v="0"/>
    <n v="-26832000"/>
  </r>
  <r>
    <s v="IDR   Rupiah"/>
    <x v="92"/>
    <n v="-96898282"/>
    <n v="-36103028"/>
    <n v="0"/>
    <n v="0"/>
    <x v="0"/>
    <x v="0"/>
    <n v="-36103028"/>
    <n v="0"/>
    <n v="-133001310"/>
  </r>
  <r>
    <s v="IDR   Rupiah"/>
    <x v="93"/>
    <n v="-609735380"/>
    <n v="-353085450"/>
    <n v="0"/>
    <n v="0"/>
    <x v="0"/>
    <x v="0"/>
    <n v="-353085450"/>
    <n v="0"/>
    <n v="-962820830"/>
  </r>
  <r>
    <s v="IDR   Rupiah"/>
    <x v="94"/>
    <n v="-277500"/>
    <n v="0"/>
    <n v="0"/>
    <n v="0"/>
    <x v="0"/>
    <x v="0"/>
    <n v="0"/>
    <n v="0"/>
    <n v="-277500"/>
  </r>
  <r>
    <s v="IDR   Rupiah"/>
    <x v="95"/>
    <n v="-137600361"/>
    <n v="-108236135"/>
    <n v="-19530"/>
    <n v="0"/>
    <x v="0"/>
    <x v="0"/>
    <n v="-108255665"/>
    <n v="0"/>
    <n v="-245856026"/>
  </r>
  <r>
    <s v="IDR   Rupiah"/>
    <x v="96"/>
    <n v="-38161800"/>
    <n v="-53701800"/>
    <n v="-42834900"/>
    <n v="0"/>
    <x v="0"/>
    <x v="0"/>
    <n v="-96536700"/>
    <n v="0"/>
    <n v="-134698500"/>
  </r>
  <r>
    <s v="IDR   Rupiah"/>
    <x v="97"/>
    <n v="-17820000"/>
    <n v="-19305000"/>
    <n v="0"/>
    <n v="0"/>
    <x v="0"/>
    <x v="0"/>
    <n v="-19305000"/>
    <n v="0"/>
    <n v="-37125000"/>
  </r>
  <r>
    <s v="IDR   Rupiah"/>
    <x v="98"/>
    <n v="-10780875"/>
    <n v="-4620375"/>
    <n v="0"/>
    <n v="0"/>
    <x v="0"/>
    <x v="0"/>
    <n v="-4620375"/>
    <n v="0"/>
    <n v="-15401250"/>
  </r>
  <r>
    <s v="IDR   Rupiah"/>
    <x v="99"/>
    <n v="0"/>
    <n v="0"/>
    <n v="0"/>
    <n v="0"/>
    <x v="3"/>
    <x v="0"/>
    <n v="-1509000"/>
    <n v="-1509000"/>
    <n v="-1509000"/>
  </r>
  <r>
    <s v="IDR   Rupiah"/>
    <x v="100"/>
    <n v="0"/>
    <n v="-91487813"/>
    <n v="287198975"/>
    <n v="-10841470"/>
    <x v="0"/>
    <x v="0"/>
    <n v="184869692"/>
    <n v="0"/>
    <n v="184869692"/>
  </r>
  <r>
    <s v="IDR   Rupiah"/>
    <x v="101"/>
    <n v="-746976938"/>
    <n v="-500721285"/>
    <n v="-907961683"/>
    <n v="-1014896668"/>
    <x v="4"/>
    <x v="0"/>
    <n v="-2590921658"/>
    <n v="-167342022"/>
    <n v="-3337898596"/>
  </r>
  <r>
    <s v="IDR   Rupiah"/>
    <x v="102"/>
    <n v="-242127390"/>
    <n v="-66499479"/>
    <n v="-76565550"/>
    <n v="-82885041"/>
    <x v="0"/>
    <x v="0"/>
    <n v="-225950070"/>
    <n v="0"/>
    <n v="-468077460"/>
  </r>
  <r>
    <s v="IDR   Rupiah"/>
    <x v="103"/>
    <n v="0"/>
    <n v="0"/>
    <n v="0"/>
    <n v="-475200"/>
    <x v="5"/>
    <x v="5"/>
    <n v="-18463844"/>
    <n v="-17988644"/>
    <n v="-18463844"/>
  </r>
  <r>
    <s v="IDR   Rupiah"/>
    <x v="104"/>
    <n v="0"/>
    <n v="118138890"/>
    <n v="0"/>
    <n v="0"/>
    <x v="0"/>
    <x v="0"/>
    <n v="118138890"/>
    <n v="0"/>
    <n v="118138890"/>
  </r>
  <r>
    <s v="IDR   Rupiah"/>
    <x v="105"/>
    <n v="-19540000"/>
    <n v="0"/>
    <n v="0"/>
    <n v="0"/>
    <x v="0"/>
    <x v="0"/>
    <n v="0"/>
    <n v="0"/>
    <n v="-19540000"/>
  </r>
  <r>
    <s v="IDR   Rupiah"/>
    <x v="106"/>
    <n v="0"/>
    <n v="-11857500"/>
    <n v="0"/>
    <n v="0"/>
    <x v="0"/>
    <x v="0"/>
    <n v="-11857500"/>
    <n v="0"/>
    <n v="-11857500"/>
  </r>
  <r>
    <s v="IDR   Rupiah"/>
    <x v="107"/>
    <n v="0"/>
    <n v="-1831500"/>
    <n v="0"/>
    <n v="0"/>
    <x v="0"/>
    <x v="6"/>
    <n v="-2181500"/>
    <n v="-350000"/>
    <n v="-2181500"/>
  </r>
  <r>
    <s v="IDR   Rupiah"/>
    <x v="108"/>
    <n v="0"/>
    <n v="-8393637"/>
    <n v="0"/>
    <n v="0"/>
    <x v="0"/>
    <x v="0"/>
    <n v="-8393637"/>
    <n v="0"/>
    <n v="-8393637"/>
  </r>
  <r>
    <s v="IDR   Rupiah"/>
    <x v="109"/>
    <n v="-6216000"/>
    <n v="-1554000"/>
    <n v="0"/>
    <n v="0"/>
    <x v="0"/>
    <x v="0"/>
    <n v="-1554000"/>
    <n v="0"/>
    <n v="-7770000"/>
  </r>
  <r>
    <s v="IDR   Rupiah"/>
    <x v="110"/>
    <n v="0"/>
    <n v="-1400000"/>
    <n v="0"/>
    <n v="0"/>
    <x v="0"/>
    <x v="0"/>
    <n v="-1400000"/>
    <n v="0"/>
    <n v="-1400000"/>
  </r>
  <r>
    <s v="IDR   Rupiah"/>
    <x v="111"/>
    <n v="-2724400"/>
    <n v="0"/>
    <n v="0"/>
    <n v="0"/>
    <x v="0"/>
    <x v="0"/>
    <n v="0"/>
    <n v="0"/>
    <n v="-2724400"/>
  </r>
  <r>
    <s v="IDR   Rupiah"/>
    <x v="112"/>
    <n v="-1048950"/>
    <n v="-1573425"/>
    <n v="0"/>
    <n v="0"/>
    <x v="0"/>
    <x v="0"/>
    <n v="-1573425"/>
    <n v="0"/>
    <n v="-2622375"/>
  </r>
  <r>
    <s v="IDR   Rupiah"/>
    <x v="113"/>
    <n v="-16791500"/>
    <n v="-3311000"/>
    <n v="0"/>
    <n v="0"/>
    <x v="0"/>
    <x v="0"/>
    <n v="-3311000"/>
    <n v="0"/>
    <n v="-20102500"/>
  </r>
  <r>
    <s v="IDR   Rupiah"/>
    <x v="114"/>
    <n v="-11094000"/>
    <n v="-15437000"/>
    <n v="-7697000"/>
    <n v="0"/>
    <x v="0"/>
    <x v="0"/>
    <n v="-23134000"/>
    <n v="0"/>
    <n v="-34228000"/>
  </r>
  <r>
    <s v="IDR   Rupiah"/>
    <x v="115"/>
    <n v="0"/>
    <n v="-4481625"/>
    <n v="0"/>
    <n v="0"/>
    <x v="0"/>
    <x v="0"/>
    <n v="-4481625"/>
    <n v="0"/>
    <n v="-4481625"/>
  </r>
  <r>
    <s v="IDR   Rupiah"/>
    <x v="116"/>
    <n v="-1620112"/>
    <n v="0"/>
    <n v="0"/>
    <n v="0"/>
    <x v="0"/>
    <x v="0"/>
    <n v="0"/>
    <n v="0"/>
    <n v="-1620112"/>
  </r>
  <r>
    <s v="IDR   Rupiah"/>
    <x v="117"/>
    <n v="-3000000"/>
    <n v="0"/>
    <n v="0"/>
    <n v="0"/>
    <x v="0"/>
    <x v="0"/>
    <n v="0"/>
    <n v="0"/>
    <n v="-3000000"/>
  </r>
  <r>
    <s v="IDR   Rupiah"/>
    <x v="118"/>
    <n v="0"/>
    <n v="6500000"/>
    <n v="0"/>
    <n v="0"/>
    <x v="0"/>
    <x v="0"/>
    <n v="6500000"/>
    <n v="0"/>
    <n v="6500000"/>
  </r>
  <r>
    <s v="IDR   Rupiah"/>
    <x v="119"/>
    <n v="-59965761"/>
    <n v="-68144097"/>
    <n v="0"/>
    <n v="0"/>
    <x v="0"/>
    <x v="0"/>
    <n v="-68144097"/>
    <n v="0"/>
    <n v="-128109858"/>
  </r>
  <r>
    <s v="IDR   Rupiah"/>
    <x v="120"/>
    <n v="-64000000"/>
    <n v="0"/>
    <n v="0"/>
    <n v="0"/>
    <x v="0"/>
    <x v="0"/>
    <n v="0"/>
    <n v="0"/>
    <n v="-64000000"/>
  </r>
  <r>
    <s v="IDR   Rupiah"/>
    <x v="121"/>
    <n v="-20202000"/>
    <n v="0"/>
    <n v="0"/>
    <n v="0"/>
    <x v="0"/>
    <x v="0"/>
    <n v="0"/>
    <n v="0"/>
    <n v="-20202000"/>
  </r>
  <r>
    <s v="IDR   Rupiah"/>
    <x v="122"/>
    <n v="0"/>
    <n v="-814000"/>
    <n v="-1012400"/>
    <n v="0"/>
    <x v="0"/>
    <x v="7"/>
    <n v="-6650000"/>
    <n v="-4823600"/>
    <n v="-6650000"/>
  </r>
  <r>
    <s v="IDR   Rupiah"/>
    <x v="123"/>
    <n v="-2838381"/>
    <n v="0"/>
    <n v="0"/>
    <n v="0"/>
    <x v="0"/>
    <x v="0"/>
    <n v="0"/>
    <n v="0"/>
    <n v="-2838381"/>
  </r>
  <r>
    <s v="IDR   Rupiah"/>
    <x v="124"/>
    <n v="-2007500"/>
    <n v="-11228250"/>
    <n v="0"/>
    <n v="0"/>
    <x v="0"/>
    <x v="0"/>
    <n v="-11228250"/>
    <n v="0"/>
    <n v="-13235750"/>
  </r>
  <r>
    <s v="IDR   Rupiah"/>
    <x v="125"/>
    <n v="-5610000"/>
    <n v="-33785000"/>
    <n v="0"/>
    <n v="0"/>
    <x v="0"/>
    <x v="0"/>
    <n v="-33785000"/>
    <n v="0"/>
    <n v="-39395000"/>
  </r>
  <r>
    <s v="IDR   Rupiah"/>
    <x v="126"/>
    <n v="-2700000"/>
    <n v="-297000"/>
    <n v="0"/>
    <n v="0"/>
    <x v="6"/>
    <x v="0"/>
    <n v="-4797000"/>
    <n v="-4500000"/>
    <n v="-7497000"/>
  </r>
  <r>
    <s v="IDR   Rupiah"/>
    <x v="127"/>
    <n v="0"/>
    <n v="-5451135"/>
    <n v="0"/>
    <n v="0"/>
    <x v="0"/>
    <x v="0"/>
    <n v="-5451135"/>
    <n v="0"/>
    <n v="-5451135"/>
  </r>
  <r>
    <s v="IDR   Rupiah"/>
    <x v="128"/>
    <n v="-2669550"/>
    <n v="0"/>
    <n v="0"/>
    <n v="0"/>
    <x v="0"/>
    <x v="0"/>
    <n v="0"/>
    <n v="0"/>
    <n v="-2669550"/>
  </r>
  <r>
    <s v="IDR   Rupiah"/>
    <x v="129"/>
    <n v="0"/>
    <n v="-20892864"/>
    <n v="0"/>
    <n v="0"/>
    <x v="0"/>
    <x v="0"/>
    <n v="-20892864"/>
    <n v="0"/>
    <n v="-20892864"/>
  </r>
  <r>
    <s v="IDR   Rupiah"/>
    <x v="130"/>
    <n v="-6327000"/>
    <n v="-4745250"/>
    <n v="0"/>
    <n v="0"/>
    <x v="0"/>
    <x v="0"/>
    <n v="-4745250"/>
    <n v="0"/>
    <n v="-11072250"/>
  </r>
  <r>
    <s v="IDR   Rupiah"/>
    <x v="131"/>
    <n v="-77104588"/>
    <n v="-31467347"/>
    <n v="0"/>
    <n v="0"/>
    <x v="0"/>
    <x v="0"/>
    <n v="-31467347"/>
    <n v="0"/>
    <n v="-108571935"/>
  </r>
  <r>
    <s v="IDR   Rupiah"/>
    <x v="132"/>
    <n v="0"/>
    <n v="-434500"/>
    <n v="0"/>
    <n v="0"/>
    <x v="0"/>
    <x v="8"/>
    <n v="-4384500"/>
    <n v="-3950000"/>
    <n v="-4384500"/>
  </r>
  <r>
    <s v="IDR   Rupiah"/>
    <x v="133"/>
    <n v="0"/>
    <n v="-300000"/>
    <n v="0"/>
    <n v="0"/>
    <x v="0"/>
    <x v="0"/>
    <n v="-300000"/>
    <n v="0"/>
    <n v="-300000"/>
  </r>
  <r>
    <s v="IDR   Rupiah"/>
    <x v="134"/>
    <n v="-162315300"/>
    <n v="0"/>
    <n v="0"/>
    <n v="0"/>
    <x v="0"/>
    <x v="0"/>
    <n v="0"/>
    <n v="0"/>
    <n v="-162315300"/>
  </r>
  <r>
    <s v="IDR   Rupiah"/>
    <x v="135"/>
    <n v="-28375350"/>
    <n v="-3121289"/>
    <n v="0"/>
    <n v="0"/>
    <x v="0"/>
    <x v="0"/>
    <n v="-3121289"/>
    <n v="0"/>
    <n v="-31496639"/>
  </r>
  <r>
    <s v="IDR   Rupiah"/>
    <x v="136"/>
    <n v="-9368721"/>
    <n v="-9736122"/>
    <n v="-3122907"/>
    <n v="0"/>
    <x v="0"/>
    <x v="0"/>
    <n v="-12859029"/>
    <n v="0"/>
    <n v="-22227750"/>
  </r>
  <r>
    <s v="IDR   Rupiah"/>
    <x v="137"/>
    <n v="0"/>
    <n v="-480769"/>
    <n v="0"/>
    <n v="0"/>
    <x v="0"/>
    <x v="0"/>
    <n v="-480769"/>
    <n v="0"/>
    <n v="-480769"/>
  </r>
  <r>
    <s v="IDR   Rupiah"/>
    <x v="138"/>
    <n v="0"/>
    <n v="-1340736"/>
    <n v="-137405"/>
    <n v="0"/>
    <x v="0"/>
    <x v="0"/>
    <n v="-1478141"/>
    <n v="0"/>
    <n v="-1478141"/>
  </r>
  <r>
    <s v="IDR   Rupiah"/>
    <x v="139"/>
    <n v="0"/>
    <n v="-16500000"/>
    <n v="-5500000"/>
    <n v="0"/>
    <x v="0"/>
    <x v="0"/>
    <n v="-22000000"/>
    <n v="0"/>
    <n v="-22000000"/>
  </r>
  <r>
    <s v="IDR   Rupiah"/>
    <x v="140"/>
    <n v="-750000"/>
    <n v="1"/>
    <n v="0"/>
    <n v="0"/>
    <x v="0"/>
    <x v="9"/>
    <n v="-183332"/>
    <n v="-183333"/>
    <n v="-933332"/>
  </r>
  <r>
    <s v="IDR   Rupiah"/>
    <x v="141"/>
    <n v="0"/>
    <n v="-3059082"/>
    <n v="0"/>
    <n v="0"/>
    <x v="0"/>
    <x v="0"/>
    <n v="-3059082"/>
    <n v="0"/>
    <n v="-3059082"/>
  </r>
  <r>
    <s v="IDR   Rupiah"/>
    <x v="142"/>
    <n v="0"/>
    <n v="-23859600"/>
    <n v="-16681500"/>
    <n v="0"/>
    <x v="0"/>
    <x v="0"/>
    <n v="-40541100"/>
    <n v="0"/>
    <n v="-40541100"/>
  </r>
  <r>
    <s v="IDR   Rupiah"/>
    <x v="143"/>
    <n v="0"/>
    <n v="-1848250"/>
    <n v="-1848250"/>
    <n v="0"/>
    <x v="0"/>
    <x v="0"/>
    <n v="-3696500"/>
    <n v="0"/>
    <n v="-3696500"/>
  </r>
  <r>
    <s v="IDR   Rupiah"/>
    <x v="144"/>
    <n v="-24725000"/>
    <n v="-39335000"/>
    <n v="0"/>
    <n v="0"/>
    <x v="0"/>
    <x v="0"/>
    <n v="-39335000"/>
    <n v="0"/>
    <n v="-64060000"/>
  </r>
  <r>
    <s v="IDR   Rupiah"/>
    <x v="145"/>
    <n v="0"/>
    <n v="0"/>
    <n v="0"/>
    <n v="146775520"/>
    <x v="0"/>
    <x v="0"/>
    <n v="146775520"/>
    <n v="0"/>
    <n v="146775520"/>
  </r>
  <r>
    <s v="IDR   Rupiah"/>
    <x v="146"/>
    <n v="-2268917"/>
    <n v="-7410623"/>
    <n v="0"/>
    <n v="0"/>
    <x v="0"/>
    <x v="0"/>
    <n v="-7410623"/>
    <n v="0"/>
    <n v="-9679540"/>
  </r>
  <r>
    <s v="IDR   Rupiah"/>
    <x v="147"/>
    <n v="-10597440"/>
    <n v="0"/>
    <n v="0"/>
    <n v="0"/>
    <x v="0"/>
    <x v="0"/>
    <n v="0"/>
    <n v="0"/>
    <n v="-10597440"/>
  </r>
  <r>
    <s v="IDR   Rupiah"/>
    <x v="148"/>
    <n v="0"/>
    <n v="-749250"/>
    <n v="0"/>
    <n v="0"/>
    <x v="0"/>
    <x v="0"/>
    <n v="-749250"/>
    <n v="0"/>
    <n v="-749250"/>
  </r>
  <r>
    <s v="IDR   Rupiah"/>
    <x v="149"/>
    <n v="0"/>
    <n v="-11599280"/>
    <n v="-105448000"/>
    <n v="0"/>
    <x v="0"/>
    <x v="0"/>
    <n v="-117047280"/>
    <n v="0"/>
    <n v="-117047280"/>
  </r>
  <r>
    <s v="IDR   Rupiah"/>
    <x v="150"/>
    <n v="0"/>
    <n v="-6922000"/>
    <n v="0"/>
    <n v="0"/>
    <x v="0"/>
    <x v="10"/>
    <n v="-6945100"/>
    <n v="-23100"/>
    <n v="-6945100"/>
  </r>
  <r>
    <s v="IDR   Rupiah"/>
    <x v="151"/>
    <n v="0"/>
    <n v="0"/>
    <n v="0"/>
    <n v="0"/>
    <x v="7"/>
    <x v="0"/>
    <n v="25000000"/>
    <n v="25000000"/>
    <n v="25000000"/>
  </r>
  <r>
    <s v="IDR   Rupiah"/>
    <x v="152"/>
    <n v="-1210909"/>
    <n v="0"/>
    <n v="0"/>
    <n v="0"/>
    <x v="0"/>
    <x v="0"/>
    <n v="0"/>
    <n v="0"/>
    <n v="-1210909"/>
  </r>
  <r>
    <s v="IDR   Rupiah"/>
    <x v="153"/>
    <n v="0"/>
    <n v="-1308600"/>
    <n v="-518100"/>
    <n v="0"/>
    <x v="0"/>
    <x v="0"/>
    <n v="-1826700"/>
    <n v="0"/>
    <n v="-1826700"/>
  </r>
  <r>
    <s v="IDR   Rupiah"/>
    <x v="154"/>
    <n v="0"/>
    <n v="-26923050"/>
    <n v="0"/>
    <n v="0"/>
    <x v="0"/>
    <x v="0"/>
    <n v="-26923050"/>
    <n v="0"/>
    <n v="-26923050"/>
  </r>
  <r>
    <s v="IDR   Rupiah"/>
    <x v="155"/>
    <n v="-4440000"/>
    <n v="0"/>
    <n v="0"/>
    <n v="0"/>
    <x v="0"/>
    <x v="0"/>
    <n v="0"/>
    <n v="0"/>
    <n v="-4440000"/>
  </r>
  <r>
    <s v="IDR   Rupiah"/>
    <x v="156"/>
    <n v="0"/>
    <n v="-10360000"/>
    <n v="0"/>
    <n v="0"/>
    <x v="8"/>
    <x v="0"/>
    <n v="-10450000"/>
    <n v="-90000"/>
    <n v="-10450000"/>
  </r>
  <r>
    <s v="IDR   Rupiah"/>
    <x v="157"/>
    <n v="0"/>
    <n v="-39200000"/>
    <n v="0"/>
    <n v="0"/>
    <x v="0"/>
    <x v="0"/>
    <n v="-39200000"/>
    <n v="0"/>
    <n v="-39200000"/>
  </r>
  <r>
    <s v="IDR   Rupiah"/>
    <x v="158"/>
    <n v="0"/>
    <n v="0"/>
    <n v="0"/>
    <n v="0"/>
    <x v="0"/>
    <x v="0"/>
    <n v="0"/>
    <n v="0"/>
    <n v="0"/>
  </r>
  <r>
    <s v="IDR   Rupiah"/>
    <x v="159"/>
    <n v="-11121200"/>
    <n v="-71720"/>
    <n v="0"/>
    <n v="0"/>
    <x v="0"/>
    <x v="0"/>
    <n v="-71720"/>
    <n v="0"/>
    <n v="-11192920"/>
  </r>
  <r>
    <s v="IDR   Rupiah"/>
    <x v="160"/>
    <n v="0"/>
    <n v="-5008875"/>
    <n v="0"/>
    <n v="0"/>
    <x v="0"/>
    <x v="0"/>
    <n v="-5008875"/>
    <n v="0"/>
    <n v="-5008875"/>
  </r>
  <r>
    <s v="IDR   Rupiah"/>
    <x v="161"/>
    <n v="0"/>
    <n v="-451456"/>
    <n v="0"/>
    <n v="-353320"/>
    <x v="9"/>
    <x v="0"/>
    <n v="-451456"/>
    <n v="353320"/>
    <n v="-451456"/>
  </r>
  <r>
    <s v="IDR   Rupiah"/>
    <x v="162"/>
    <n v="0"/>
    <n v="-218700000"/>
    <n v="-232550000"/>
    <n v="-261950000"/>
    <x v="10"/>
    <x v="0"/>
    <n v="-1290200000"/>
    <n v="-577000000"/>
    <n v="-1290200000"/>
  </r>
  <r>
    <s v="IDR   Rupiah"/>
    <x v="163"/>
    <n v="0"/>
    <n v="0"/>
    <n v="0"/>
    <n v="0"/>
    <x v="0"/>
    <x v="11"/>
    <n v="-9280000"/>
    <n v="-9280000"/>
    <n v="-9280000"/>
  </r>
  <r>
    <s v="IDR   Rupiah"/>
    <x v="164"/>
    <n v="0"/>
    <n v="-30118000"/>
    <n v="-6856000"/>
    <n v="-3061000"/>
    <x v="0"/>
    <x v="0"/>
    <n v="-40035000"/>
    <n v="0"/>
    <n v="-40035000"/>
  </r>
  <r>
    <s v="IDR   Rupiah"/>
    <x v="165"/>
    <n v="0"/>
    <n v="-68450000"/>
    <n v="-12000000"/>
    <n v="-41400000"/>
    <x v="11"/>
    <x v="0"/>
    <n v="-127850000"/>
    <n v="-6000000"/>
    <n v="-127850000"/>
  </r>
  <r>
    <s v="IDR   Rupiah"/>
    <x v="166"/>
    <n v="0"/>
    <n v="0"/>
    <n v="0"/>
    <n v="0"/>
    <x v="0"/>
    <x v="0"/>
    <n v="0"/>
    <n v="0"/>
    <n v="0"/>
  </r>
  <r>
    <s v="IDR   Rupiah"/>
    <x v="167"/>
    <n v="-21736500"/>
    <n v="-43350000"/>
    <n v="-124476000"/>
    <n v="-100089000"/>
    <x v="12"/>
    <x v="0"/>
    <n v="-330091500"/>
    <n v="-62176500"/>
    <n v="-351828000"/>
  </r>
  <r>
    <s v="IDR   Rupiah"/>
    <x v="168"/>
    <n v="0"/>
    <n v="-8912131"/>
    <n v="0"/>
    <n v="0"/>
    <x v="0"/>
    <x v="0"/>
    <n v="-8912131"/>
    <n v="0"/>
    <n v="-8912131"/>
  </r>
  <r>
    <s v="IDR   Rupiah"/>
    <x v="169"/>
    <n v="0"/>
    <n v="0"/>
    <n v="0"/>
    <n v="0"/>
    <x v="0"/>
    <x v="12"/>
    <n v="40320000"/>
    <n v="40320000"/>
    <n v="40320000"/>
  </r>
  <r>
    <s v="IDR   Rupiah"/>
    <x v="170"/>
    <n v="-30069500"/>
    <n v="-69370000"/>
    <n v="0"/>
    <n v="0"/>
    <x v="0"/>
    <x v="0"/>
    <n v="-69370000"/>
    <n v="0"/>
    <n v="-99439500"/>
  </r>
  <r>
    <s v="IDR   Rupiah"/>
    <x v="171"/>
    <n v="0"/>
    <n v="0"/>
    <n v="-149850000"/>
    <n v="0"/>
    <x v="0"/>
    <x v="0"/>
    <n v="-149850000"/>
    <n v="0"/>
    <n v="-149850000"/>
  </r>
  <r>
    <s v="IDR   Rupiah"/>
    <x v="172"/>
    <n v="0"/>
    <n v="-3970000"/>
    <n v="0"/>
    <n v="0"/>
    <x v="0"/>
    <x v="0"/>
    <n v="-3970000"/>
    <n v="0"/>
    <n v="-3970000"/>
  </r>
  <r>
    <s v="IDR   Rupiah"/>
    <x v="173"/>
    <n v="0"/>
    <n v="-232037302"/>
    <n v="0"/>
    <n v="0"/>
    <x v="0"/>
    <x v="0"/>
    <n v="-232037302"/>
    <n v="0"/>
    <n v="-232037302"/>
  </r>
  <r>
    <s v="IDR   Rupiah"/>
    <x v="174"/>
    <n v="-10346500"/>
    <n v="-1138115"/>
    <n v="0"/>
    <n v="0"/>
    <x v="0"/>
    <x v="0"/>
    <n v="-1138115"/>
    <n v="0"/>
    <n v="-11484615"/>
  </r>
  <r>
    <s v="IDR   Rupiah"/>
    <x v="175"/>
    <n v="0"/>
    <n v="-116853584"/>
    <n v="69349307"/>
    <n v="0"/>
    <x v="13"/>
    <x v="0"/>
    <n v="-12829623"/>
    <n v="34674654"/>
    <n v="-12829623"/>
  </r>
  <r>
    <s v="IDR   Rupiah"/>
    <x v="176"/>
    <n v="0"/>
    <n v="-28954000"/>
    <n v="-22892001"/>
    <n v="0"/>
    <x v="0"/>
    <x v="0"/>
    <n v="-51846001"/>
    <n v="0"/>
    <n v="-51846001"/>
  </r>
  <r>
    <s v="IDR   Rupiah"/>
    <x v="177"/>
    <n v="-19565000"/>
    <n v="-6020000"/>
    <n v="-6321000"/>
    <n v="0"/>
    <x v="0"/>
    <x v="13"/>
    <n v="-12642000"/>
    <n v="-301000"/>
    <n v="-32207000"/>
  </r>
  <r>
    <s v="IDR   Rupiah"/>
    <x v="178"/>
    <n v="0"/>
    <n v="0"/>
    <n v="0"/>
    <n v="0"/>
    <x v="0"/>
    <x v="14"/>
    <n v="-15000000"/>
    <n v="-15000000"/>
    <n v="-15000000"/>
  </r>
  <r>
    <s v="IDR   Rupiah"/>
    <x v="179"/>
    <n v="0"/>
    <n v="-6570000"/>
    <n v="0"/>
    <n v="0"/>
    <x v="0"/>
    <x v="0"/>
    <n v="-6570000"/>
    <n v="0"/>
    <n v="-6570000"/>
  </r>
  <r>
    <s v="IDR   Rupiah"/>
    <x v="180"/>
    <n v="0"/>
    <n v="0"/>
    <n v="0"/>
    <n v="0"/>
    <x v="0"/>
    <x v="15"/>
    <n v="-110000"/>
    <n v="-110000"/>
    <n v="-110000"/>
  </r>
  <r>
    <s v="IDR   Rupiah"/>
    <x v="181"/>
    <n v="0"/>
    <n v="-42381826"/>
    <n v="0"/>
    <n v="0"/>
    <x v="0"/>
    <x v="0"/>
    <n v="-42381826"/>
    <n v="0"/>
    <n v="-42381826"/>
  </r>
  <r>
    <s v="IDR   Rupiah"/>
    <x v="182"/>
    <n v="0"/>
    <n v="-7734480"/>
    <n v="0"/>
    <n v="0"/>
    <x v="0"/>
    <x v="0"/>
    <n v="-7734480"/>
    <n v="0"/>
    <n v="-7734480"/>
  </r>
  <r>
    <s v="IDR   Rupiah"/>
    <x v="183"/>
    <n v="0"/>
    <n v="-99000"/>
    <n v="0"/>
    <n v="0"/>
    <x v="0"/>
    <x v="0"/>
    <n v="-99000"/>
    <n v="0"/>
    <n v="-99000"/>
  </r>
  <r>
    <s v="IDR   Rupiah"/>
    <x v="184"/>
    <n v="0"/>
    <n v="-13500001"/>
    <n v="0"/>
    <n v="0"/>
    <x v="0"/>
    <x v="0"/>
    <n v="-13500001"/>
    <n v="0"/>
    <n v="-13500001"/>
  </r>
  <r>
    <s v="IDR   Rupiah"/>
    <x v="185"/>
    <n v="0"/>
    <n v="15000000"/>
    <n v="0"/>
    <n v="0"/>
    <x v="0"/>
    <x v="16"/>
    <n v="30000000"/>
    <n v="15000000"/>
    <n v="30000000"/>
  </r>
  <r>
    <s v="IDR   Rupiah"/>
    <x v="186"/>
    <n v="0"/>
    <n v="0"/>
    <n v="-6778471"/>
    <n v="0"/>
    <x v="0"/>
    <x v="0"/>
    <n v="-6778471"/>
    <n v="0"/>
    <n v="-6778471"/>
  </r>
  <r>
    <s v="IDR   Rupiah"/>
    <x v="187"/>
    <n v="0"/>
    <n v="0"/>
    <n v="0"/>
    <n v="0"/>
    <x v="0"/>
    <x v="17"/>
    <n v="49230769"/>
    <n v="49230769"/>
    <n v="49230769"/>
  </r>
  <r>
    <s v="IDR   Rupiah"/>
    <x v="188"/>
    <n v="-2675100"/>
    <n v="0"/>
    <n v="0"/>
    <n v="0"/>
    <x v="0"/>
    <x v="0"/>
    <n v="0"/>
    <n v="0"/>
    <n v="-2675100"/>
  </r>
  <r>
    <s v="IDR   Rupiah"/>
    <x v="189"/>
    <n v="0"/>
    <n v="-14760000"/>
    <n v="0"/>
    <n v="0"/>
    <x v="0"/>
    <x v="0"/>
    <n v="-14760000"/>
    <n v="0"/>
    <n v="-14760000"/>
  </r>
  <r>
    <s v="IDR   Rupiah"/>
    <x v="190"/>
    <n v="-32567582"/>
    <n v="-695675"/>
    <n v="0"/>
    <n v="0"/>
    <x v="14"/>
    <x v="18"/>
    <n v="-79345696"/>
    <n v="-78650021"/>
    <n v="-111913278"/>
  </r>
  <r>
    <s v="IDR   Rupiah"/>
    <x v="191"/>
    <n v="-1812000"/>
    <n v="0"/>
    <n v="0"/>
    <n v="0"/>
    <x v="0"/>
    <x v="0"/>
    <n v="0"/>
    <n v="0"/>
    <n v="-1812000"/>
  </r>
  <r>
    <s v="IDR   Rupiah"/>
    <x v="192"/>
    <n v="0"/>
    <n v="-141858649"/>
    <n v="-223401890"/>
    <n v="-14098718"/>
    <x v="15"/>
    <x v="19"/>
    <n v="-458953115"/>
    <n v="-79593858"/>
    <n v="-458953115"/>
  </r>
  <r>
    <s v="IDR   Rupiah"/>
    <x v="193"/>
    <n v="0"/>
    <n v="-14595113"/>
    <n v="-14595113"/>
    <n v="-14595113"/>
    <x v="0"/>
    <x v="0"/>
    <n v="-43785339"/>
    <n v="0"/>
    <n v="-43785339"/>
  </r>
  <r>
    <s v="IDR   Rupiah"/>
    <x v="194"/>
    <n v="-5213150"/>
    <n v="-17231395"/>
    <n v="-4979233"/>
    <n v="0"/>
    <x v="16"/>
    <x v="20"/>
    <n v="-33960451"/>
    <n v="-11749823"/>
    <n v="-39173601"/>
  </r>
  <r>
    <s v="IDR   Rupiah"/>
    <x v="195"/>
    <n v="-2220000"/>
    <n v="0"/>
    <n v="0"/>
    <n v="0"/>
    <x v="0"/>
    <x v="0"/>
    <n v="0"/>
    <n v="0"/>
    <n v="-2220000"/>
  </r>
  <r>
    <s v="IDR   Rupiah"/>
    <x v="196"/>
    <n v="0"/>
    <n v="-6797000"/>
    <n v="0"/>
    <n v="0"/>
    <x v="0"/>
    <x v="0"/>
    <n v="-6797000"/>
    <n v="0"/>
    <n v="-6797000"/>
  </r>
  <r>
    <s v="IDR   Rupiah"/>
    <x v="197"/>
    <n v="0"/>
    <n v="-33300000"/>
    <n v="-11100000"/>
    <n v="0"/>
    <x v="0"/>
    <x v="21"/>
    <n v="-55500000"/>
    <n v="-11100000"/>
    <n v="-55500000"/>
  </r>
  <r>
    <s v="IDR   Rupiah"/>
    <x v="198"/>
    <n v="-5555676"/>
    <n v="-266000"/>
    <n v="0"/>
    <n v="0"/>
    <x v="0"/>
    <x v="0"/>
    <n v="-266000"/>
    <n v="0"/>
    <n v="-5821676"/>
  </r>
  <r>
    <s v="IDR   Rupiah"/>
    <x v="199"/>
    <n v="0"/>
    <n v="-750000"/>
    <n v="0"/>
    <n v="-19279250"/>
    <x v="17"/>
    <x v="0"/>
    <n v="-22410013"/>
    <n v="-2380763"/>
    <n v="-22410013"/>
  </r>
  <r>
    <s v="IDR   Rupiah"/>
    <x v="200"/>
    <n v="0"/>
    <n v="-3300000"/>
    <n v="0"/>
    <n v="0"/>
    <x v="0"/>
    <x v="0"/>
    <n v="-3300000"/>
    <n v="0"/>
    <n v="-3300000"/>
  </r>
  <r>
    <s v="IDR   Rupiah"/>
    <x v="201"/>
    <n v="0"/>
    <n v="-2000000"/>
    <n v="0"/>
    <n v="0"/>
    <x v="0"/>
    <x v="0"/>
    <n v="-2000000"/>
    <n v="0"/>
    <n v="-2000000"/>
  </r>
  <r>
    <s v="IDR   Rupiah"/>
    <x v="202"/>
    <n v="0"/>
    <n v="0"/>
    <n v="-1812235"/>
    <n v="0"/>
    <x v="0"/>
    <x v="22"/>
    <n v="-549547485"/>
    <n v="-547735250"/>
    <n v="-549547485"/>
  </r>
  <r>
    <s v="IDR   Rupiah"/>
    <x v="203"/>
    <n v="-8000000"/>
    <n v="-1168330"/>
    <n v="0"/>
    <n v="0"/>
    <x v="0"/>
    <x v="0"/>
    <n v="-1168330"/>
    <n v="0"/>
    <n v="-9168330"/>
  </r>
  <r>
    <s v="IDR   Rupiah"/>
    <x v="204"/>
    <n v="0"/>
    <n v="-62146000"/>
    <n v="11570220"/>
    <n v="-103580926"/>
    <x v="0"/>
    <x v="23"/>
    <n v="-169992533"/>
    <n v="-15835827"/>
    <n v="-1699925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0A6E02-4331-497C-99E9-FE0ADA3FD282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210" firstHeaderRow="1" firstDataRow="1" firstDataCol="1"/>
  <pivotFields count="11">
    <pivotField showAll="0"/>
    <pivotField axis="axisRow" showAll="0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>
      <items count="19">
        <item x="1"/>
        <item x="10"/>
        <item x="4"/>
        <item x="2"/>
        <item x="12"/>
        <item x="15"/>
        <item x="11"/>
        <item x="16"/>
        <item x="6"/>
        <item x="14"/>
        <item x="17"/>
        <item x="3"/>
        <item x="8"/>
        <item x="0"/>
        <item x="9"/>
        <item x="5"/>
        <item x="7"/>
        <item x="13"/>
        <item t="default"/>
      </items>
    </pivotField>
    <pivotField numFmtId="164" showAll="0">
      <items count="25">
        <item x="22"/>
        <item x="1"/>
        <item x="18"/>
        <item x="19"/>
        <item x="3"/>
        <item x="5"/>
        <item x="23"/>
        <item x="14"/>
        <item x="21"/>
        <item x="2"/>
        <item x="11"/>
        <item x="20"/>
        <item x="7"/>
        <item x="8"/>
        <item x="6"/>
        <item x="13"/>
        <item x="9"/>
        <item x="4"/>
        <item x="15"/>
        <item x="10"/>
        <item x="0"/>
        <item x="16"/>
        <item x="12"/>
        <item x="17"/>
        <item t="default"/>
      </items>
    </pivotField>
    <pivotField numFmtId="164" showAll="0"/>
    <pivotField dataField="1" numFmtId="164" showAll="0"/>
    <pivotField numFmtId="164" showAll="0"/>
  </pivotFields>
  <rowFields count="1">
    <field x="1"/>
  </rowFields>
  <rowItems count="20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 t="grand">
      <x/>
    </i>
  </rowItems>
  <colItems count="1">
    <i/>
  </colItems>
  <dataFields count="1">
    <dataField name="Sum of Total Overdue &gt;91 Days" fld="9" baseField="0" baseItem="0"/>
  </dataFields>
  <formats count="1">
    <format dxfId="0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549-7DD7-4762-A18D-E3D6F7969FDE}">
  <dimension ref="A4:E210"/>
  <sheetViews>
    <sheetView workbookViewId="0">
      <selection activeCell="C19" sqref="C19"/>
    </sheetView>
  </sheetViews>
  <sheetFormatPr defaultRowHeight="14.4" x14ac:dyDescent="0.3"/>
  <cols>
    <col min="1" max="1" width="32.109375" bestFit="1" customWidth="1"/>
    <col min="2" max="3" width="26.5546875" bestFit="1" customWidth="1"/>
    <col min="4" max="4" width="32.109375" bestFit="1" customWidth="1"/>
    <col min="5" max="5" width="26.5546875" bestFit="1" customWidth="1"/>
  </cols>
  <sheetData>
    <row r="4" spans="1:5" x14ac:dyDescent="0.3">
      <c r="A4" s="6" t="s">
        <v>217</v>
      </c>
      <c r="B4" t="s">
        <v>220</v>
      </c>
      <c r="D4" s="9" t="s">
        <v>221</v>
      </c>
      <c r="E4" s="9" t="s">
        <v>219</v>
      </c>
    </row>
    <row r="5" spans="1:5" x14ac:dyDescent="0.3">
      <c r="A5" s="7" t="s">
        <v>12</v>
      </c>
      <c r="B5" s="8">
        <v>0</v>
      </c>
      <c r="E5" s="8">
        <f>SUM(E1:E4)</f>
        <v>0</v>
      </c>
    </row>
    <row r="6" spans="1:5" x14ac:dyDescent="0.3">
      <c r="A6" s="7" t="s">
        <v>13</v>
      </c>
      <c r="B6" s="8">
        <v>0</v>
      </c>
      <c r="D6" t="s">
        <v>59</v>
      </c>
      <c r="E6" s="4">
        <v>-1065733634</v>
      </c>
    </row>
    <row r="7" spans="1:5" x14ac:dyDescent="0.3">
      <c r="A7" s="7" t="s">
        <v>14</v>
      </c>
      <c r="B7" s="8">
        <v>0</v>
      </c>
      <c r="D7" t="s">
        <v>174</v>
      </c>
      <c r="E7" s="4">
        <v>-577000000</v>
      </c>
    </row>
    <row r="8" spans="1:5" x14ac:dyDescent="0.3">
      <c r="A8" s="7" t="s">
        <v>15</v>
      </c>
      <c r="B8" s="8">
        <v>0</v>
      </c>
      <c r="D8" t="s">
        <v>214</v>
      </c>
      <c r="E8" s="4">
        <v>-547735250</v>
      </c>
    </row>
    <row r="9" spans="1:5" x14ac:dyDescent="0.3">
      <c r="A9" s="7" t="s">
        <v>16</v>
      </c>
      <c r="B9" s="8">
        <v>0</v>
      </c>
      <c r="D9" t="s">
        <v>113</v>
      </c>
      <c r="E9" s="4">
        <v>-167342022</v>
      </c>
    </row>
    <row r="10" spans="1:5" x14ac:dyDescent="0.3">
      <c r="A10" s="7" t="s">
        <v>17</v>
      </c>
      <c r="B10" s="8">
        <v>0</v>
      </c>
      <c r="D10" t="s">
        <v>60</v>
      </c>
      <c r="E10" s="4">
        <v>-123937332</v>
      </c>
    </row>
    <row r="11" spans="1:5" x14ac:dyDescent="0.3">
      <c r="A11" s="7" t="s">
        <v>18</v>
      </c>
      <c r="B11" s="8">
        <v>0</v>
      </c>
      <c r="D11" t="s">
        <v>204</v>
      </c>
      <c r="E11" s="4">
        <v>-79593858</v>
      </c>
    </row>
    <row r="12" spans="1:5" x14ac:dyDescent="0.3">
      <c r="A12" s="7" t="s">
        <v>19</v>
      </c>
      <c r="B12" s="8">
        <v>0</v>
      </c>
      <c r="D12" t="s">
        <v>202</v>
      </c>
      <c r="E12" s="4">
        <v>-78650021</v>
      </c>
    </row>
    <row r="13" spans="1:5" x14ac:dyDescent="0.3">
      <c r="A13" s="7" t="s">
        <v>20</v>
      </c>
      <c r="B13" s="8">
        <v>0</v>
      </c>
      <c r="D13" t="s">
        <v>66</v>
      </c>
      <c r="E13" s="4">
        <v>-62200000</v>
      </c>
    </row>
    <row r="14" spans="1:5" x14ac:dyDescent="0.3">
      <c r="A14" s="7" t="s">
        <v>21</v>
      </c>
      <c r="B14" s="8">
        <v>0</v>
      </c>
      <c r="D14" t="s">
        <v>179</v>
      </c>
      <c r="E14" s="4">
        <v>-62176500</v>
      </c>
    </row>
    <row r="15" spans="1:5" x14ac:dyDescent="0.3">
      <c r="A15" s="7" t="s">
        <v>22</v>
      </c>
      <c r="B15" s="8">
        <v>0</v>
      </c>
      <c r="D15" t="s">
        <v>115</v>
      </c>
      <c r="E15" s="4">
        <v>-17988644</v>
      </c>
    </row>
    <row r="16" spans="1:5" x14ac:dyDescent="0.3">
      <c r="A16" s="7" t="s">
        <v>23</v>
      </c>
      <c r="B16" s="8">
        <v>0</v>
      </c>
      <c r="D16" t="s">
        <v>216</v>
      </c>
      <c r="E16" s="4">
        <v>-15835827</v>
      </c>
    </row>
    <row r="17" spans="1:5" x14ac:dyDescent="0.3">
      <c r="A17" s="7" t="s">
        <v>24</v>
      </c>
      <c r="B17" s="8">
        <v>0</v>
      </c>
      <c r="D17" t="s">
        <v>190</v>
      </c>
      <c r="E17" s="4">
        <v>-15000000</v>
      </c>
    </row>
    <row r="18" spans="1:5" x14ac:dyDescent="0.3">
      <c r="A18" s="7" t="s">
        <v>25</v>
      </c>
      <c r="B18" s="8">
        <v>0</v>
      </c>
      <c r="D18" t="s">
        <v>206</v>
      </c>
      <c r="E18" s="4">
        <v>-11749823</v>
      </c>
    </row>
    <row r="19" spans="1:5" x14ac:dyDescent="0.3">
      <c r="A19" s="7" t="s">
        <v>26</v>
      </c>
      <c r="B19" s="8">
        <v>0</v>
      </c>
      <c r="D19" t="s">
        <v>209</v>
      </c>
      <c r="E19" s="4">
        <v>-11100000</v>
      </c>
    </row>
    <row r="20" spans="1:5" x14ac:dyDescent="0.3">
      <c r="A20" s="7" t="s">
        <v>27</v>
      </c>
      <c r="B20" s="8">
        <v>0</v>
      </c>
      <c r="D20" t="s">
        <v>175</v>
      </c>
      <c r="E20" s="4">
        <v>-9280000</v>
      </c>
    </row>
    <row r="21" spans="1:5" x14ac:dyDescent="0.3">
      <c r="A21" s="7" t="s">
        <v>28</v>
      </c>
      <c r="B21" s="8">
        <v>0</v>
      </c>
      <c r="D21" t="s">
        <v>177</v>
      </c>
      <c r="E21" s="4">
        <v>-6000000</v>
      </c>
    </row>
    <row r="22" spans="1:5" x14ac:dyDescent="0.3">
      <c r="A22" s="7" t="s">
        <v>29</v>
      </c>
      <c r="B22" s="8">
        <v>0</v>
      </c>
      <c r="D22" t="s">
        <v>134</v>
      </c>
      <c r="E22" s="4">
        <v>-4823600</v>
      </c>
    </row>
    <row r="23" spans="1:5" x14ac:dyDescent="0.3">
      <c r="A23" s="7" t="s">
        <v>30</v>
      </c>
      <c r="B23" s="8">
        <v>0</v>
      </c>
      <c r="D23" t="s">
        <v>138</v>
      </c>
      <c r="E23" s="4">
        <v>-4500000</v>
      </c>
    </row>
    <row r="24" spans="1:5" x14ac:dyDescent="0.3">
      <c r="A24" s="7" t="s">
        <v>31</v>
      </c>
      <c r="B24" s="8">
        <v>0</v>
      </c>
      <c r="D24" t="s">
        <v>144</v>
      </c>
      <c r="E24" s="4">
        <v>-3950000</v>
      </c>
    </row>
    <row r="25" spans="1:5" x14ac:dyDescent="0.3">
      <c r="A25" s="7" t="s">
        <v>32</v>
      </c>
      <c r="B25" s="8">
        <v>0</v>
      </c>
      <c r="D25" t="s">
        <v>211</v>
      </c>
      <c r="E25" s="4">
        <v>-2380763</v>
      </c>
    </row>
    <row r="26" spans="1:5" x14ac:dyDescent="0.3">
      <c r="A26" s="7" t="s">
        <v>33</v>
      </c>
      <c r="B26" s="8">
        <v>0</v>
      </c>
      <c r="D26" t="s">
        <v>111</v>
      </c>
      <c r="E26" s="4">
        <v>-1509000</v>
      </c>
    </row>
    <row r="27" spans="1:5" x14ac:dyDescent="0.3">
      <c r="A27" s="7" t="s">
        <v>34</v>
      </c>
      <c r="B27" s="8">
        <v>0</v>
      </c>
      <c r="D27" t="s">
        <v>119</v>
      </c>
      <c r="E27" s="4">
        <v>-350000</v>
      </c>
    </row>
    <row r="28" spans="1:5" x14ac:dyDescent="0.3">
      <c r="A28" s="7" t="s">
        <v>35</v>
      </c>
      <c r="B28" s="8">
        <v>0</v>
      </c>
      <c r="D28" t="s">
        <v>189</v>
      </c>
      <c r="E28" s="4">
        <v>-301000</v>
      </c>
    </row>
    <row r="29" spans="1:5" x14ac:dyDescent="0.3">
      <c r="A29" s="7" t="s">
        <v>36</v>
      </c>
      <c r="B29" s="8">
        <v>0</v>
      </c>
      <c r="D29" t="s">
        <v>152</v>
      </c>
      <c r="E29" s="4">
        <v>-183333</v>
      </c>
    </row>
    <row r="30" spans="1:5" x14ac:dyDescent="0.3">
      <c r="A30" s="7" t="s">
        <v>37</v>
      </c>
      <c r="B30" s="8">
        <v>0</v>
      </c>
      <c r="D30" t="s">
        <v>87</v>
      </c>
      <c r="E30" s="4">
        <v>-150000</v>
      </c>
    </row>
    <row r="31" spans="1:5" x14ac:dyDescent="0.3">
      <c r="A31" s="7" t="s">
        <v>38</v>
      </c>
      <c r="B31" s="8">
        <v>0</v>
      </c>
      <c r="D31" t="s">
        <v>192</v>
      </c>
      <c r="E31" s="4">
        <v>-110000</v>
      </c>
    </row>
    <row r="32" spans="1:5" x14ac:dyDescent="0.3">
      <c r="A32" s="7" t="s">
        <v>39</v>
      </c>
      <c r="B32" s="8">
        <v>0</v>
      </c>
      <c r="D32" t="s">
        <v>168</v>
      </c>
      <c r="E32" s="4">
        <v>-90000</v>
      </c>
    </row>
    <row r="33" spans="1:5" x14ac:dyDescent="0.3">
      <c r="A33" s="7" t="s">
        <v>40</v>
      </c>
      <c r="B33" s="8">
        <v>0</v>
      </c>
      <c r="D33" t="s">
        <v>162</v>
      </c>
      <c r="E33" s="4">
        <v>-23100</v>
      </c>
    </row>
    <row r="34" spans="1:5" x14ac:dyDescent="0.3">
      <c r="A34" s="7" t="s">
        <v>41</v>
      </c>
      <c r="B34" s="8">
        <v>0</v>
      </c>
      <c r="D34" t="s">
        <v>12</v>
      </c>
      <c r="E34" s="4">
        <v>0</v>
      </c>
    </row>
    <row r="35" spans="1:5" x14ac:dyDescent="0.3">
      <c r="A35" s="7" t="s">
        <v>42</v>
      </c>
      <c r="B35" s="8">
        <v>0</v>
      </c>
      <c r="D35" t="s">
        <v>13</v>
      </c>
      <c r="E35" s="4">
        <v>0</v>
      </c>
    </row>
    <row r="36" spans="1:5" x14ac:dyDescent="0.3">
      <c r="A36" s="7" t="s">
        <v>43</v>
      </c>
      <c r="B36" s="8">
        <v>0</v>
      </c>
      <c r="D36" t="s">
        <v>14</v>
      </c>
      <c r="E36" s="4">
        <v>0</v>
      </c>
    </row>
    <row r="37" spans="1:5" x14ac:dyDescent="0.3">
      <c r="A37" s="7" t="s">
        <v>44</v>
      </c>
      <c r="B37" s="8">
        <v>0</v>
      </c>
      <c r="D37" t="s">
        <v>15</v>
      </c>
      <c r="E37" s="4">
        <v>0</v>
      </c>
    </row>
    <row r="38" spans="1:5" x14ac:dyDescent="0.3">
      <c r="A38" s="7" t="s">
        <v>45</v>
      </c>
      <c r="B38" s="8">
        <v>0</v>
      </c>
      <c r="D38" t="s">
        <v>16</v>
      </c>
      <c r="E38" s="4">
        <v>0</v>
      </c>
    </row>
    <row r="39" spans="1:5" x14ac:dyDescent="0.3">
      <c r="A39" s="7" t="s">
        <v>46</v>
      </c>
      <c r="B39" s="8">
        <v>0</v>
      </c>
      <c r="D39" t="s">
        <v>17</v>
      </c>
      <c r="E39" s="4">
        <v>0</v>
      </c>
    </row>
    <row r="40" spans="1:5" x14ac:dyDescent="0.3">
      <c r="A40" s="7" t="s">
        <v>47</v>
      </c>
      <c r="B40" s="8">
        <v>0</v>
      </c>
      <c r="D40" t="s">
        <v>18</v>
      </c>
      <c r="E40" s="4">
        <v>0</v>
      </c>
    </row>
    <row r="41" spans="1:5" x14ac:dyDescent="0.3">
      <c r="A41" s="7" t="s">
        <v>48</v>
      </c>
      <c r="B41" s="8">
        <v>0</v>
      </c>
      <c r="D41" t="s">
        <v>19</v>
      </c>
      <c r="E41" s="4">
        <v>0</v>
      </c>
    </row>
    <row r="42" spans="1:5" x14ac:dyDescent="0.3">
      <c r="A42" s="7" t="s">
        <v>49</v>
      </c>
      <c r="B42" s="8">
        <v>0</v>
      </c>
      <c r="D42" t="s">
        <v>20</v>
      </c>
      <c r="E42" s="4">
        <v>0</v>
      </c>
    </row>
    <row r="43" spans="1:5" x14ac:dyDescent="0.3">
      <c r="A43" s="7" t="s">
        <v>50</v>
      </c>
      <c r="B43" s="8">
        <v>0</v>
      </c>
      <c r="D43" t="s">
        <v>21</v>
      </c>
      <c r="E43" s="4">
        <v>0</v>
      </c>
    </row>
    <row r="44" spans="1:5" x14ac:dyDescent="0.3">
      <c r="A44" s="7" t="s">
        <v>51</v>
      </c>
      <c r="B44" s="8">
        <v>0</v>
      </c>
      <c r="D44" t="s">
        <v>22</v>
      </c>
      <c r="E44" s="4">
        <v>0</v>
      </c>
    </row>
    <row r="45" spans="1:5" x14ac:dyDescent="0.3">
      <c r="A45" s="7" t="s">
        <v>52</v>
      </c>
      <c r="B45" s="8">
        <v>0</v>
      </c>
      <c r="D45" t="s">
        <v>23</v>
      </c>
      <c r="E45" s="4">
        <v>0</v>
      </c>
    </row>
    <row r="46" spans="1:5" x14ac:dyDescent="0.3">
      <c r="A46" s="7" t="s">
        <v>53</v>
      </c>
      <c r="B46" s="8">
        <v>0</v>
      </c>
      <c r="D46" t="s">
        <v>24</v>
      </c>
      <c r="E46" s="4">
        <v>0</v>
      </c>
    </row>
    <row r="47" spans="1:5" x14ac:dyDescent="0.3">
      <c r="A47" s="7" t="s">
        <v>54</v>
      </c>
      <c r="B47" s="8">
        <v>0</v>
      </c>
      <c r="D47" t="s">
        <v>25</v>
      </c>
      <c r="E47" s="4">
        <v>0</v>
      </c>
    </row>
    <row r="48" spans="1:5" x14ac:dyDescent="0.3">
      <c r="A48" s="7" t="s">
        <v>55</v>
      </c>
      <c r="B48" s="8">
        <v>0</v>
      </c>
      <c r="D48" t="s">
        <v>26</v>
      </c>
      <c r="E48" s="4">
        <v>0</v>
      </c>
    </row>
    <row r="49" spans="1:5" x14ac:dyDescent="0.3">
      <c r="A49" s="7" t="s">
        <v>56</v>
      </c>
      <c r="B49" s="8">
        <v>0</v>
      </c>
      <c r="D49" t="s">
        <v>27</v>
      </c>
      <c r="E49" s="4">
        <v>0</v>
      </c>
    </row>
    <row r="50" spans="1:5" x14ac:dyDescent="0.3">
      <c r="A50" s="7" t="s">
        <v>57</v>
      </c>
      <c r="B50" s="8">
        <v>0</v>
      </c>
      <c r="D50" t="s">
        <v>28</v>
      </c>
      <c r="E50" s="4">
        <v>0</v>
      </c>
    </row>
    <row r="51" spans="1:5" x14ac:dyDescent="0.3">
      <c r="A51" s="7" t="s">
        <v>58</v>
      </c>
      <c r="B51" s="8">
        <v>0</v>
      </c>
      <c r="D51" t="s">
        <v>29</v>
      </c>
      <c r="E51" s="4">
        <v>0</v>
      </c>
    </row>
    <row r="52" spans="1:5" x14ac:dyDescent="0.3">
      <c r="A52" s="7" t="s">
        <v>59</v>
      </c>
      <c r="B52" s="8">
        <v>-1065733634</v>
      </c>
      <c r="D52" t="s">
        <v>30</v>
      </c>
      <c r="E52" s="4">
        <v>0</v>
      </c>
    </row>
    <row r="53" spans="1:5" x14ac:dyDescent="0.3">
      <c r="A53" s="7" t="s">
        <v>60</v>
      </c>
      <c r="B53" s="8">
        <v>-123937332</v>
      </c>
      <c r="D53" t="s">
        <v>31</v>
      </c>
      <c r="E53" s="4">
        <v>0</v>
      </c>
    </row>
    <row r="54" spans="1:5" x14ac:dyDescent="0.3">
      <c r="A54" s="7" t="s">
        <v>61</v>
      </c>
      <c r="B54" s="8">
        <v>0</v>
      </c>
      <c r="D54" t="s">
        <v>32</v>
      </c>
      <c r="E54" s="4">
        <v>0</v>
      </c>
    </row>
    <row r="55" spans="1:5" x14ac:dyDescent="0.3">
      <c r="A55" s="7" t="s">
        <v>62</v>
      </c>
      <c r="B55" s="8">
        <v>0</v>
      </c>
      <c r="D55" t="s">
        <v>33</v>
      </c>
      <c r="E55" s="4">
        <v>0</v>
      </c>
    </row>
    <row r="56" spans="1:5" x14ac:dyDescent="0.3">
      <c r="A56" s="7" t="s">
        <v>63</v>
      </c>
      <c r="B56" s="8">
        <v>0</v>
      </c>
      <c r="D56" t="s">
        <v>34</v>
      </c>
      <c r="E56" s="4">
        <v>0</v>
      </c>
    </row>
    <row r="57" spans="1:5" x14ac:dyDescent="0.3">
      <c r="A57" s="7" t="s">
        <v>64</v>
      </c>
      <c r="B57" s="8">
        <v>0</v>
      </c>
      <c r="D57" t="s">
        <v>35</v>
      </c>
      <c r="E57" s="4">
        <v>0</v>
      </c>
    </row>
    <row r="58" spans="1:5" x14ac:dyDescent="0.3">
      <c r="A58" s="7" t="s">
        <v>65</v>
      </c>
      <c r="B58" s="8">
        <v>0</v>
      </c>
      <c r="D58" t="s">
        <v>36</v>
      </c>
      <c r="E58" s="4">
        <v>0</v>
      </c>
    </row>
    <row r="59" spans="1:5" x14ac:dyDescent="0.3">
      <c r="A59" s="7" t="s">
        <v>66</v>
      </c>
      <c r="B59" s="8">
        <v>-62200000</v>
      </c>
      <c r="D59" t="s">
        <v>37</v>
      </c>
      <c r="E59" s="4">
        <v>0</v>
      </c>
    </row>
    <row r="60" spans="1:5" x14ac:dyDescent="0.3">
      <c r="A60" s="7" t="s">
        <v>67</v>
      </c>
      <c r="B60" s="8">
        <v>0</v>
      </c>
      <c r="D60" t="s">
        <v>38</v>
      </c>
      <c r="E60" s="4">
        <v>0</v>
      </c>
    </row>
    <row r="61" spans="1:5" x14ac:dyDescent="0.3">
      <c r="A61" s="7" t="s">
        <v>68</v>
      </c>
      <c r="B61" s="8">
        <v>0</v>
      </c>
      <c r="D61" t="s">
        <v>39</v>
      </c>
      <c r="E61" s="4">
        <v>0</v>
      </c>
    </row>
    <row r="62" spans="1:5" x14ac:dyDescent="0.3">
      <c r="A62" s="7" t="s">
        <v>69</v>
      </c>
      <c r="B62" s="8">
        <v>0</v>
      </c>
      <c r="D62" t="s">
        <v>40</v>
      </c>
      <c r="E62" s="4">
        <v>0</v>
      </c>
    </row>
    <row r="63" spans="1:5" x14ac:dyDescent="0.3">
      <c r="A63" s="7" t="s">
        <v>70</v>
      </c>
      <c r="B63" s="8">
        <v>0</v>
      </c>
      <c r="D63" t="s">
        <v>41</v>
      </c>
      <c r="E63" s="4">
        <v>0</v>
      </c>
    </row>
    <row r="64" spans="1:5" x14ac:dyDescent="0.3">
      <c r="A64" s="7" t="s">
        <v>71</v>
      </c>
      <c r="B64" s="8">
        <v>0</v>
      </c>
      <c r="D64" t="s">
        <v>42</v>
      </c>
      <c r="E64" s="4">
        <v>0</v>
      </c>
    </row>
    <row r="65" spans="1:5" x14ac:dyDescent="0.3">
      <c r="A65" s="7" t="s">
        <v>72</v>
      </c>
      <c r="B65" s="8">
        <v>0</v>
      </c>
      <c r="D65" t="s">
        <v>43</v>
      </c>
      <c r="E65" s="4">
        <v>0</v>
      </c>
    </row>
    <row r="66" spans="1:5" x14ac:dyDescent="0.3">
      <c r="A66" s="7" t="s">
        <v>73</v>
      </c>
      <c r="B66" s="8">
        <v>0</v>
      </c>
      <c r="D66" t="s">
        <v>44</v>
      </c>
      <c r="E66" s="4">
        <v>0</v>
      </c>
    </row>
    <row r="67" spans="1:5" x14ac:dyDescent="0.3">
      <c r="A67" s="7" t="s">
        <v>74</v>
      </c>
      <c r="B67" s="8">
        <v>0</v>
      </c>
      <c r="D67" t="s">
        <v>45</v>
      </c>
      <c r="E67" s="4">
        <v>0</v>
      </c>
    </row>
    <row r="68" spans="1:5" x14ac:dyDescent="0.3">
      <c r="A68" s="7" t="s">
        <v>75</v>
      </c>
      <c r="B68" s="8">
        <v>0</v>
      </c>
      <c r="D68" t="s">
        <v>46</v>
      </c>
      <c r="E68" s="4">
        <v>0</v>
      </c>
    </row>
    <row r="69" spans="1:5" x14ac:dyDescent="0.3">
      <c r="A69" s="7" t="s">
        <v>76</v>
      </c>
      <c r="B69" s="8">
        <v>0</v>
      </c>
      <c r="D69" t="s">
        <v>47</v>
      </c>
      <c r="E69" s="4">
        <v>0</v>
      </c>
    </row>
    <row r="70" spans="1:5" x14ac:dyDescent="0.3">
      <c r="A70" s="7" t="s">
        <v>77</v>
      </c>
      <c r="B70" s="8">
        <v>0</v>
      </c>
      <c r="D70" t="s">
        <v>48</v>
      </c>
      <c r="E70" s="4">
        <v>0</v>
      </c>
    </row>
    <row r="71" spans="1:5" x14ac:dyDescent="0.3">
      <c r="A71" s="7" t="s">
        <v>78</v>
      </c>
      <c r="B71" s="8">
        <v>0</v>
      </c>
      <c r="D71" t="s">
        <v>49</v>
      </c>
      <c r="E71" s="4">
        <v>0</v>
      </c>
    </row>
    <row r="72" spans="1:5" x14ac:dyDescent="0.3">
      <c r="A72" s="7" t="s">
        <v>79</v>
      </c>
      <c r="B72" s="8">
        <v>0</v>
      </c>
      <c r="D72" t="s">
        <v>50</v>
      </c>
      <c r="E72" s="4">
        <v>0</v>
      </c>
    </row>
    <row r="73" spans="1:5" x14ac:dyDescent="0.3">
      <c r="A73" s="7" t="s">
        <v>80</v>
      </c>
      <c r="B73" s="8">
        <v>0</v>
      </c>
      <c r="D73" t="s">
        <v>51</v>
      </c>
      <c r="E73" s="4">
        <v>0</v>
      </c>
    </row>
    <row r="74" spans="1:5" x14ac:dyDescent="0.3">
      <c r="A74" s="7" t="s">
        <v>81</v>
      </c>
      <c r="B74" s="8">
        <v>0</v>
      </c>
      <c r="D74" t="s">
        <v>52</v>
      </c>
      <c r="E74" s="4">
        <v>0</v>
      </c>
    </row>
    <row r="75" spans="1:5" x14ac:dyDescent="0.3">
      <c r="A75" s="7" t="s">
        <v>82</v>
      </c>
      <c r="B75" s="8">
        <v>0</v>
      </c>
      <c r="D75" t="s">
        <v>53</v>
      </c>
      <c r="E75" s="4">
        <v>0</v>
      </c>
    </row>
    <row r="76" spans="1:5" x14ac:dyDescent="0.3">
      <c r="A76" s="7" t="s">
        <v>83</v>
      </c>
      <c r="B76" s="8">
        <v>0</v>
      </c>
      <c r="D76" t="s">
        <v>54</v>
      </c>
      <c r="E76" s="4">
        <v>0</v>
      </c>
    </row>
    <row r="77" spans="1:5" x14ac:dyDescent="0.3">
      <c r="A77" s="7" t="s">
        <v>84</v>
      </c>
      <c r="B77" s="8">
        <v>0</v>
      </c>
      <c r="D77" t="s">
        <v>55</v>
      </c>
      <c r="E77" s="4">
        <v>0</v>
      </c>
    </row>
    <row r="78" spans="1:5" x14ac:dyDescent="0.3">
      <c r="A78" s="7" t="s">
        <v>85</v>
      </c>
      <c r="B78" s="8">
        <v>0</v>
      </c>
      <c r="D78" t="s">
        <v>56</v>
      </c>
      <c r="E78" s="4">
        <v>0</v>
      </c>
    </row>
    <row r="79" spans="1:5" x14ac:dyDescent="0.3">
      <c r="A79" s="7" t="s">
        <v>86</v>
      </c>
      <c r="B79" s="8">
        <v>0</v>
      </c>
      <c r="D79" t="s">
        <v>57</v>
      </c>
      <c r="E79" s="4">
        <v>0</v>
      </c>
    </row>
    <row r="80" spans="1:5" x14ac:dyDescent="0.3">
      <c r="A80" s="7" t="s">
        <v>87</v>
      </c>
      <c r="B80" s="8">
        <v>-150000</v>
      </c>
      <c r="D80" t="s">
        <v>58</v>
      </c>
      <c r="E80" s="4">
        <v>0</v>
      </c>
    </row>
    <row r="81" spans="1:5" x14ac:dyDescent="0.3">
      <c r="A81" s="7" t="s">
        <v>88</v>
      </c>
      <c r="B81" s="8">
        <v>0</v>
      </c>
      <c r="D81" t="s">
        <v>61</v>
      </c>
      <c r="E81" s="4">
        <v>0</v>
      </c>
    </row>
    <row r="82" spans="1:5" x14ac:dyDescent="0.3">
      <c r="A82" s="7" t="s">
        <v>89</v>
      </c>
      <c r="B82" s="8">
        <v>0</v>
      </c>
      <c r="D82" t="s">
        <v>62</v>
      </c>
      <c r="E82" s="4">
        <v>0</v>
      </c>
    </row>
    <row r="83" spans="1:5" x14ac:dyDescent="0.3">
      <c r="A83" s="7" t="s">
        <v>90</v>
      </c>
      <c r="B83" s="8">
        <v>0</v>
      </c>
      <c r="D83" t="s">
        <v>63</v>
      </c>
      <c r="E83" s="4">
        <v>0</v>
      </c>
    </row>
    <row r="84" spans="1:5" x14ac:dyDescent="0.3">
      <c r="A84" s="7" t="s">
        <v>91</v>
      </c>
      <c r="B84" s="8">
        <v>0</v>
      </c>
      <c r="D84" t="s">
        <v>64</v>
      </c>
      <c r="E84" s="4">
        <v>0</v>
      </c>
    </row>
    <row r="85" spans="1:5" x14ac:dyDescent="0.3">
      <c r="A85" s="7" t="s">
        <v>92</v>
      </c>
      <c r="B85" s="8">
        <v>0</v>
      </c>
      <c r="D85" t="s">
        <v>65</v>
      </c>
      <c r="E85" s="4">
        <v>0</v>
      </c>
    </row>
    <row r="86" spans="1:5" x14ac:dyDescent="0.3">
      <c r="A86" s="7" t="s">
        <v>93</v>
      </c>
      <c r="B86" s="8">
        <v>0</v>
      </c>
      <c r="D86" t="s">
        <v>67</v>
      </c>
      <c r="E86" s="4">
        <v>0</v>
      </c>
    </row>
    <row r="87" spans="1:5" x14ac:dyDescent="0.3">
      <c r="A87" s="7" t="s">
        <v>94</v>
      </c>
      <c r="B87" s="8">
        <v>0</v>
      </c>
      <c r="D87" t="s">
        <v>68</v>
      </c>
      <c r="E87" s="4">
        <v>0</v>
      </c>
    </row>
    <row r="88" spans="1:5" x14ac:dyDescent="0.3">
      <c r="A88" s="7" t="s">
        <v>95</v>
      </c>
      <c r="B88" s="8">
        <v>0</v>
      </c>
      <c r="D88" t="s">
        <v>69</v>
      </c>
      <c r="E88" s="4">
        <v>0</v>
      </c>
    </row>
    <row r="89" spans="1:5" x14ac:dyDescent="0.3">
      <c r="A89" s="7" t="s">
        <v>96</v>
      </c>
      <c r="B89" s="8">
        <v>0</v>
      </c>
      <c r="D89" t="s">
        <v>70</v>
      </c>
      <c r="E89" s="4">
        <v>0</v>
      </c>
    </row>
    <row r="90" spans="1:5" x14ac:dyDescent="0.3">
      <c r="A90" s="7" t="s">
        <v>97</v>
      </c>
      <c r="B90" s="8">
        <v>0</v>
      </c>
      <c r="D90" t="s">
        <v>71</v>
      </c>
      <c r="E90" s="4">
        <v>0</v>
      </c>
    </row>
    <row r="91" spans="1:5" x14ac:dyDescent="0.3">
      <c r="A91" s="7" t="s">
        <v>98</v>
      </c>
      <c r="B91" s="8">
        <v>0</v>
      </c>
      <c r="D91" t="s">
        <v>72</v>
      </c>
      <c r="E91" s="4">
        <v>0</v>
      </c>
    </row>
    <row r="92" spans="1:5" x14ac:dyDescent="0.3">
      <c r="A92" s="7" t="s">
        <v>99</v>
      </c>
      <c r="B92" s="8">
        <v>0</v>
      </c>
      <c r="D92" t="s">
        <v>73</v>
      </c>
      <c r="E92" s="4">
        <v>0</v>
      </c>
    </row>
    <row r="93" spans="1:5" x14ac:dyDescent="0.3">
      <c r="A93" s="7" t="s">
        <v>100</v>
      </c>
      <c r="B93" s="8">
        <v>0</v>
      </c>
      <c r="D93" t="s">
        <v>74</v>
      </c>
      <c r="E93" s="4">
        <v>0</v>
      </c>
    </row>
    <row r="94" spans="1:5" x14ac:dyDescent="0.3">
      <c r="A94" s="7" t="s">
        <v>101</v>
      </c>
      <c r="B94" s="8">
        <v>0</v>
      </c>
      <c r="D94" t="s">
        <v>75</v>
      </c>
      <c r="E94" s="4">
        <v>0</v>
      </c>
    </row>
    <row r="95" spans="1:5" x14ac:dyDescent="0.3">
      <c r="A95" s="7" t="s">
        <v>102</v>
      </c>
      <c r="B95" s="8">
        <v>0</v>
      </c>
      <c r="D95" t="s">
        <v>76</v>
      </c>
      <c r="E95" s="4">
        <v>0</v>
      </c>
    </row>
    <row r="96" spans="1:5" x14ac:dyDescent="0.3">
      <c r="A96" s="7" t="s">
        <v>103</v>
      </c>
      <c r="B96" s="8">
        <v>0</v>
      </c>
      <c r="D96" t="s">
        <v>77</v>
      </c>
      <c r="E96" s="4">
        <v>0</v>
      </c>
    </row>
    <row r="97" spans="1:5" x14ac:dyDescent="0.3">
      <c r="A97" s="7" t="s">
        <v>104</v>
      </c>
      <c r="B97" s="8">
        <v>0</v>
      </c>
      <c r="D97" t="s">
        <v>78</v>
      </c>
      <c r="E97" s="4">
        <v>0</v>
      </c>
    </row>
    <row r="98" spans="1:5" x14ac:dyDescent="0.3">
      <c r="A98" s="7" t="s">
        <v>105</v>
      </c>
      <c r="B98" s="8">
        <v>0</v>
      </c>
      <c r="D98" t="s">
        <v>79</v>
      </c>
      <c r="E98" s="4">
        <v>0</v>
      </c>
    </row>
    <row r="99" spans="1:5" x14ac:dyDescent="0.3">
      <c r="A99" s="7" t="s">
        <v>106</v>
      </c>
      <c r="B99" s="8">
        <v>0</v>
      </c>
      <c r="D99" t="s">
        <v>80</v>
      </c>
      <c r="E99" s="4">
        <v>0</v>
      </c>
    </row>
    <row r="100" spans="1:5" x14ac:dyDescent="0.3">
      <c r="A100" s="7" t="s">
        <v>107</v>
      </c>
      <c r="B100" s="8">
        <v>0</v>
      </c>
      <c r="D100" t="s">
        <v>81</v>
      </c>
      <c r="E100" s="4">
        <v>0</v>
      </c>
    </row>
    <row r="101" spans="1:5" x14ac:dyDescent="0.3">
      <c r="A101" s="7" t="s">
        <v>108</v>
      </c>
      <c r="B101" s="8">
        <v>0</v>
      </c>
      <c r="D101" t="s">
        <v>82</v>
      </c>
      <c r="E101" s="4">
        <v>0</v>
      </c>
    </row>
    <row r="102" spans="1:5" x14ac:dyDescent="0.3">
      <c r="A102" s="7" t="s">
        <v>109</v>
      </c>
      <c r="B102" s="8">
        <v>0</v>
      </c>
      <c r="D102" t="s">
        <v>83</v>
      </c>
      <c r="E102" s="4">
        <v>0</v>
      </c>
    </row>
    <row r="103" spans="1:5" x14ac:dyDescent="0.3">
      <c r="A103" s="7" t="s">
        <v>110</v>
      </c>
      <c r="B103" s="8">
        <v>0</v>
      </c>
      <c r="D103" t="s">
        <v>84</v>
      </c>
      <c r="E103" s="4">
        <v>0</v>
      </c>
    </row>
    <row r="104" spans="1:5" x14ac:dyDescent="0.3">
      <c r="A104" s="7" t="s">
        <v>111</v>
      </c>
      <c r="B104" s="8">
        <v>-1509000</v>
      </c>
      <c r="D104" t="s">
        <v>85</v>
      </c>
      <c r="E104" s="4">
        <v>0</v>
      </c>
    </row>
    <row r="105" spans="1:5" x14ac:dyDescent="0.3">
      <c r="A105" s="7" t="s">
        <v>112</v>
      </c>
      <c r="B105" s="8">
        <v>0</v>
      </c>
      <c r="D105" t="s">
        <v>86</v>
      </c>
      <c r="E105" s="4">
        <v>0</v>
      </c>
    </row>
    <row r="106" spans="1:5" x14ac:dyDescent="0.3">
      <c r="A106" s="7" t="s">
        <v>113</v>
      </c>
      <c r="B106" s="8">
        <v>-167342022</v>
      </c>
      <c r="D106" t="s">
        <v>88</v>
      </c>
      <c r="E106" s="4">
        <v>0</v>
      </c>
    </row>
    <row r="107" spans="1:5" x14ac:dyDescent="0.3">
      <c r="A107" s="7" t="s">
        <v>114</v>
      </c>
      <c r="B107" s="8">
        <v>0</v>
      </c>
      <c r="D107" t="s">
        <v>89</v>
      </c>
      <c r="E107" s="4">
        <v>0</v>
      </c>
    </row>
    <row r="108" spans="1:5" x14ac:dyDescent="0.3">
      <c r="A108" s="7" t="s">
        <v>115</v>
      </c>
      <c r="B108" s="8">
        <v>-17988644</v>
      </c>
      <c r="D108" t="s">
        <v>90</v>
      </c>
      <c r="E108" s="4">
        <v>0</v>
      </c>
    </row>
    <row r="109" spans="1:5" x14ac:dyDescent="0.3">
      <c r="A109" s="7" t="s">
        <v>116</v>
      </c>
      <c r="B109" s="8">
        <v>0</v>
      </c>
      <c r="D109" t="s">
        <v>91</v>
      </c>
      <c r="E109" s="4">
        <v>0</v>
      </c>
    </row>
    <row r="110" spans="1:5" x14ac:dyDescent="0.3">
      <c r="A110" s="7" t="s">
        <v>117</v>
      </c>
      <c r="B110" s="8">
        <v>0</v>
      </c>
      <c r="D110" t="s">
        <v>92</v>
      </c>
      <c r="E110" s="4">
        <v>0</v>
      </c>
    </row>
    <row r="111" spans="1:5" x14ac:dyDescent="0.3">
      <c r="A111" s="7" t="s">
        <v>118</v>
      </c>
      <c r="B111" s="8">
        <v>0</v>
      </c>
      <c r="D111" t="s">
        <v>93</v>
      </c>
      <c r="E111" s="4">
        <v>0</v>
      </c>
    </row>
    <row r="112" spans="1:5" x14ac:dyDescent="0.3">
      <c r="A112" s="7" t="s">
        <v>119</v>
      </c>
      <c r="B112" s="8">
        <v>-350000</v>
      </c>
      <c r="D112" t="s">
        <v>94</v>
      </c>
      <c r="E112" s="4">
        <v>0</v>
      </c>
    </row>
    <row r="113" spans="1:5" x14ac:dyDescent="0.3">
      <c r="A113" s="7" t="s">
        <v>120</v>
      </c>
      <c r="B113" s="8">
        <v>0</v>
      </c>
      <c r="D113" t="s">
        <v>95</v>
      </c>
      <c r="E113" s="4">
        <v>0</v>
      </c>
    </row>
    <row r="114" spans="1:5" x14ac:dyDescent="0.3">
      <c r="A114" s="7" t="s">
        <v>121</v>
      </c>
      <c r="B114" s="8">
        <v>0</v>
      </c>
      <c r="D114" t="s">
        <v>96</v>
      </c>
      <c r="E114" s="4">
        <v>0</v>
      </c>
    </row>
    <row r="115" spans="1:5" x14ac:dyDescent="0.3">
      <c r="A115" s="7" t="s">
        <v>122</v>
      </c>
      <c r="B115" s="8">
        <v>0</v>
      </c>
      <c r="D115" t="s">
        <v>97</v>
      </c>
      <c r="E115" s="4">
        <v>0</v>
      </c>
    </row>
    <row r="116" spans="1:5" x14ac:dyDescent="0.3">
      <c r="A116" s="7" t="s">
        <v>123</v>
      </c>
      <c r="B116" s="8">
        <v>0</v>
      </c>
      <c r="D116" t="s">
        <v>98</v>
      </c>
      <c r="E116" s="4">
        <v>0</v>
      </c>
    </row>
    <row r="117" spans="1:5" x14ac:dyDescent="0.3">
      <c r="A117" s="7" t="s">
        <v>124</v>
      </c>
      <c r="B117" s="8">
        <v>0</v>
      </c>
      <c r="D117" t="s">
        <v>99</v>
      </c>
      <c r="E117" s="4">
        <v>0</v>
      </c>
    </row>
    <row r="118" spans="1:5" x14ac:dyDescent="0.3">
      <c r="A118" s="7" t="s">
        <v>125</v>
      </c>
      <c r="B118" s="8">
        <v>0</v>
      </c>
      <c r="D118" t="s">
        <v>100</v>
      </c>
      <c r="E118" s="4">
        <v>0</v>
      </c>
    </row>
    <row r="119" spans="1:5" x14ac:dyDescent="0.3">
      <c r="A119" s="7" t="s">
        <v>126</v>
      </c>
      <c r="B119" s="8">
        <v>0</v>
      </c>
      <c r="D119" t="s">
        <v>101</v>
      </c>
      <c r="E119" s="4">
        <v>0</v>
      </c>
    </row>
    <row r="120" spans="1:5" x14ac:dyDescent="0.3">
      <c r="A120" s="7" t="s">
        <v>127</v>
      </c>
      <c r="B120" s="8">
        <v>0</v>
      </c>
      <c r="D120" t="s">
        <v>102</v>
      </c>
      <c r="E120" s="4">
        <v>0</v>
      </c>
    </row>
    <row r="121" spans="1:5" x14ac:dyDescent="0.3">
      <c r="A121" s="7" t="s">
        <v>128</v>
      </c>
      <c r="B121" s="8">
        <v>0</v>
      </c>
      <c r="D121" t="s">
        <v>103</v>
      </c>
      <c r="E121" s="4">
        <v>0</v>
      </c>
    </row>
    <row r="122" spans="1:5" x14ac:dyDescent="0.3">
      <c r="A122" s="7" t="s">
        <v>129</v>
      </c>
      <c r="B122" s="8">
        <v>0</v>
      </c>
      <c r="D122" t="s">
        <v>104</v>
      </c>
      <c r="E122" s="4">
        <v>0</v>
      </c>
    </row>
    <row r="123" spans="1:5" x14ac:dyDescent="0.3">
      <c r="A123" s="7" t="s">
        <v>130</v>
      </c>
      <c r="B123" s="8">
        <v>0</v>
      </c>
      <c r="D123" t="s">
        <v>105</v>
      </c>
      <c r="E123" s="4">
        <v>0</v>
      </c>
    </row>
    <row r="124" spans="1:5" x14ac:dyDescent="0.3">
      <c r="A124" s="7" t="s">
        <v>131</v>
      </c>
      <c r="B124" s="8">
        <v>0</v>
      </c>
      <c r="D124" t="s">
        <v>106</v>
      </c>
      <c r="E124" s="4">
        <v>0</v>
      </c>
    </row>
    <row r="125" spans="1:5" x14ac:dyDescent="0.3">
      <c r="A125" s="7" t="s">
        <v>132</v>
      </c>
      <c r="B125" s="8">
        <v>0</v>
      </c>
      <c r="D125" t="s">
        <v>107</v>
      </c>
      <c r="E125" s="4">
        <v>0</v>
      </c>
    </row>
    <row r="126" spans="1:5" x14ac:dyDescent="0.3">
      <c r="A126" s="7" t="s">
        <v>133</v>
      </c>
      <c r="B126" s="8">
        <v>0</v>
      </c>
      <c r="D126" t="s">
        <v>108</v>
      </c>
      <c r="E126" s="4">
        <v>0</v>
      </c>
    </row>
    <row r="127" spans="1:5" x14ac:dyDescent="0.3">
      <c r="A127" s="7" t="s">
        <v>134</v>
      </c>
      <c r="B127" s="8">
        <v>-4823600</v>
      </c>
      <c r="D127" t="s">
        <v>109</v>
      </c>
      <c r="E127" s="4">
        <v>0</v>
      </c>
    </row>
    <row r="128" spans="1:5" x14ac:dyDescent="0.3">
      <c r="A128" s="7" t="s">
        <v>135</v>
      </c>
      <c r="B128" s="8">
        <v>0</v>
      </c>
      <c r="D128" t="s">
        <v>110</v>
      </c>
      <c r="E128" s="4">
        <v>0</v>
      </c>
    </row>
    <row r="129" spans="1:5" x14ac:dyDescent="0.3">
      <c r="A129" s="7" t="s">
        <v>136</v>
      </c>
      <c r="B129" s="8">
        <v>0</v>
      </c>
      <c r="D129" t="s">
        <v>112</v>
      </c>
      <c r="E129" s="4">
        <v>0</v>
      </c>
    </row>
    <row r="130" spans="1:5" x14ac:dyDescent="0.3">
      <c r="A130" s="7" t="s">
        <v>137</v>
      </c>
      <c r="B130" s="8">
        <v>0</v>
      </c>
      <c r="D130" t="s">
        <v>114</v>
      </c>
      <c r="E130" s="4">
        <v>0</v>
      </c>
    </row>
    <row r="131" spans="1:5" x14ac:dyDescent="0.3">
      <c r="A131" s="7" t="s">
        <v>138</v>
      </c>
      <c r="B131" s="8">
        <v>-4500000</v>
      </c>
      <c r="D131" t="s">
        <v>116</v>
      </c>
      <c r="E131" s="4">
        <v>0</v>
      </c>
    </row>
    <row r="132" spans="1:5" x14ac:dyDescent="0.3">
      <c r="A132" s="7" t="s">
        <v>139</v>
      </c>
      <c r="B132" s="8">
        <v>0</v>
      </c>
      <c r="D132" t="s">
        <v>117</v>
      </c>
      <c r="E132" s="4">
        <v>0</v>
      </c>
    </row>
    <row r="133" spans="1:5" x14ac:dyDescent="0.3">
      <c r="A133" s="7" t="s">
        <v>140</v>
      </c>
      <c r="B133" s="8">
        <v>0</v>
      </c>
      <c r="D133" t="s">
        <v>118</v>
      </c>
      <c r="E133" s="4">
        <v>0</v>
      </c>
    </row>
    <row r="134" spans="1:5" x14ac:dyDescent="0.3">
      <c r="A134" s="7" t="s">
        <v>141</v>
      </c>
      <c r="B134" s="8">
        <v>0</v>
      </c>
      <c r="D134" t="s">
        <v>120</v>
      </c>
      <c r="E134" s="4">
        <v>0</v>
      </c>
    </row>
    <row r="135" spans="1:5" x14ac:dyDescent="0.3">
      <c r="A135" s="7" t="s">
        <v>142</v>
      </c>
      <c r="B135" s="8">
        <v>0</v>
      </c>
      <c r="D135" t="s">
        <v>121</v>
      </c>
      <c r="E135" s="4">
        <v>0</v>
      </c>
    </row>
    <row r="136" spans="1:5" x14ac:dyDescent="0.3">
      <c r="A136" s="7" t="s">
        <v>143</v>
      </c>
      <c r="B136" s="8">
        <v>0</v>
      </c>
      <c r="D136" t="s">
        <v>122</v>
      </c>
      <c r="E136" s="4">
        <v>0</v>
      </c>
    </row>
    <row r="137" spans="1:5" x14ac:dyDescent="0.3">
      <c r="A137" s="7" t="s">
        <v>144</v>
      </c>
      <c r="B137" s="8">
        <v>-3950000</v>
      </c>
      <c r="D137" t="s">
        <v>123</v>
      </c>
      <c r="E137" s="4">
        <v>0</v>
      </c>
    </row>
    <row r="138" spans="1:5" x14ac:dyDescent="0.3">
      <c r="A138" s="7" t="s">
        <v>145</v>
      </c>
      <c r="B138" s="8">
        <v>0</v>
      </c>
      <c r="D138" t="s">
        <v>124</v>
      </c>
      <c r="E138" s="4">
        <v>0</v>
      </c>
    </row>
    <row r="139" spans="1:5" x14ac:dyDescent="0.3">
      <c r="A139" s="7" t="s">
        <v>146</v>
      </c>
      <c r="B139" s="8">
        <v>0</v>
      </c>
      <c r="D139" t="s">
        <v>125</v>
      </c>
      <c r="E139" s="4">
        <v>0</v>
      </c>
    </row>
    <row r="140" spans="1:5" x14ac:dyDescent="0.3">
      <c r="A140" s="7" t="s">
        <v>147</v>
      </c>
      <c r="B140" s="8">
        <v>0</v>
      </c>
      <c r="D140" t="s">
        <v>126</v>
      </c>
      <c r="E140" s="4">
        <v>0</v>
      </c>
    </row>
    <row r="141" spans="1:5" x14ac:dyDescent="0.3">
      <c r="A141" s="7" t="s">
        <v>148</v>
      </c>
      <c r="B141" s="8">
        <v>0</v>
      </c>
      <c r="D141" t="s">
        <v>127</v>
      </c>
      <c r="E141" s="4">
        <v>0</v>
      </c>
    </row>
    <row r="142" spans="1:5" x14ac:dyDescent="0.3">
      <c r="A142" s="7" t="s">
        <v>149</v>
      </c>
      <c r="B142" s="8">
        <v>0</v>
      </c>
      <c r="D142" t="s">
        <v>128</v>
      </c>
      <c r="E142" s="4">
        <v>0</v>
      </c>
    </row>
    <row r="143" spans="1:5" x14ac:dyDescent="0.3">
      <c r="A143" s="7" t="s">
        <v>150</v>
      </c>
      <c r="B143" s="8">
        <v>0</v>
      </c>
      <c r="D143" t="s">
        <v>129</v>
      </c>
      <c r="E143" s="4">
        <v>0</v>
      </c>
    </row>
    <row r="144" spans="1:5" x14ac:dyDescent="0.3">
      <c r="A144" s="7" t="s">
        <v>151</v>
      </c>
      <c r="B144" s="8">
        <v>0</v>
      </c>
      <c r="D144" t="s">
        <v>130</v>
      </c>
      <c r="E144" s="4">
        <v>0</v>
      </c>
    </row>
    <row r="145" spans="1:5" x14ac:dyDescent="0.3">
      <c r="A145" s="7" t="s">
        <v>152</v>
      </c>
      <c r="B145" s="8">
        <v>-183333</v>
      </c>
      <c r="D145" t="s">
        <v>131</v>
      </c>
      <c r="E145" s="4">
        <v>0</v>
      </c>
    </row>
    <row r="146" spans="1:5" x14ac:dyDescent="0.3">
      <c r="A146" s="7" t="s">
        <v>153</v>
      </c>
      <c r="B146" s="8">
        <v>0</v>
      </c>
      <c r="D146" t="s">
        <v>132</v>
      </c>
      <c r="E146" s="4">
        <v>0</v>
      </c>
    </row>
    <row r="147" spans="1:5" x14ac:dyDescent="0.3">
      <c r="A147" s="7" t="s">
        <v>154</v>
      </c>
      <c r="B147" s="8">
        <v>0</v>
      </c>
      <c r="D147" t="s">
        <v>133</v>
      </c>
      <c r="E147" s="4">
        <v>0</v>
      </c>
    </row>
    <row r="148" spans="1:5" x14ac:dyDescent="0.3">
      <c r="A148" s="7" t="s">
        <v>155</v>
      </c>
      <c r="B148" s="8">
        <v>0</v>
      </c>
      <c r="D148" t="s">
        <v>135</v>
      </c>
      <c r="E148" s="4">
        <v>0</v>
      </c>
    </row>
    <row r="149" spans="1:5" x14ac:dyDescent="0.3">
      <c r="A149" s="7" t="s">
        <v>156</v>
      </c>
      <c r="B149" s="8">
        <v>0</v>
      </c>
      <c r="D149" t="s">
        <v>136</v>
      </c>
      <c r="E149" s="4">
        <v>0</v>
      </c>
    </row>
    <row r="150" spans="1:5" x14ac:dyDescent="0.3">
      <c r="A150" s="7" t="s">
        <v>157</v>
      </c>
      <c r="B150" s="8">
        <v>0</v>
      </c>
      <c r="D150" t="s">
        <v>137</v>
      </c>
      <c r="E150" s="4">
        <v>0</v>
      </c>
    </row>
    <row r="151" spans="1:5" x14ac:dyDescent="0.3">
      <c r="A151" s="7" t="s">
        <v>158</v>
      </c>
      <c r="B151" s="8">
        <v>0</v>
      </c>
      <c r="D151" t="s">
        <v>139</v>
      </c>
      <c r="E151" s="4">
        <v>0</v>
      </c>
    </row>
    <row r="152" spans="1:5" x14ac:dyDescent="0.3">
      <c r="A152" s="7" t="s">
        <v>159</v>
      </c>
      <c r="B152" s="8">
        <v>0</v>
      </c>
      <c r="D152" t="s">
        <v>140</v>
      </c>
      <c r="E152" s="4">
        <v>0</v>
      </c>
    </row>
    <row r="153" spans="1:5" x14ac:dyDescent="0.3">
      <c r="A153" s="7" t="s">
        <v>160</v>
      </c>
      <c r="B153" s="8">
        <v>0</v>
      </c>
      <c r="D153" t="s">
        <v>141</v>
      </c>
      <c r="E153" s="4">
        <v>0</v>
      </c>
    </row>
    <row r="154" spans="1:5" x14ac:dyDescent="0.3">
      <c r="A154" s="7" t="s">
        <v>161</v>
      </c>
      <c r="B154" s="8">
        <v>0</v>
      </c>
      <c r="D154" t="s">
        <v>142</v>
      </c>
      <c r="E154" s="4">
        <v>0</v>
      </c>
    </row>
    <row r="155" spans="1:5" x14ac:dyDescent="0.3">
      <c r="A155" s="7" t="s">
        <v>162</v>
      </c>
      <c r="B155" s="8">
        <v>-23100</v>
      </c>
      <c r="D155" t="s">
        <v>143</v>
      </c>
      <c r="E155" s="4">
        <v>0</v>
      </c>
    </row>
    <row r="156" spans="1:5" x14ac:dyDescent="0.3">
      <c r="A156" s="7" t="s">
        <v>163</v>
      </c>
      <c r="B156" s="8">
        <v>25000000</v>
      </c>
      <c r="D156" t="s">
        <v>145</v>
      </c>
      <c r="E156" s="4">
        <v>0</v>
      </c>
    </row>
    <row r="157" spans="1:5" x14ac:dyDescent="0.3">
      <c r="A157" s="7" t="s">
        <v>164</v>
      </c>
      <c r="B157" s="8">
        <v>0</v>
      </c>
      <c r="D157" t="s">
        <v>146</v>
      </c>
      <c r="E157" s="4">
        <v>0</v>
      </c>
    </row>
    <row r="158" spans="1:5" x14ac:dyDescent="0.3">
      <c r="A158" s="7" t="s">
        <v>165</v>
      </c>
      <c r="B158" s="8">
        <v>0</v>
      </c>
      <c r="D158" t="s">
        <v>147</v>
      </c>
      <c r="E158" s="4">
        <v>0</v>
      </c>
    </row>
    <row r="159" spans="1:5" x14ac:dyDescent="0.3">
      <c r="A159" s="7" t="s">
        <v>166</v>
      </c>
      <c r="B159" s="8">
        <v>0</v>
      </c>
      <c r="D159" t="s">
        <v>148</v>
      </c>
      <c r="E159" s="4">
        <v>0</v>
      </c>
    </row>
    <row r="160" spans="1:5" x14ac:dyDescent="0.3">
      <c r="A160" s="7" t="s">
        <v>167</v>
      </c>
      <c r="B160" s="8">
        <v>0</v>
      </c>
      <c r="D160" t="s">
        <v>149</v>
      </c>
      <c r="E160" s="4">
        <v>0</v>
      </c>
    </row>
    <row r="161" spans="1:5" x14ac:dyDescent="0.3">
      <c r="A161" s="7" t="s">
        <v>168</v>
      </c>
      <c r="B161" s="8">
        <v>-90000</v>
      </c>
      <c r="D161" t="s">
        <v>150</v>
      </c>
      <c r="E161" s="4">
        <v>0</v>
      </c>
    </row>
    <row r="162" spans="1:5" x14ac:dyDescent="0.3">
      <c r="A162" s="7" t="s">
        <v>169</v>
      </c>
      <c r="B162" s="8">
        <v>0</v>
      </c>
      <c r="D162" t="s">
        <v>151</v>
      </c>
      <c r="E162" s="4">
        <v>0</v>
      </c>
    </row>
    <row r="163" spans="1:5" x14ac:dyDescent="0.3">
      <c r="A163" s="7" t="s">
        <v>170</v>
      </c>
      <c r="B163" s="8">
        <v>0</v>
      </c>
      <c r="D163" t="s">
        <v>153</v>
      </c>
      <c r="E163" s="4">
        <v>0</v>
      </c>
    </row>
    <row r="164" spans="1:5" x14ac:dyDescent="0.3">
      <c r="A164" s="7" t="s">
        <v>171</v>
      </c>
      <c r="B164" s="8">
        <v>0</v>
      </c>
      <c r="D164" t="s">
        <v>154</v>
      </c>
      <c r="E164" s="4">
        <v>0</v>
      </c>
    </row>
    <row r="165" spans="1:5" x14ac:dyDescent="0.3">
      <c r="A165" s="7" t="s">
        <v>172</v>
      </c>
      <c r="B165" s="8">
        <v>0</v>
      </c>
      <c r="D165" t="s">
        <v>155</v>
      </c>
      <c r="E165" s="4">
        <v>0</v>
      </c>
    </row>
    <row r="166" spans="1:5" x14ac:dyDescent="0.3">
      <c r="A166" s="7" t="s">
        <v>173</v>
      </c>
      <c r="B166" s="8">
        <v>353320</v>
      </c>
      <c r="D166" t="s">
        <v>156</v>
      </c>
      <c r="E166" s="4">
        <v>0</v>
      </c>
    </row>
    <row r="167" spans="1:5" x14ac:dyDescent="0.3">
      <c r="A167" s="7" t="s">
        <v>174</v>
      </c>
      <c r="B167" s="8">
        <v>-577000000</v>
      </c>
      <c r="D167" t="s">
        <v>157</v>
      </c>
      <c r="E167" s="4">
        <v>0</v>
      </c>
    </row>
    <row r="168" spans="1:5" x14ac:dyDescent="0.3">
      <c r="A168" s="7" t="s">
        <v>175</v>
      </c>
      <c r="B168" s="8">
        <v>-9280000</v>
      </c>
      <c r="D168" t="s">
        <v>158</v>
      </c>
      <c r="E168" s="4">
        <v>0</v>
      </c>
    </row>
    <row r="169" spans="1:5" x14ac:dyDescent="0.3">
      <c r="A169" s="7" t="s">
        <v>176</v>
      </c>
      <c r="B169" s="8">
        <v>0</v>
      </c>
      <c r="D169" t="s">
        <v>159</v>
      </c>
      <c r="E169" s="4">
        <v>0</v>
      </c>
    </row>
    <row r="170" spans="1:5" x14ac:dyDescent="0.3">
      <c r="A170" s="7" t="s">
        <v>177</v>
      </c>
      <c r="B170" s="8">
        <v>-6000000</v>
      </c>
      <c r="D170" t="s">
        <v>160</v>
      </c>
      <c r="E170" s="4">
        <v>0</v>
      </c>
    </row>
    <row r="171" spans="1:5" x14ac:dyDescent="0.3">
      <c r="A171" s="7" t="s">
        <v>178</v>
      </c>
      <c r="B171" s="8">
        <v>0</v>
      </c>
      <c r="D171" t="s">
        <v>161</v>
      </c>
      <c r="E171" s="4">
        <v>0</v>
      </c>
    </row>
    <row r="172" spans="1:5" x14ac:dyDescent="0.3">
      <c r="A172" s="7" t="s">
        <v>179</v>
      </c>
      <c r="B172" s="8">
        <v>-62176500</v>
      </c>
      <c r="D172" t="s">
        <v>164</v>
      </c>
      <c r="E172" s="4">
        <v>0</v>
      </c>
    </row>
    <row r="173" spans="1:5" x14ac:dyDescent="0.3">
      <c r="A173" s="7" t="s">
        <v>180</v>
      </c>
      <c r="B173" s="8">
        <v>0</v>
      </c>
      <c r="D173" t="s">
        <v>165</v>
      </c>
      <c r="E173" s="4">
        <v>0</v>
      </c>
    </row>
    <row r="174" spans="1:5" x14ac:dyDescent="0.3">
      <c r="A174" s="7" t="s">
        <v>181</v>
      </c>
      <c r="B174" s="8">
        <v>40320000</v>
      </c>
      <c r="D174" t="s">
        <v>166</v>
      </c>
      <c r="E174" s="4">
        <v>0</v>
      </c>
    </row>
    <row r="175" spans="1:5" x14ac:dyDescent="0.3">
      <c r="A175" s="7" t="s">
        <v>182</v>
      </c>
      <c r="B175" s="8">
        <v>0</v>
      </c>
      <c r="D175" t="s">
        <v>167</v>
      </c>
      <c r="E175" s="4">
        <v>0</v>
      </c>
    </row>
    <row r="176" spans="1:5" x14ac:dyDescent="0.3">
      <c r="A176" s="7" t="s">
        <v>183</v>
      </c>
      <c r="B176" s="8">
        <v>0</v>
      </c>
      <c r="D176" t="s">
        <v>169</v>
      </c>
      <c r="E176" s="4">
        <v>0</v>
      </c>
    </row>
    <row r="177" spans="1:5" x14ac:dyDescent="0.3">
      <c r="A177" s="7" t="s">
        <v>184</v>
      </c>
      <c r="B177" s="8">
        <v>0</v>
      </c>
      <c r="D177" t="s">
        <v>170</v>
      </c>
      <c r="E177" s="4">
        <v>0</v>
      </c>
    </row>
    <row r="178" spans="1:5" x14ac:dyDescent="0.3">
      <c r="A178" s="7" t="s">
        <v>185</v>
      </c>
      <c r="B178" s="8">
        <v>0</v>
      </c>
      <c r="D178" t="s">
        <v>171</v>
      </c>
      <c r="E178" s="4">
        <v>0</v>
      </c>
    </row>
    <row r="179" spans="1:5" x14ac:dyDescent="0.3">
      <c r="A179" s="7" t="s">
        <v>186</v>
      </c>
      <c r="B179" s="8">
        <v>0</v>
      </c>
      <c r="D179" t="s">
        <v>172</v>
      </c>
      <c r="E179" s="4">
        <v>0</v>
      </c>
    </row>
    <row r="180" spans="1:5" x14ac:dyDescent="0.3">
      <c r="A180" s="7" t="s">
        <v>187</v>
      </c>
      <c r="B180" s="8">
        <v>34674654</v>
      </c>
      <c r="D180" t="s">
        <v>176</v>
      </c>
      <c r="E180" s="4">
        <v>0</v>
      </c>
    </row>
    <row r="181" spans="1:5" x14ac:dyDescent="0.3">
      <c r="A181" s="7" t="s">
        <v>188</v>
      </c>
      <c r="B181" s="8">
        <v>0</v>
      </c>
      <c r="D181" t="s">
        <v>178</v>
      </c>
      <c r="E181" s="4">
        <v>0</v>
      </c>
    </row>
    <row r="182" spans="1:5" x14ac:dyDescent="0.3">
      <c r="A182" s="7" t="s">
        <v>189</v>
      </c>
      <c r="B182" s="8">
        <v>-301000</v>
      </c>
      <c r="D182" t="s">
        <v>180</v>
      </c>
      <c r="E182" s="4">
        <v>0</v>
      </c>
    </row>
    <row r="183" spans="1:5" x14ac:dyDescent="0.3">
      <c r="A183" s="7" t="s">
        <v>190</v>
      </c>
      <c r="B183" s="8">
        <v>-15000000</v>
      </c>
      <c r="D183" t="s">
        <v>182</v>
      </c>
      <c r="E183" s="4">
        <v>0</v>
      </c>
    </row>
    <row r="184" spans="1:5" x14ac:dyDescent="0.3">
      <c r="A184" s="7" t="s">
        <v>191</v>
      </c>
      <c r="B184" s="8">
        <v>0</v>
      </c>
      <c r="D184" t="s">
        <v>183</v>
      </c>
      <c r="E184" s="4">
        <v>0</v>
      </c>
    </row>
    <row r="185" spans="1:5" x14ac:dyDescent="0.3">
      <c r="A185" s="7" t="s">
        <v>192</v>
      </c>
      <c r="B185" s="8">
        <v>-110000</v>
      </c>
      <c r="D185" t="s">
        <v>184</v>
      </c>
      <c r="E185" s="4">
        <v>0</v>
      </c>
    </row>
    <row r="186" spans="1:5" x14ac:dyDescent="0.3">
      <c r="A186" s="7" t="s">
        <v>193</v>
      </c>
      <c r="B186" s="8">
        <v>0</v>
      </c>
      <c r="D186" t="s">
        <v>185</v>
      </c>
      <c r="E186" s="4">
        <v>0</v>
      </c>
    </row>
    <row r="187" spans="1:5" x14ac:dyDescent="0.3">
      <c r="A187" s="7" t="s">
        <v>194</v>
      </c>
      <c r="B187" s="8">
        <v>0</v>
      </c>
      <c r="D187" t="s">
        <v>186</v>
      </c>
      <c r="E187" s="4">
        <v>0</v>
      </c>
    </row>
    <row r="188" spans="1:5" x14ac:dyDescent="0.3">
      <c r="A188" s="7" t="s">
        <v>195</v>
      </c>
      <c r="B188" s="8">
        <v>0</v>
      </c>
      <c r="D188" t="s">
        <v>188</v>
      </c>
      <c r="E188" s="4">
        <v>0</v>
      </c>
    </row>
    <row r="189" spans="1:5" x14ac:dyDescent="0.3">
      <c r="A189" s="7" t="s">
        <v>196</v>
      </c>
      <c r="B189" s="8">
        <v>0</v>
      </c>
      <c r="D189" t="s">
        <v>191</v>
      </c>
      <c r="E189" s="4">
        <v>0</v>
      </c>
    </row>
    <row r="190" spans="1:5" x14ac:dyDescent="0.3">
      <c r="A190" s="7" t="s">
        <v>197</v>
      </c>
      <c r="B190" s="8">
        <v>15000000</v>
      </c>
      <c r="D190" t="s">
        <v>193</v>
      </c>
      <c r="E190" s="4">
        <v>0</v>
      </c>
    </row>
    <row r="191" spans="1:5" x14ac:dyDescent="0.3">
      <c r="A191" s="7" t="s">
        <v>198</v>
      </c>
      <c r="B191" s="8">
        <v>0</v>
      </c>
      <c r="D191" t="s">
        <v>194</v>
      </c>
      <c r="E191" s="4">
        <v>0</v>
      </c>
    </row>
    <row r="192" spans="1:5" x14ac:dyDescent="0.3">
      <c r="A192" s="7" t="s">
        <v>199</v>
      </c>
      <c r="B192" s="8">
        <v>49230769</v>
      </c>
      <c r="D192" t="s">
        <v>195</v>
      </c>
      <c r="E192" s="4">
        <v>0</v>
      </c>
    </row>
    <row r="193" spans="1:5" x14ac:dyDescent="0.3">
      <c r="A193" s="7" t="s">
        <v>200</v>
      </c>
      <c r="B193" s="8">
        <v>0</v>
      </c>
      <c r="D193" t="s">
        <v>196</v>
      </c>
      <c r="E193" s="4">
        <v>0</v>
      </c>
    </row>
    <row r="194" spans="1:5" x14ac:dyDescent="0.3">
      <c r="A194" s="7" t="s">
        <v>201</v>
      </c>
      <c r="B194" s="8">
        <v>0</v>
      </c>
      <c r="D194" t="s">
        <v>198</v>
      </c>
      <c r="E194" s="4">
        <v>0</v>
      </c>
    </row>
    <row r="195" spans="1:5" x14ac:dyDescent="0.3">
      <c r="A195" s="7" t="s">
        <v>202</v>
      </c>
      <c r="B195" s="8">
        <v>-78650021</v>
      </c>
      <c r="D195" t="s">
        <v>200</v>
      </c>
      <c r="E195" s="4">
        <v>0</v>
      </c>
    </row>
    <row r="196" spans="1:5" x14ac:dyDescent="0.3">
      <c r="A196" s="7" t="s">
        <v>203</v>
      </c>
      <c r="B196" s="8">
        <v>0</v>
      </c>
      <c r="D196" t="s">
        <v>201</v>
      </c>
      <c r="E196" s="4">
        <v>0</v>
      </c>
    </row>
    <row r="197" spans="1:5" x14ac:dyDescent="0.3">
      <c r="A197" s="7" t="s">
        <v>204</v>
      </c>
      <c r="B197" s="8">
        <v>-79593858</v>
      </c>
      <c r="D197" t="s">
        <v>203</v>
      </c>
      <c r="E197" s="4">
        <v>0</v>
      </c>
    </row>
    <row r="198" spans="1:5" x14ac:dyDescent="0.3">
      <c r="A198" s="7" t="s">
        <v>205</v>
      </c>
      <c r="B198" s="8">
        <v>0</v>
      </c>
      <c r="D198" t="s">
        <v>205</v>
      </c>
      <c r="E198" s="4">
        <v>0</v>
      </c>
    </row>
    <row r="199" spans="1:5" x14ac:dyDescent="0.3">
      <c r="A199" s="7" t="s">
        <v>206</v>
      </c>
      <c r="B199" s="8">
        <v>-11749823</v>
      </c>
      <c r="D199" t="s">
        <v>207</v>
      </c>
      <c r="E199" s="4">
        <v>0</v>
      </c>
    </row>
    <row r="200" spans="1:5" x14ac:dyDescent="0.3">
      <c r="A200" s="7" t="s">
        <v>207</v>
      </c>
      <c r="B200" s="8">
        <v>0</v>
      </c>
      <c r="D200" t="s">
        <v>208</v>
      </c>
      <c r="E200" s="4">
        <v>0</v>
      </c>
    </row>
    <row r="201" spans="1:5" x14ac:dyDescent="0.3">
      <c r="A201" s="7" t="s">
        <v>208</v>
      </c>
      <c r="B201" s="8">
        <v>0</v>
      </c>
      <c r="D201" t="s">
        <v>210</v>
      </c>
      <c r="E201" s="4">
        <v>0</v>
      </c>
    </row>
    <row r="202" spans="1:5" x14ac:dyDescent="0.3">
      <c r="A202" s="7" t="s">
        <v>209</v>
      </c>
      <c r="B202" s="8">
        <v>-11100000</v>
      </c>
      <c r="D202" t="s">
        <v>212</v>
      </c>
      <c r="E202" s="4">
        <v>0</v>
      </c>
    </row>
    <row r="203" spans="1:5" x14ac:dyDescent="0.3">
      <c r="A203" s="7" t="s">
        <v>210</v>
      </c>
      <c r="B203" s="8">
        <v>0</v>
      </c>
      <c r="D203" t="s">
        <v>213</v>
      </c>
      <c r="E203" s="4">
        <v>0</v>
      </c>
    </row>
    <row r="204" spans="1:5" x14ac:dyDescent="0.3">
      <c r="A204" s="7" t="s">
        <v>211</v>
      </c>
      <c r="B204" s="8">
        <v>-2380763</v>
      </c>
      <c r="D204" t="s">
        <v>215</v>
      </c>
      <c r="E204" s="4">
        <v>0</v>
      </c>
    </row>
    <row r="205" spans="1:5" x14ac:dyDescent="0.3">
      <c r="A205" s="7" t="s">
        <v>212</v>
      </c>
      <c r="B205" s="8">
        <v>0</v>
      </c>
      <c r="D205" t="s">
        <v>173</v>
      </c>
      <c r="E205" s="4">
        <v>353320</v>
      </c>
    </row>
    <row r="206" spans="1:5" x14ac:dyDescent="0.3">
      <c r="A206" s="7" t="s">
        <v>213</v>
      </c>
      <c r="B206" s="8">
        <v>0</v>
      </c>
      <c r="D206" t="s">
        <v>197</v>
      </c>
      <c r="E206" s="4">
        <v>15000000</v>
      </c>
    </row>
    <row r="207" spans="1:5" x14ac:dyDescent="0.3">
      <c r="A207" s="7" t="s">
        <v>214</v>
      </c>
      <c r="B207" s="8">
        <v>-547735250</v>
      </c>
      <c r="D207" t="s">
        <v>163</v>
      </c>
      <c r="E207" s="4">
        <v>25000000</v>
      </c>
    </row>
    <row r="208" spans="1:5" x14ac:dyDescent="0.3">
      <c r="A208" s="7" t="s">
        <v>215</v>
      </c>
      <c r="B208" s="8">
        <v>0</v>
      </c>
      <c r="D208" t="s">
        <v>187</v>
      </c>
      <c r="E208" s="4">
        <v>34674654</v>
      </c>
    </row>
    <row r="209" spans="1:5" x14ac:dyDescent="0.3">
      <c r="A209" s="7" t="s">
        <v>216</v>
      </c>
      <c r="B209" s="8">
        <v>-15835827</v>
      </c>
      <c r="D209" t="s">
        <v>181</v>
      </c>
      <c r="E209" s="4">
        <v>40320000</v>
      </c>
    </row>
    <row r="210" spans="1:5" x14ac:dyDescent="0.3">
      <c r="A210" s="7" t="s">
        <v>218</v>
      </c>
      <c r="B210" s="5">
        <v>-2705114964</v>
      </c>
      <c r="D210" t="s">
        <v>199</v>
      </c>
      <c r="E210" s="4">
        <v>49230769</v>
      </c>
    </row>
  </sheetData>
  <autoFilter ref="D4:E209" xr:uid="{D7B80549-7DD7-4762-A18D-E3D6F7969FDE}">
    <sortState xmlns:xlrd2="http://schemas.microsoft.com/office/spreadsheetml/2017/richdata2" ref="D5:E210">
      <sortCondition ref="E4:E20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3A25-1C41-46DD-9F11-4AD7F16DA70C}">
  <dimension ref="A1:K208"/>
  <sheetViews>
    <sheetView tabSelected="1" workbookViewId="0">
      <selection activeCell="D19" sqref="D19"/>
    </sheetView>
  </sheetViews>
  <sheetFormatPr defaultRowHeight="14.4" x14ac:dyDescent="0.3"/>
  <cols>
    <col min="1" max="1" width="10.21875" bestFit="1" customWidth="1"/>
    <col min="2" max="2" width="32.109375" bestFit="1" customWidth="1"/>
    <col min="3" max="4" width="17.109375" style="4" bestFit="1" customWidth="1"/>
    <col min="5" max="5" width="16.33203125" style="4" bestFit="1" customWidth="1"/>
    <col min="6" max="6" width="17.109375" style="4" bestFit="1" customWidth="1"/>
    <col min="7" max="7" width="16.33203125" style="4" bestFit="1" customWidth="1"/>
    <col min="8" max="9" width="18.109375" style="4" bestFit="1" customWidth="1"/>
    <col min="10" max="10" width="20.88671875" style="4" bestFit="1" customWidth="1"/>
    <col min="11" max="11" width="18.109375" style="4" bestFit="1" customWidth="1"/>
  </cols>
  <sheetData>
    <row r="1" spans="1:11" x14ac:dyDescent="0.3">
      <c r="A1" s="1"/>
      <c r="B1" s="1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/>
      <c r="K1" s="3" t="s">
        <v>0</v>
      </c>
    </row>
    <row r="2" spans="1:11" x14ac:dyDescent="0.3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/>
      <c r="K2" s="3" t="s">
        <v>8</v>
      </c>
    </row>
    <row r="3" spans="1:11" x14ac:dyDescent="0.3">
      <c r="A3" s="1" t="s">
        <v>9</v>
      </c>
      <c r="B3" s="1" t="s">
        <v>10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219</v>
      </c>
      <c r="K3" s="3" t="s">
        <v>8</v>
      </c>
    </row>
    <row r="4" spans="1:11" x14ac:dyDescent="0.3">
      <c r="A4" s="2" t="s">
        <v>11</v>
      </c>
      <c r="B4" s="2" t="s">
        <v>12</v>
      </c>
      <c r="C4" s="4">
        <v>0</v>
      </c>
      <c r="D4" s="4">
        <v>0</v>
      </c>
      <c r="E4" s="4">
        <v>-39166350</v>
      </c>
      <c r="F4" s="4">
        <v>0</v>
      </c>
      <c r="G4" s="4">
        <v>0</v>
      </c>
      <c r="H4" s="4">
        <v>0</v>
      </c>
      <c r="I4" s="4">
        <v>-39166350</v>
      </c>
      <c r="J4" s="4">
        <f>SUM(G4:H4)</f>
        <v>0</v>
      </c>
      <c r="K4" s="4">
        <v>-39166350</v>
      </c>
    </row>
    <row r="5" spans="1:11" x14ac:dyDescent="0.3">
      <c r="A5" s="2" t="s">
        <v>11</v>
      </c>
      <c r="B5" s="2" t="s">
        <v>13</v>
      </c>
      <c r="C5" s="4">
        <v>-8077082</v>
      </c>
      <c r="D5" s="4">
        <v>-2741977</v>
      </c>
      <c r="E5" s="4">
        <v>0</v>
      </c>
      <c r="F5" s="4">
        <v>0</v>
      </c>
      <c r="G5" s="4">
        <v>0</v>
      </c>
      <c r="H5" s="4">
        <v>0</v>
      </c>
      <c r="I5" s="4">
        <v>-2741977</v>
      </c>
      <c r="J5" s="4">
        <f t="shared" ref="J5:J68" si="0">SUM(G5:H5)</f>
        <v>0</v>
      </c>
      <c r="K5" s="4">
        <v>-10819059</v>
      </c>
    </row>
    <row r="6" spans="1:11" x14ac:dyDescent="0.3">
      <c r="A6" s="2" t="s">
        <v>11</v>
      </c>
      <c r="B6" s="2" t="s">
        <v>14</v>
      </c>
      <c r="C6" s="4">
        <v>-550000</v>
      </c>
      <c r="D6" s="4">
        <v>-5106000</v>
      </c>
      <c r="E6" s="4">
        <v>0</v>
      </c>
      <c r="F6" s="4">
        <v>0</v>
      </c>
      <c r="G6" s="4">
        <v>0</v>
      </c>
      <c r="H6" s="4">
        <v>0</v>
      </c>
      <c r="I6" s="4">
        <v>-5106000</v>
      </c>
      <c r="J6" s="4">
        <f t="shared" si="0"/>
        <v>0</v>
      </c>
      <c r="K6" s="4">
        <v>-5656000</v>
      </c>
    </row>
    <row r="7" spans="1:11" x14ac:dyDescent="0.3">
      <c r="A7" s="2" t="s">
        <v>11</v>
      </c>
      <c r="B7" s="2" t="s">
        <v>15</v>
      </c>
      <c r="C7" s="4">
        <v>0</v>
      </c>
      <c r="D7" s="4">
        <v>-15110000</v>
      </c>
      <c r="E7" s="4">
        <v>0</v>
      </c>
      <c r="F7" s="4">
        <v>0</v>
      </c>
      <c r="G7" s="4">
        <v>0</v>
      </c>
      <c r="H7" s="4">
        <v>0</v>
      </c>
      <c r="I7" s="4">
        <v>-15110000</v>
      </c>
      <c r="J7" s="4">
        <f t="shared" si="0"/>
        <v>0</v>
      </c>
      <c r="K7" s="4">
        <v>-15110000</v>
      </c>
    </row>
    <row r="8" spans="1:11" x14ac:dyDescent="0.3">
      <c r="A8" s="2" t="s">
        <v>11</v>
      </c>
      <c r="B8" s="2" t="s">
        <v>16</v>
      </c>
      <c r="C8" s="4">
        <v>-24650000</v>
      </c>
      <c r="D8" s="4">
        <v>-7659000</v>
      </c>
      <c r="E8" s="4">
        <v>0</v>
      </c>
      <c r="F8" s="4">
        <v>0</v>
      </c>
      <c r="G8" s="4">
        <v>0</v>
      </c>
      <c r="H8" s="4">
        <v>0</v>
      </c>
      <c r="I8" s="4">
        <v>-7659000</v>
      </c>
      <c r="J8" s="4">
        <f t="shared" si="0"/>
        <v>0</v>
      </c>
      <c r="K8" s="4">
        <v>-32309000</v>
      </c>
    </row>
    <row r="9" spans="1:11" x14ac:dyDescent="0.3">
      <c r="A9" s="2" t="s">
        <v>11</v>
      </c>
      <c r="B9" s="2" t="s">
        <v>17</v>
      </c>
      <c r="C9" s="4">
        <v>0</v>
      </c>
      <c r="D9" s="4">
        <v>-2100000</v>
      </c>
      <c r="E9" s="4">
        <v>0</v>
      </c>
      <c r="F9" s="4">
        <v>0</v>
      </c>
      <c r="G9" s="4">
        <v>0</v>
      </c>
      <c r="H9" s="4">
        <v>0</v>
      </c>
      <c r="I9" s="4">
        <v>-2100000</v>
      </c>
      <c r="J9" s="4">
        <f t="shared" si="0"/>
        <v>0</v>
      </c>
      <c r="K9" s="4">
        <v>-2100000</v>
      </c>
    </row>
    <row r="10" spans="1:11" x14ac:dyDescent="0.3">
      <c r="A10" s="2" t="s">
        <v>11</v>
      </c>
      <c r="B10" s="2" t="s">
        <v>18</v>
      </c>
      <c r="C10" s="4">
        <v>-36195000</v>
      </c>
      <c r="D10" s="4">
        <v>-33332000</v>
      </c>
      <c r="E10" s="4">
        <v>0</v>
      </c>
      <c r="F10" s="4">
        <v>0</v>
      </c>
      <c r="G10" s="4">
        <v>0</v>
      </c>
      <c r="H10" s="4">
        <v>0</v>
      </c>
      <c r="I10" s="4">
        <v>-33332000</v>
      </c>
      <c r="J10" s="4">
        <f t="shared" si="0"/>
        <v>0</v>
      </c>
      <c r="K10" s="4">
        <v>-69527000</v>
      </c>
    </row>
    <row r="11" spans="1:11" x14ac:dyDescent="0.3">
      <c r="A11" s="2" t="s">
        <v>11</v>
      </c>
      <c r="B11" s="2" t="s">
        <v>19</v>
      </c>
      <c r="C11" s="4">
        <v>-4995000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f t="shared" si="0"/>
        <v>0</v>
      </c>
      <c r="K11" s="4">
        <v>-4995000</v>
      </c>
    </row>
    <row r="12" spans="1:11" x14ac:dyDescent="0.3">
      <c r="A12" s="2" t="s">
        <v>11</v>
      </c>
      <c r="B12" s="2" t="s">
        <v>20</v>
      </c>
      <c r="C12" s="4">
        <v>-39794155</v>
      </c>
      <c r="D12" s="4">
        <v>-62452491</v>
      </c>
      <c r="E12" s="4">
        <v>0</v>
      </c>
      <c r="F12" s="4">
        <v>0</v>
      </c>
      <c r="G12" s="4">
        <v>0</v>
      </c>
      <c r="H12" s="4">
        <v>0</v>
      </c>
      <c r="I12" s="4">
        <v>-62452491</v>
      </c>
      <c r="J12" s="4">
        <f t="shared" si="0"/>
        <v>0</v>
      </c>
      <c r="K12" s="4">
        <v>-102246646</v>
      </c>
    </row>
    <row r="13" spans="1:11" x14ac:dyDescent="0.3">
      <c r="A13" s="2" t="s">
        <v>11</v>
      </c>
      <c r="B13" s="2" t="s">
        <v>21</v>
      </c>
      <c r="C13" s="4">
        <v>-7620717</v>
      </c>
      <c r="D13" s="4">
        <v>-6028410</v>
      </c>
      <c r="E13" s="4">
        <v>0</v>
      </c>
      <c r="F13" s="4">
        <v>0</v>
      </c>
      <c r="G13" s="4">
        <v>0</v>
      </c>
      <c r="H13" s="4">
        <v>0</v>
      </c>
      <c r="I13" s="4">
        <v>-6028410</v>
      </c>
      <c r="J13" s="4">
        <f t="shared" si="0"/>
        <v>0</v>
      </c>
      <c r="K13" s="4">
        <v>-13649127</v>
      </c>
    </row>
    <row r="14" spans="1:11" x14ac:dyDescent="0.3">
      <c r="A14" s="2" t="s">
        <v>11</v>
      </c>
      <c r="B14" s="2" t="s">
        <v>22</v>
      </c>
      <c r="C14" s="4">
        <v>0</v>
      </c>
      <c r="D14" s="4">
        <v>-277500</v>
      </c>
      <c r="E14" s="4">
        <v>0</v>
      </c>
      <c r="F14" s="4">
        <v>0</v>
      </c>
      <c r="G14" s="4">
        <v>0</v>
      </c>
      <c r="H14" s="4">
        <v>0</v>
      </c>
      <c r="I14" s="4">
        <v>-277500</v>
      </c>
      <c r="J14" s="4">
        <f t="shared" si="0"/>
        <v>0</v>
      </c>
      <c r="K14" s="4">
        <v>-277500</v>
      </c>
    </row>
    <row r="15" spans="1:11" x14ac:dyDescent="0.3">
      <c r="A15" s="2" t="s">
        <v>11</v>
      </c>
      <c r="B15" s="2" t="s">
        <v>23</v>
      </c>
      <c r="C15" s="4">
        <v>0</v>
      </c>
      <c r="D15" s="4">
        <v>-2906824</v>
      </c>
      <c r="E15" s="4">
        <v>-63176</v>
      </c>
      <c r="F15" s="4">
        <v>0</v>
      </c>
      <c r="G15" s="4">
        <v>0</v>
      </c>
      <c r="H15" s="4">
        <v>0</v>
      </c>
      <c r="I15" s="4">
        <v>-2970000</v>
      </c>
      <c r="J15" s="4">
        <f t="shared" si="0"/>
        <v>0</v>
      </c>
      <c r="K15" s="4">
        <v>-2970000</v>
      </c>
    </row>
    <row r="16" spans="1:11" x14ac:dyDescent="0.3">
      <c r="A16" s="2" t="s">
        <v>11</v>
      </c>
      <c r="B16" s="2" t="s">
        <v>24</v>
      </c>
      <c r="C16" s="4">
        <v>-2053500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0"/>
        <v>0</v>
      </c>
      <c r="K16" s="4">
        <v>-2053500</v>
      </c>
    </row>
    <row r="17" spans="1:11" x14ac:dyDescent="0.3">
      <c r="A17" s="2" t="s">
        <v>11</v>
      </c>
      <c r="B17" s="2" t="s">
        <v>25</v>
      </c>
      <c r="C17" s="4">
        <v>-113442000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0</v>
      </c>
      <c r="K17" s="4">
        <v>-113442000</v>
      </c>
    </row>
    <row r="18" spans="1:11" x14ac:dyDescent="0.3">
      <c r="A18" s="2" t="s">
        <v>11</v>
      </c>
      <c r="B18" s="2" t="s">
        <v>26</v>
      </c>
      <c r="C18" s="4">
        <v>-14200000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0"/>
        <v>0</v>
      </c>
      <c r="K18" s="4">
        <v>-14200000</v>
      </c>
    </row>
    <row r="19" spans="1:11" x14ac:dyDescent="0.3">
      <c r="A19" s="2" t="s">
        <v>11</v>
      </c>
      <c r="B19" s="2" t="s">
        <v>27</v>
      </c>
      <c r="C19" s="4">
        <v>-1909200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0"/>
        <v>0</v>
      </c>
      <c r="K19" s="4">
        <v>-1909200</v>
      </c>
    </row>
    <row r="20" spans="1:11" x14ac:dyDescent="0.3">
      <c r="A20" s="2" t="s">
        <v>11</v>
      </c>
      <c r="B20" s="2" t="s">
        <v>28</v>
      </c>
      <c r="C20" s="4">
        <v>-338134305</v>
      </c>
      <c r="D20" s="4">
        <v>-199914108</v>
      </c>
      <c r="E20" s="4">
        <v>0</v>
      </c>
      <c r="F20" s="4">
        <v>0</v>
      </c>
      <c r="G20" s="4">
        <v>0</v>
      </c>
      <c r="H20" s="4">
        <v>0</v>
      </c>
      <c r="I20" s="4">
        <v>-199914108</v>
      </c>
      <c r="J20" s="4">
        <f t="shared" si="0"/>
        <v>0</v>
      </c>
      <c r="K20" s="4">
        <v>-538048413</v>
      </c>
    </row>
    <row r="21" spans="1:11" x14ac:dyDescent="0.3">
      <c r="A21" s="2" t="s">
        <v>11</v>
      </c>
      <c r="B21" s="2" t="s">
        <v>29</v>
      </c>
      <c r="C21" s="4">
        <v>0</v>
      </c>
      <c r="D21" s="4">
        <v>-25696944</v>
      </c>
      <c r="E21" s="4">
        <v>0</v>
      </c>
      <c r="F21" s="4">
        <v>0</v>
      </c>
      <c r="G21" s="4">
        <v>0</v>
      </c>
      <c r="H21" s="4">
        <v>0</v>
      </c>
      <c r="I21" s="4">
        <v>-25696944</v>
      </c>
      <c r="J21" s="4">
        <f t="shared" si="0"/>
        <v>0</v>
      </c>
      <c r="K21" s="4">
        <v>-25696944</v>
      </c>
    </row>
    <row r="22" spans="1:11" x14ac:dyDescent="0.3">
      <c r="A22" s="2" t="s">
        <v>11</v>
      </c>
      <c r="B22" s="2" t="s">
        <v>30</v>
      </c>
      <c r="C22" s="4">
        <v>-72891951</v>
      </c>
      <c r="D22" s="4">
        <v>0</v>
      </c>
      <c r="E22" s="4">
        <v>-694671092</v>
      </c>
      <c r="F22" s="4">
        <v>-711829574</v>
      </c>
      <c r="G22" s="4">
        <v>0</v>
      </c>
      <c r="H22" s="4">
        <v>0</v>
      </c>
      <c r="I22" s="4">
        <v>-1406500666</v>
      </c>
      <c r="J22" s="4">
        <f t="shared" si="0"/>
        <v>0</v>
      </c>
      <c r="K22" s="4">
        <v>-1479392617</v>
      </c>
    </row>
    <row r="23" spans="1:11" x14ac:dyDescent="0.3">
      <c r="A23" s="2" t="s">
        <v>11</v>
      </c>
      <c r="B23" s="2" t="s">
        <v>31</v>
      </c>
      <c r="C23" s="4">
        <v>0</v>
      </c>
      <c r="D23" s="4">
        <v>-2968000</v>
      </c>
      <c r="E23" s="4">
        <v>0</v>
      </c>
      <c r="F23" s="4">
        <v>0</v>
      </c>
      <c r="G23" s="4">
        <v>0</v>
      </c>
      <c r="H23" s="4">
        <v>0</v>
      </c>
      <c r="I23" s="4">
        <v>-2968000</v>
      </c>
      <c r="J23" s="4">
        <f t="shared" si="0"/>
        <v>0</v>
      </c>
      <c r="K23" s="4">
        <v>-2968000</v>
      </c>
    </row>
    <row r="24" spans="1:11" x14ac:dyDescent="0.3">
      <c r="A24" s="2" t="s">
        <v>11</v>
      </c>
      <c r="B24" s="2" t="s">
        <v>32</v>
      </c>
      <c r="C24" s="4">
        <v>-39701959</v>
      </c>
      <c r="D24" s="4">
        <v>-46355376</v>
      </c>
      <c r="E24" s="4">
        <v>0</v>
      </c>
      <c r="F24" s="4">
        <v>0</v>
      </c>
      <c r="G24" s="4">
        <v>0</v>
      </c>
      <c r="H24" s="4">
        <v>0</v>
      </c>
      <c r="I24" s="4">
        <v>-46355376</v>
      </c>
      <c r="J24" s="4">
        <f t="shared" si="0"/>
        <v>0</v>
      </c>
      <c r="K24" s="4">
        <v>-86057335</v>
      </c>
    </row>
    <row r="25" spans="1:11" x14ac:dyDescent="0.3">
      <c r="A25" s="2" t="s">
        <v>11</v>
      </c>
      <c r="B25" s="2" t="s">
        <v>33</v>
      </c>
      <c r="C25" s="4">
        <v>-179851451</v>
      </c>
      <c r="D25" s="4">
        <v>-82617490</v>
      </c>
      <c r="E25" s="4">
        <v>0</v>
      </c>
      <c r="F25" s="4">
        <v>0</v>
      </c>
      <c r="G25" s="4">
        <v>0</v>
      </c>
      <c r="H25" s="4">
        <v>0</v>
      </c>
      <c r="I25" s="4">
        <v>-82617490</v>
      </c>
      <c r="J25" s="4">
        <f t="shared" si="0"/>
        <v>0</v>
      </c>
      <c r="K25" s="4">
        <v>-262468941</v>
      </c>
    </row>
    <row r="26" spans="1:11" x14ac:dyDescent="0.3">
      <c r="A26" s="2" t="s">
        <v>11</v>
      </c>
      <c r="B26" s="2" t="s">
        <v>34</v>
      </c>
      <c r="C26" s="4">
        <v>-504984938</v>
      </c>
      <c r="D26" s="4">
        <v>-160372651</v>
      </c>
      <c r="E26" s="4">
        <v>1045</v>
      </c>
      <c r="F26" s="4">
        <v>0</v>
      </c>
      <c r="G26" s="4">
        <v>0</v>
      </c>
      <c r="H26" s="4">
        <v>0</v>
      </c>
      <c r="I26" s="4">
        <v>-160371606</v>
      </c>
      <c r="J26" s="4">
        <f t="shared" si="0"/>
        <v>0</v>
      </c>
      <c r="K26" s="4">
        <v>-665356544</v>
      </c>
    </row>
    <row r="27" spans="1:11" x14ac:dyDescent="0.3">
      <c r="A27" s="2" t="s">
        <v>11</v>
      </c>
      <c r="B27" s="2" t="s">
        <v>35</v>
      </c>
      <c r="C27" s="4">
        <v>-9000000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f t="shared" si="0"/>
        <v>0</v>
      </c>
      <c r="K27" s="4">
        <v>-9000000</v>
      </c>
    </row>
    <row r="28" spans="1:11" x14ac:dyDescent="0.3">
      <c r="A28" s="2" t="s">
        <v>11</v>
      </c>
      <c r="B28" s="2" t="s">
        <v>36</v>
      </c>
      <c r="C28" s="4">
        <v>-1819000</v>
      </c>
      <c r="D28" s="4">
        <v>-10730400</v>
      </c>
      <c r="E28" s="4">
        <v>0</v>
      </c>
      <c r="F28" s="4">
        <v>0</v>
      </c>
      <c r="G28" s="4">
        <v>0</v>
      </c>
      <c r="H28" s="4">
        <v>0</v>
      </c>
      <c r="I28" s="4">
        <v>-10730400</v>
      </c>
      <c r="J28" s="4">
        <f t="shared" si="0"/>
        <v>0</v>
      </c>
      <c r="K28" s="4">
        <v>-12549400</v>
      </c>
    </row>
    <row r="29" spans="1:11" x14ac:dyDescent="0.3">
      <c r="A29" s="2" t="s">
        <v>11</v>
      </c>
      <c r="B29" s="2" t="s">
        <v>37</v>
      </c>
      <c r="C29" s="4">
        <v>-73043892</v>
      </c>
      <c r="D29" s="4">
        <v>-50289925</v>
      </c>
      <c r="E29" s="4">
        <v>0</v>
      </c>
      <c r="F29" s="4">
        <v>0</v>
      </c>
      <c r="G29" s="4">
        <v>0</v>
      </c>
      <c r="H29" s="4">
        <v>0</v>
      </c>
      <c r="I29" s="4">
        <v>-50289925</v>
      </c>
      <c r="J29" s="4">
        <f t="shared" si="0"/>
        <v>0</v>
      </c>
      <c r="K29" s="4">
        <v>-123333817</v>
      </c>
    </row>
    <row r="30" spans="1:11" x14ac:dyDescent="0.3">
      <c r="A30" s="2" t="s">
        <v>11</v>
      </c>
      <c r="B30" s="2" t="s">
        <v>38</v>
      </c>
      <c r="C30" s="4">
        <v>-1340000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f t="shared" si="0"/>
        <v>0</v>
      </c>
      <c r="K30" s="4">
        <v>-1340000</v>
      </c>
    </row>
    <row r="31" spans="1:11" x14ac:dyDescent="0.3">
      <c r="A31" s="2" t="s">
        <v>11</v>
      </c>
      <c r="B31" s="2" t="s">
        <v>39</v>
      </c>
      <c r="C31" s="4">
        <v>-2615000</v>
      </c>
      <c r="D31" s="4">
        <v>-2485000</v>
      </c>
      <c r="E31" s="4">
        <v>-1750000</v>
      </c>
      <c r="F31" s="4">
        <v>0</v>
      </c>
      <c r="G31" s="4">
        <v>0</v>
      </c>
      <c r="H31" s="4">
        <v>0</v>
      </c>
      <c r="I31" s="4">
        <v>-4235000</v>
      </c>
      <c r="J31" s="4">
        <f t="shared" si="0"/>
        <v>0</v>
      </c>
      <c r="K31" s="4">
        <v>-6850000</v>
      </c>
    </row>
    <row r="32" spans="1:11" x14ac:dyDescent="0.3">
      <c r="A32" s="2" t="s">
        <v>11</v>
      </c>
      <c r="B32" s="2" t="s">
        <v>40</v>
      </c>
      <c r="C32" s="4">
        <v>-5326224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f t="shared" si="0"/>
        <v>0</v>
      </c>
      <c r="K32" s="4">
        <v>-5326224</v>
      </c>
    </row>
    <row r="33" spans="1:11" x14ac:dyDescent="0.3">
      <c r="A33" s="2" t="s">
        <v>11</v>
      </c>
      <c r="B33" s="2" t="s">
        <v>41</v>
      </c>
      <c r="C33" s="4">
        <v>-76368000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f t="shared" si="0"/>
        <v>0</v>
      </c>
      <c r="K33" s="4">
        <v>-76368000</v>
      </c>
    </row>
    <row r="34" spans="1:11" x14ac:dyDescent="0.3">
      <c r="A34" s="2" t="s">
        <v>11</v>
      </c>
      <c r="B34" s="2" t="s">
        <v>42</v>
      </c>
      <c r="C34" s="4">
        <v>-3830000</v>
      </c>
      <c r="D34" s="4">
        <v>-1730000</v>
      </c>
      <c r="E34" s="4">
        <v>-1600000</v>
      </c>
      <c r="F34" s="4">
        <v>0</v>
      </c>
      <c r="G34" s="4">
        <v>0</v>
      </c>
      <c r="H34" s="4">
        <v>0</v>
      </c>
      <c r="I34" s="4">
        <v>-3330000</v>
      </c>
      <c r="J34" s="4">
        <f t="shared" si="0"/>
        <v>0</v>
      </c>
      <c r="K34" s="4">
        <v>-7160000</v>
      </c>
    </row>
    <row r="35" spans="1:11" x14ac:dyDescent="0.3">
      <c r="A35" s="2" t="s">
        <v>11</v>
      </c>
      <c r="B35" s="2" t="s">
        <v>43</v>
      </c>
      <c r="C35" s="4">
        <v>-78823447</v>
      </c>
      <c r="D35" s="4">
        <v>-81527569</v>
      </c>
      <c r="E35" s="4">
        <v>0</v>
      </c>
      <c r="F35" s="4">
        <v>0</v>
      </c>
      <c r="G35" s="4">
        <v>0</v>
      </c>
      <c r="H35" s="4">
        <v>0</v>
      </c>
      <c r="I35" s="4">
        <v>-81527569</v>
      </c>
      <c r="J35" s="4">
        <f t="shared" si="0"/>
        <v>0</v>
      </c>
      <c r="K35" s="4">
        <v>-160351016</v>
      </c>
    </row>
    <row r="36" spans="1:11" x14ac:dyDescent="0.3">
      <c r="A36" s="2" t="s">
        <v>11</v>
      </c>
      <c r="B36" s="2" t="s">
        <v>44</v>
      </c>
      <c r="C36" s="4">
        <v>-2508600</v>
      </c>
      <c r="D36" s="4">
        <v>-7216665</v>
      </c>
      <c r="E36" s="4">
        <v>0</v>
      </c>
      <c r="F36" s="4">
        <v>0</v>
      </c>
      <c r="G36" s="4">
        <v>0</v>
      </c>
      <c r="H36" s="4">
        <v>0</v>
      </c>
      <c r="I36" s="4">
        <v>-7216665</v>
      </c>
      <c r="J36" s="4">
        <f t="shared" si="0"/>
        <v>0</v>
      </c>
      <c r="K36" s="4">
        <v>-9725265</v>
      </c>
    </row>
    <row r="37" spans="1:11" x14ac:dyDescent="0.3">
      <c r="A37" s="2" t="s">
        <v>11</v>
      </c>
      <c r="B37" s="2" t="s">
        <v>45</v>
      </c>
      <c r="C37" s="4">
        <v>0</v>
      </c>
      <c r="D37" s="4">
        <v>-5726490</v>
      </c>
      <c r="E37" s="4">
        <v>-2198910</v>
      </c>
      <c r="F37" s="4">
        <v>0</v>
      </c>
      <c r="G37" s="4">
        <v>0</v>
      </c>
      <c r="H37" s="4">
        <v>0</v>
      </c>
      <c r="I37" s="4">
        <v>-7925400</v>
      </c>
      <c r="J37" s="4">
        <f t="shared" si="0"/>
        <v>0</v>
      </c>
      <c r="K37" s="4">
        <v>-7925400</v>
      </c>
    </row>
    <row r="38" spans="1:11" x14ac:dyDescent="0.3">
      <c r="A38" s="2" t="s">
        <v>11</v>
      </c>
      <c r="B38" s="2" t="s">
        <v>46</v>
      </c>
      <c r="C38" s="4">
        <v>-42834406</v>
      </c>
      <c r="D38" s="4">
        <v>-26063498</v>
      </c>
      <c r="E38" s="4">
        <v>-9026168</v>
      </c>
      <c r="F38" s="4">
        <v>0</v>
      </c>
      <c r="G38" s="4">
        <v>0</v>
      </c>
      <c r="H38" s="4">
        <v>0</v>
      </c>
      <c r="I38" s="4">
        <v>-35089666</v>
      </c>
      <c r="J38" s="4">
        <f t="shared" si="0"/>
        <v>0</v>
      </c>
      <c r="K38" s="4">
        <v>-77924072</v>
      </c>
    </row>
    <row r="39" spans="1:11" x14ac:dyDescent="0.3">
      <c r="A39" s="2" t="s">
        <v>11</v>
      </c>
      <c r="B39" s="2" t="s">
        <v>47</v>
      </c>
      <c r="C39" s="4">
        <v>-695391412</v>
      </c>
      <c r="D39" s="4">
        <v>-181503870</v>
      </c>
      <c r="E39" s="4">
        <v>-48768571</v>
      </c>
      <c r="F39" s="4">
        <v>0</v>
      </c>
      <c r="G39" s="4">
        <v>0</v>
      </c>
      <c r="H39" s="4">
        <v>0</v>
      </c>
      <c r="I39" s="4">
        <v>-230272441</v>
      </c>
      <c r="J39" s="4">
        <f t="shared" si="0"/>
        <v>0</v>
      </c>
      <c r="K39" s="4">
        <v>-925663853</v>
      </c>
    </row>
    <row r="40" spans="1:11" x14ac:dyDescent="0.3">
      <c r="A40" s="2" t="s">
        <v>11</v>
      </c>
      <c r="B40" s="2" t="s">
        <v>48</v>
      </c>
      <c r="C40" s="4">
        <v>-199474215</v>
      </c>
      <c r="D40" s="4">
        <v>-702774300</v>
      </c>
      <c r="E40" s="4">
        <v>0</v>
      </c>
      <c r="F40" s="4">
        <v>0</v>
      </c>
      <c r="G40" s="4">
        <v>0</v>
      </c>
      <c r="H40" s="4">
        <v>0</v>
      </c>
      <c r="I40" s="4">
        <v>-702774300</v>
      </c>
      <c r="J40" s="4">
        <f t="shared" si="0"/>
        <v>0</v>
      </c>
      <c r="K40" s="4">
        <v>-902248515</v>
      </c>
    </row>
    <row r="41" spans="1:11" x14ac:dyDescent="0.3">
      <c r="A41" s="2" t="s">
        <v>11</v>
      </c>
      <c r="B41" s="2" t="s">
        <v>49</v>
      </c>
      <c r="C41" s="4">
        <v>-100532634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f t="shared" si="0"/>
        <v>0</v>
      </c>
      <c r="K41" s="4">
        <v>-100532634</v>
      </c>
    </row>
    <row r="42" spans="1:11" x14ac:dyDescent="0.3">
      <c r="A42" s="2" t="s">
        <v>11</v>
      </c>
      <c r="B42" s="2" t="s">
        <v>50</v>
      </c>
      <c r="C42" s="4">
        <v>0</v>
      </c>
      <c r="D42" s="4">
        <v>-8868600</v>
      </c>
      <c r="E42" s="4">
        <v>0</v>
      </c>
      <c r="F42" s="4">
        <v>0</v>
      </c>
      <c r="G42" s="4">
        <v>0</v>
      </c>
      <c r="H42" s="4">
        <v>0</v>
      </c>
      <c r="I42" s="4">
        <v>-8868600</v>
      </c>
      <c r="J42" s="4">
        <f t="shared" si="0"/>
        <v>0</v>
      </c>
      <c r="K42" s="4">
        <v>-8868600</v>
      </c>
    </row>
    <row r="43" spans="1:11" x14ac:dyDescent="0.3">
      <c r="A43" s="2" t="s">
        <v>11</v>
      </c>
      <c r="B43" s="2" t="s">
        <v>51</v>
      </c>
      <c r="C43" s="4">
        <v>0</v>
      </c>
      <c r="D43" s="4">
        <v>-71983500</v>
      </c>
      <c r="E43" s="4">
        <v>0</v>
      </c>
      <c r="F43" s="4">
        <v>0</v>
      </c>
      <c r="G43" s="4">
        <v>0</v>
      </c>
      <c r="H43" s="4">
        <v>0</v>
      </c>
      <c r="I43" s="4">
        <v>-71983500</v>
      </c>
      <c r="J43" s="4">
        <f t="shared" si="0"/>
        <v>0</v>
      </c>
      <c r="K43" s="4">
        <v>-71983500</v>
      </c>
    </row>
    <row r="44" spans="1:11" x14ac:dyDescent="0.3">
      <c r="A44" s="2" t="s">
        <v>11</v>
      </c>
      <c r="B44" s="2" t="s">
        <v>52</v>
      </c>
      <c r="C44" s="4">
        <v>-122767105</v>
      </c>
      <c r="D44" s="4">
        <v>-72855105</v>
      </c>
      <c r="E44" s="4">
        <v>0</v>
      </c>
      <c r="F44" s="4">
        <v>0</v>
      </c>
      <c r="G44" s="4">
        <v>0</v>
      </c>
      <c r="H44" s="4">
        <v>0</v>
      </c>
      <c r="I44" s="4">
        <v>-72855105</v>
      </c>
      <c r="J44" s="4">
        <f t="shared" si="0"/>
        <v>0</v>
      </c>
      <c r="K44" s="4">
        <v>-195622210</v>
      </c>
    </row>
    <row r="45" spans="1:11" x14ac:dyDescent="0.3">
      <c r="A45" s="2" t="s">
        <v>11</v>
      </c>
      <c r="B45" s="2" t="s">
        <v>53</v>
      </c>
      <c r="C45" s="4">
        <v>-10217600</v>
      </c>
      <c r="D45" s="4">
        <v>-1123936</v>
      </c>
      <c r="E45" s="4">
        <v>0</v>
      </c>
      <c r="F45" s="4">
        <v>0</v>
      </c>
      <c r="G45" s="4">
        <v>0</v>
      </c>
      <c r="H45" s="4">
        <v>0</v>
      </c>
      <c r="I45" s="4">
        <v>-1123936</v>
      </c>
      <c r="J45" s="4">
        <f t="shared" si="0"/>
        <v>0</v>
      </c>
      <c r="K45" s="4">
        <v>-11341536</v>
      </c>
    </row>
    <row r="46" spans="1:11" x14ac:dyDescent="0.3">
      <c r="A46" s="2" t="s">
        <v>11</v>
      </c>
      <c r="B46" s="2" t="s">
        <v>54</v>
      </c>
      <c r="C46" s="4">
        <v>-37679581</v>
      </c>
      <c r="D46" s="4">
        <v>-20181000</v>
      </c>
      <c r="E46" s="4">
        <v>0</v>
      </c>
      <c r="F46" s="4">
        <v>0</v>
      </c>
      <c r="G46" s="4">
        <v>0</v>
      </c>
      <c r="H46" s="4">
        <v>0</v>
      </c>
      <c r="I46" s="4">
        <v>-20181000</v>
      </c>
      <c r="J46" s="4">
        <f t="shared" si="0"/>
        <v>0</v>
      </c>
      <c r="K46" s="4">
        <v>-57860581</v>
      </c>
    </row>
    <row r="47" spans="1:11" x14ac:dyDescent="0.3">
      <c r="A47" s="2" t="s">
        <v>11</v>
      </c>
      <c r="B47" s="2" t="s">
        <v>55</v>
      </c>
      <c r="C47" s="4">
        <v>-30032000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f t="shared" si="0"/>
        <v>0</v>
      </c>
      <c r="K47" s="4">
        <v>-30032000</v>
      </c>
    </row>
    <row r="48" spans="1:11" x14ac:dyDescent="0.3">
      <c r="A48" s="2" t="s">
        <v>11</v>
      </c>
      <c r="B48" s="2" t="s">
        <v>56</v>
      </c>
      <c r="C48" s="4">
        <v>-225597399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f t="shared" si="0"/>
        <v>0</v>
      </c>
      <c r="K48" s="4">
        <v>-225597399</v>
      </c>
    </row>
    <row r="49" spans="1:11" x14ac:dyDescent="0.3">
      <c r="A49" s="2" t="s">
        <v>11</v>
      </c>
      <c r="B49" s="2" t="s">
        <v>57</v>
      </c>
      <c r="C49" s="4">
        <v>-1700000</v>
      </c>
      <c r="D49" s="4">
        <v>-8755000</v>
      </c>
      <c r="E49" s="4">
        <v>-850000</v>
      </c>
      <c r="F49" s="4">
        <v>0</v>
      </c>
      <c r="G49" s="4">
        <v>0</v>
      </c>
      <c r="H49" s="4">
        <v>0</v>
      </c>
      <c r="I49" s="4">
        <v>-9605000</v>
      </c>
      <c r="J49" s="4">
        <f t="shared" si="0"/>
        <v>0</v>
      </c>
      <c r="K49" s="4">
        <v>-11305000</v>
      </c>
    </row>
    <row r="50" spans="1:11" x14ac:dyDescent="0.3">
      <c r="A50" s="2" t="s">
        <v>11</v>
      </c>
      <c r="B50" s="2" t="s">
        <v>58</v>
      </c>
      <c r="C50" s="4">
        <v>-868024972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f t="shared" si="0"/>
        <v>0</v>
      </c>
      <c r="K50" s="4">
        <v>-868024972</v>
      </c>
    </row>
    <row r="51" spans="1:11" x14ac:dyDescent="0.3">
      <c r="A51" s="2" t="s">
        <v>11</v>
      </c>
      <c r="B51" s="2" t="s">
        <v>59</v>
      </c>
      <c r="C51" s="4">
        <v>-1753134214</v>
      </c>
      <c r="D51" s="4">
        <v>-783889452</v>
      </c>
      <c r="E51" s="4">
        <v>-689997291</v>
      </c>
      <c r="F51" s="4">
        <v>-705590934</v>
      </c>
      <c r="G51" s="4">
        <v>-755328985</v>
      </c>
      <c r="H51" s="4">
        <v>-310404649</v>
      </c>
      <c r="I51" s="4">
        <v>-3245211311</v>
      </c>
      <c r="J51" s="4">
        <f t="shared" si="0"/>
        <v>-1065733634</v>
      </c>
      <c r="K51" s="4">
        <v>-4998345525</v>
      </c>
    </row>
    <row r="52" spans="1:11" x14ac:dyDescent="0.3">
      <c r="A52" s="2" t="s">
        <v>11</v>
      </c>
      <c r="B52" s="2" t="s">
        <v>60</v>
      </c>
      <c r="C52" s="4">
        <v>-65529260</v>
      </c>
      <c r="D52" s="4">
        <v>-28531539</v>
      </c>
      <c r="E52" s="4">
        <v>-20860461</v>
      </c>
      <c r="F52" s="4">
        <v>-444114</v>
      </c>
      <c r="G52" s="4">
        <v>-114358932</v>
      </c>
      <c r="H52" s="4">
        <v>-9578400</v>
      </c>
      <c r="I52" s="4">
        <v>-173773446</v>
      </c>
      <c r="J52" s="4">
        <f t="shared" si="0"/>
        <v>-123937332</v>
      </c>
      <c r="K52" s="4">
        <v>-239302706</v>
      </c>
    </row>
    <row r="53" spans="1:11" x14ac:dyDescent="0.3">
      <c r="A53" s="2" t="s">
        <v>11</v>
      </c>
      <c r="B53" s="2" t="s">
        <v>61</v>
      </c>
      <c r="C53" s="4">
        <v>-806499891</v>
      </c>
      <c r="D53" s="4">
        <v>-387706692</v>
      </c>
      <c r="E53" s="4">
        <v>-456558824</v>
      </c>
      <c r="F53" s="4">
        <v>0</v>
      </c>
      <c r="G53" s="4">
        <v>0</v>
      </c>
      <c r="H53" s="4">
        <v>0</v>
      </c>
      <c r="I53" s="4">
        <v>-844265516</v>
      </c>
      <c r="J53" s="4">
        <f t="shared" si="0"/>
        <v>0</v>
      </c>
      <c r="K53" s="4">
        <v>-1650765407</v>
      </c>
    </row>
    <row r="54" spans="1:11" x14ac:dyDescent="0.3">
      <c r="A54" s="2" t="s">
        <v>11</v>
      </c>
      <c r="B54" s="2" t="s">
        <v>62</v>
      </c>
      <c r="C54" s="4">
        <v>-16205000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f t="shared" si="0"/>
        <v>0</v>
      </c>
      <c r="K54" s="4">
        <v>-16205000</v>
      </c>
    </row>
    <row r="55" spans="1:11" x14ac:dyDescent="0.3">
      <c r="A55" s="2" t="s">
        <v>11</v>
      </c>
      <c r="B55" s="2" t="s">
        <v>63</v>
      </c>
      <c r="C55" s="4">
        <v>-25530000</v>
      </c>
      <c r="D55" s="4">
        <v>-6826500</v>
      </c>
      <c r="E55" s="4">
        <v>0</v>
      </c>
      <c r="F55" s="4">
        <v>0</v>
      </c>
      <c r="G55" s="4">
        <v>0</v>
      </c>
      <c r="H55" s="4">
        <v>0</v>
      </c>
      <c r="I55" s="4">
        <v>-6826500</v>
      </c>
      <c r="J55" s="4">
        <f t="shared" si="0"/>
        <v>0</v>
      </c>
      <c r="K55" s="4">
        <v>-32356500</v>
      </c>
    </row>
    <row r="56" spans="1:11" x14ac:dyDescent="0.3">
      <c r="A56" s="2" t="s">
        <v>11</v>
      </c>
      <c r="B56" s="2" t="s">
        <v>64</v>
      </c>
      <c r="C56" s="4">
        <v>-1751219446</v>
      </c>
      <c r="D56" s="4">
        <v>-1176744480</v>
      </c>
      <c r="E56" s="4">
        <v>-189606082</v>
      </c>
      <c r="F56" s="4">
        <v>0</v>
      </c>
      <c r="G56" s="4">
        <v>0</v>
      </c>
      <c r="H56" s="4">
        <v>0</v>
      </c>
      <c r="I56" s="4">
        <v>-1366350562</v>
      </c>
      <c r="J56" s="4">
        <f t="shared" si="0"/>
        <v>0</v>
      </c>
      <c r="K56" s="4">
        <v>-3117570008</v>
      </c>
    </row>
    <row r="57" spans="1:11" x14ac:dyDescent="0.3">
      <c r="A57" s="2" t="s">
        <v>11</v>
      </c>
      <c r="B57" s="2" t="s">
        <v>65</v>
      </c>
      <c r="C57" s="4">
        <v>-7126200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f t="shared" si="0"/>
        <v>0</v>
      </c>
      <c r="K57" s="4">
        <v>-7126200</v>
      </c>
    </row>
    <row r="58" spans="1:11" x14ac:dyDescent="0.3">
      <c r="A58" s="2" t="s">
        <v>11</v>
      </c>
      <c r="B58" s="2" t="s">
        <v>66</v>
      </c>
      <c r="C58" s="4">
        <v>0</v>
      </c>
      <c r="D58" s="4">
        <v>0</v>
      </c>
      <c r="E58" s="4">
        <v>-69042000</v>
      </c>
      <c r="F58" s="4">
        <v>0</v>
      </c>
      <c r="G58" s="4">
        <v>0</v>
      </c>
      <c r="H58" s="4">
        <v>-62200000</v>
      </c>
      <c r="I58" s="4">
        <v>-131242000</v>
      </c>
      <c r="J58" s="4">
        <f t="shared" si="0"/>
        <v>-62200000</v>
      </c>
      <c r="K58" s="4">
        <v>-131242000</v>
      </c>
    </row>
    <row r="59" spans="1:11" x14ac:dyDescent="0.3">
      <c r="A59" s="2" t="s">
        <v>11</v>
      </c>
      <c r="B59" s="2" t="s">
        <v>67</v>
      </c>
      <c r="C59" s="4">
        <v>0</v>
      </c>
      <c r="D59" s="4">
        <v>-2710620</v>
      </c>
      <c r="E59" s="4">
        <v>0</v>
      </c>
      <c r="F59" s="4">
        <v>0</v>
      </c>
      <c r="G59" s="4">
        <v>0</v>
      </c>
      <c r="H59" s="4">
        <v>0</v>
      </c>
      <c r="I59" s="4">
        <v>-2710620</v>
      </c>
      <c r="J59" s="4">
        <f t="shared" si="0"/>
        <v>0</v>
      </c>
      <c r="K59" s="4">
        <v>-2710620</v>
      </c>
    </row>
    <row r="60" spans="1:11" x14ac:dyDescent="0.3">
      <c r="A60" s="2" t="s">
        <v>11</v>
      </c>
      <c r="B60" s="2" t="s">
        <v>68</v>
      </c>
      <c r="C60" s="4">
        <v>-3605280</v>
      </c>
      <c r="D60" s="4">
        <v>-7210560</v>
      </c>
      <c r="E60" s="4">
        <v>0</v>
      </c>
      <c r="F60" s="4">
        <v>0</v>
      </c>
      <c r="G60" s="4">
        <v>0</v>
      </c>
      <c r="H60" s="4">
        <v>0</v>
      </c>
      <c r="I60" s="4">
        <v>-7210560</v>
      </c>
      <c r="J60" s="4">
        <f t="shared" si="0"/>
        <v>0</v>
      </c>
      <c r="K60" s="4">
        <v>-10815840</v>
      </c>
    </row>
    <row r="61" spans="1:11" x14ac:dyDescent="0.3">
      <c r="A61" s="2" t="s">
        <v>11</v>
      </c>
      <c r="B61" s="2" t="s">
        <v>69</v>
      </c>
      <c r="C61" s="4">
        <v>0</v>
      </c>
      <c r="D61" s="4">
        <v>-14480400</v>
      </c>
      <c r="E61" s="4">
        <v>0</v>
      </c>
      <c r="F61" s="4">
        <v>0</v>
      </c>
      <c r="G61" s="4">
        <v>0</v>
      </c>
      <c r="H61" s="4">
        <v>0</v>
      </c>
      <c r="I61" s="4">
        <v>-14480400</v>
      </c>
      <c r="J61" s="4">
        <f t="shared" si="0"/>
        <v>0</v>
      </c>
      <c r="K61" s="4">
        <v>-14480400</v>
      </c>
    </row>
    <row r="62" spans="1:11" x14ac:dyDescent="0.3">
      <c r="A62" s="2" t="s">
        <v>11</v>
      </c>
      <c r="B62" s="2" t="s">
        <v>70</v>
      </c>
      <c r="C62" s="4">
        <v>-300000</v>
      </c>
      <c r="D62" s="4">
        <v>0</v>
      </c>
      <c r="E62" s="4">
        <v>-408000</v>
      </c>
      <c r="F62" s="4">
        <v>0</v>
      </c>
      <c r="G62" s="4">
        <v>0</v>
      </c>
      <c r="H62" s="4">
        <v>0</v>
      </c>
      <c r="I62" s="4">
        <v>-408000</v>
      </c>
      <c r="J62" s="4">
        <f t="shared" si="0"/>
        <v>0</v>
      </c>
      <c r="K62" s="4">
        <v>-708000</v>
      </c>
    </row>
    <row r="63" spans="1:11" x14ac:dyDescent="0.3">
      <c r="A63" s="2" t="s">
        <v>11</v>
      </c>
      <c r="B63" s="2" t="s">
        <v>71</v>
      </c>
      <c r="C63" s="4">
        <v>-3162000</v>
      </c>
      <c r="D63" s="4">
        <v>-5515600</v>
      </c>
      <c r="E63" s="4">
        <v>-3030000</v>
      </c>
      <c r="F63" s="4">
        <v>0</v>
      </c>
      <c r="G63" s="4">
        <v>0</v>
      </c>
      <c r="H63" s="4">
        <v>0</v>
      </c>
      <c r="I63" s="4">
        <v>-8545600</v>
      </c>
      <c r="J63" s="4">
        <f t="shared" si="0"/>
        <v>0</v>
      </c>
      <c r="K63" s="4">
        <v>-11707600</v>
      </c>
    </row>
    <row r="64" spans="1:11" x14ac:dyDescent="0.3">
      <c r="A64" s="2" t="s">
        <v>11</v>
      </c>
      <c r="B64" s="2" t="s">
        <v>72</v>
      </c>
      <c r="C64" s="4">
        <v>-128878288</v>
      </c>
      <c r="D64" s="4">
        <v>-317842326</v>
      </c>
      <c r="E64" s="4">
        <v>-191472380</v>
      </c>
      <c r="F64" s="4">
        <v>-121441669</v>
      </c>
      <c r="G64" s="4">
        <v>0</v>
      </c>
      <c r="H64" s="4">
        <v>0</v>
      </c>
      <c r="I64" s="4">
        <v>-630756375</v>
      </c>
      <c r="J64" s="4">
        <f t="shared" si="0"/>
        <v>0</v>
      </c>
      <c r="K64" s="4">
        <v>-759634663</v>
      </c>
    </row>
    <row r="65" spans="1:11" x14ac:dyDescent="0.3">
      <c r="A65" s="2" t="s">
        <v>11</v>
      </c>
      <c r="B65" s="2" t="s">
        <v>73</v>
      </c>
      <c r="C65" s="4">
        <v>-7549000</v>
      </c>
      <c r="D65" s="4">
        <v>-16657360</v>
      </c>
      <c r="E65" s="4">
        <v>-158517990</v>
      </c>
      <c r="F65" s="4">
        <v>-76459020</v>
      </c>
      <c r="G65" s="4">
        <v>0</v>
      </c>
      <c r="H65" s="4">
        <v>0</v>
      </c>
      <c r="I65" s="4">
        <v>-251634370</v>
      </c>
      <c r="J65" s="4">
        <f t="shared" si="0"/>
        <v>0</v>
      </c>
      <c r="K65" s="4">
        <v>-259183370</v>
      </c>
    </row>
    <row r="66" spans="1:11" x14ac:dyDescent="0.3">
      <c r="A66" s="2" t="s">
        <v>11</v>
      </c>
      <c r="B66" s="2" t="s">
        <v>74</v>
      </c>
      <c r="C66" s="4">
        <v>-16499000</v>
      </c>
      <c r="D66" s="4">
        <v>-14105880</v>
      </c>
      <c r="E66" s="4">
        <v>0</v>
      </c>
      <c r="F66" s="4">
        <v>0</v>
      </c>
      <c r="G66" s="4">
        <v>0</v>
      </c>
      <c r="H66" s="4">
        <v>0</v>
      </c>
      <c r="I66" s="4">
        <v>-14105880</v>
      </c>
      <c r="J66" s="4">
        <f t="shared" si="0"/>
        <v>0</v>
      </c>
      <c r="K66" s="4">
        <v>-30604880</v>
      </c>
    </row>
    <row r="67" spans="1:11" x14ac:dyDescent="0.3">
      <c r="A67" s="2" t="s">
        <v>11</v>
      </c>
      <c r="B67" s="2" t="s">
        <v>75</v>
      </c>
      <c r="C67" s="4">
        <v>-119635355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f t="shared" si="0"/>
        <v>0</v>
      </c>
      <c r="K67" s="4">
        <v>-119635355</v>
      </c>
    </row>
    <row r="68" spans="1:11" x14ac:dyDescent="0.3">
      <c r="A68" s="2" t="s">
        <v>11</v>
      </c>
      <c r="B68" s="2" t="s">
        <v>76</v>
      </c>
      <c r="C68" s="4">
        <v>0</v>
      </c>
      <c r="D68" s="4">
        <v>-2749998</v>
      </c>
      <c r="E68" s="4">
        <v>0</v>
      </c>
      <c r="F68" s="4">
        <v>0</v>
      </c>
      <c r="G68" s="4">
        <v>0</v>
      </c>
      <c r="H68" s="4">
        <v>0</v>
      </c>
      <c r="I68" s="4">
        <v>-2749998</v>
      </c>
      <c r="J68" s="4">
        <f t="shared" si="0"/>
        <v>0</v>
      </c>
      <c r="K68" s="4">
        <v>-2749998</v>
      </c>
    </row>
    <row r="69" spans="1:11" x14ac:dyDescent="0.3">
      <c r="A69" s="2" t="s">
        <v>11</v>
      </c>
      <c r="B69" s="2" t="s">
        <v>77</v>
      </c>
      <c r="C69" s="4">
        <v>-13486500</v>
      </c>
      <c r="D69" s="4">
        <v>-83339355</v>
      </c>
      <c r="E69" s="4">
        <v>0</v>
      </c>
      <c r="F69" s="4">
        <v>0</v>
      </c>
      <c r="G69" s="4">
        <v>0</v>
      </c>
      <c r="H69" s="4">
        <v>0</v>
      </c>
      <c r="I69" s="4">
        <v>-83339355</v>
      </c>
      <c r="J69" s="4">
        <f t="shared" ref="J69:J132" si="1">SUM(G69:H69)</f>
        <v>0</v>
      </c>
      <c r="K69" s="4">
        <v>-96825855</v>
      </c>
    </row>
    <row r="70" spans="1:11" x14ac:dyDescent="0.3">
      <c r="A70" s="2" t="s">
        <v>11</v>
      </c>
      <c r="B70" s="2" t="s">
        <v>78</v>
      </c>
      <c r="C70" s="4">
        <v>-1535449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f t="shared" si="1"/>
        <v>0</v>
      </c>
      <c r="K70" s="4">
        <v>-1535449</v>
      </c>
    </row>
    <row r="71" spans="1:11" x14ac:dyDescent="0.3">
      <c r="A71" s="2" t="s">
        <v>11</v>
      </c>
      <c r="B71" s="2" t="s">
        <v>79</v>
      </c>
      <c r="C71" s="4">
        <v>-5261400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f t="shared" si="1"/>
        <v>0</v>
      </c>
      <c r="K71" s="4">
        <v>-5261400</v>
      </c>
    </row>
    <row r="72" spans="1:11" x14ac:dyDescent="0.3">
      <c r="A72" s="2" t="s">
        <v>11</v>
      </c>
      <c r="B72" s="2" t="s">
        <v>80</v>
      </c>
      <c r="C72" s="4">
        <v>-18870000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f t="shared" si="1"/>
        <v>0</v>
      </c>
      <c r="K72" s="4">
        <v>-18870000</v>
      </c>
    </row>
    <row r="73" spans="1:11" x14ac:dyDescent="0.3">
      <c r="A73" s="2" t="s">
        <v>11</v>
      </c>
      <c r="B73" s="2" t="s">
        <v>81</v>
      </c>
      <c r="C73" s="4">
        <v>-81242121</v>
      </c>
      <c r="D73" s="4">
        <v>-49120719</v>
      </c>
      <c r="E73" s="4">
        <v>-18561198</v>
      </c>
      <c r="F73" s="4">
        <v>0</v>
      </c>
      <c r="G73" s="4">
        <v>0</v>
      </c>
      <c r="H73" s="4">
        <v>0</v>
      </c>
      <c r="I73" s="4">
        <v>-67681917</v>
      </c>
      <c r="J73" s="4">
        <f t="shared" si="1"/>
        <v>0</v>
      </c>
      <c r="K73" s="4">
        <v>-148924038</v>
      </c>
    </row>
    <row r="74" spans="1:11" x14ac:dyDescent="0.3">
      <c r="A74" s="2" t="s">
        <v>11</v>
      </c>
      <c r="B74" s="2" t="s">
        <v>82</v>
      </c>
      <c r="C74" s="4">
        <v>-394295593</v>
      </c>
      <c r="D74" s="4">
        <v>-46156939</v>
      </c>
      <c r="E74" s="4">
        <v>0</v>
      </c>
      <c r="F74" s="4">
        <v>0</v>
      </c>
      <c r="G74" s="4">
        <v>0</v>
      </c>
      <c r="H74" s="4">
        <v>0</v>
      </c>
      <c r="I74" s="4">
        <v>-46156939</v>
      </c>
      <c r="J74" s="4">
        <f t="shared" si="1"/>
        <v>0</v>
      </c>
      <c r="K74" s="4">
        <v>-440452532</v>
      </c>
    </row>
    <row r="75" spans="1:11" x14ac:dyDescent="0.3">
      <c r="A75" s="2" t="s">
        <v>11</v>
      </c>
      <c r="B75" s="2" t="s">
        <v>83</v>
      </c>
      <c r="C75" s="4">
        <v>-21540000</v>
      </c>
      <c r="D75" s="4">
        <v>-39041000</v>
      </c>
      <c r="E75" s="4">
        <v>-26601500</v>
      </c>
      <c r="F75" s="4">
        <v>0</v>
      </c>
      <c r="G75" s="4">
        <v>0</v>
      </c>
      <c r="H75" s="4">
        <v>0</v>
      </c>
      <c r="I75" s="4">
        <v>-65642500</v>
      </c>
      <c r="J75" s="4">
        <f t="shared" si="1"/>
        <v>0</v>
      </c>
      <c r="K75" s="4">
        <v>-87182500</v>
      </c>
    </row>
    <row r="76" spans="1:11" x14ac:dyDescent="0.3">
      <c r="A76" s="2" t="s">
        <v>11</v>
      </c>
      <c r="B76" s="2" t="s">
        <v>84</v>
      </c>
      <c r="C76" s="4">
        <v>-1310000</v>
      </c>
      <c r="D76" s="4">
        <v>-210000</v>
      </c>
      <c r="E76" s="4">
        <v>0</v>
      </c>
      <c r="F76" s="4">
        <v>0</v>
      </c>
      <c r="G76" s="4">
        <v>0</v>
      </c>
      <c r="H76" s="4">
        <v>0</v>
      </c>
      <c r="I76" s="4">
        <v>-210000</v>
      </c>
      <c r="J76" s="4">
        <f t="shared" si="1"/>
        <v>0</v>
      </c>
      <c r="K76" s="4">
        <v>-1520000</v>
      </c>
    </row>
    <row r="77" spans="1:11" x14ac:dyDescent="0.3">
      <c r="A77" s="2" t="s">
        <v>11</v>
      </c>
      <c r="B77" s="2" t="s">
        <v>85</v>
      </c>
      <c r="C77" s="4">
        <v>-7316343</v>
      </c>
      <c r="D77" s="4">
        <v>-8157168</v>
      </c>
      <c r="E77" s="4">
        <v>0</v>
      </c>
      <c r="F77" s="4">
        <v>0</v>
      </c>
      <c r="G77" s="4">
        <v>0</v>
      </c>
      <c r="H77" s="4">
        <v>0</v>
      </c>
      <c r="I77" s="4">
        <v>-8157168</v>
      </c>
      <c r="J77" s="4">
        <f t="shared" si="1"/>
        <v>0</v>
      </c>
      <c r="K77" s="4">
        <v>-15473511</v>
      </c>
    </row>
    <row r="78" spans="1:11" x14ac:dyDescent="0.3">
      <c r="A78" s="2" t="s">
        <v>11</v>
      </c>
      <c r="B78" s="2" t="s">
        <v>86</v>
      </c>
      <c r="C78" s="4">
        <v>-40365000</v>
      </c>
      <c r="D78" s="4">
        <v>-45097230</v>
      </c>
      <c r="E78" s="4">
        <v>-42495962</v>
      </c>
      <c r="F78" s="4">
        <v>-131261039</v>
      </c>
      <c r="G78" s="4">
        <v>0</v>
      </c>
      <c r="H78" s="4">
        <v>0</v>
      </c>
      <c r="I78" s="4">
        <v>-218854231</v>
      </c>
      <c r="J78" s="4">
        <f t="shared" si="1"/>
        <v>0</v>
      </c>
      <c r="K78" s="4">
        <v>-259219231</v>
      </c>
    </row>
    <row r="79" spans="1:11" x14ac:dyDescent="0.3">
      <c r="A79" s="2" t="s">
        <v>11</v>
      </c>
      <c r="B79" s="2" t="s">
        <v>87</v>
      </c>
      <c r="C79" s="4">
        <v>-3845000</v>
      </c>
      <c r="D79" s="4">
        <v>-2432750</v>
      </c>
      <c r="E79" s="4">
        <v>0</v>
      </c>
      <c r="F79" s="4">
        <v>0</v>
      </c>
      <c r="G79" s="4">
        <v>0</v>
      </c>
      <c r="H79" s="4">
        <v>-150000</v>
      </c>
      <c r="I79" s="4">
        <v>-2582750</v>
      </c>
      <c r="J79" s="4">
        <f t="shared" si="1"/>
        <v>-150000</v>
      </c>
      <c r="K79" s="4">
        <v>-6427750</v>
      </c>
    </row>
    <row r="80" spans="1:11" x14ac:dyDescent="0.3">
      <c r="A80" s="2" t="s">
        <v>11</v>
      </c>
      <c r="B80" s="2" t="s">
        <v>88</v>
      </c>
      <c r="C80" s="4">
        <v>-151020719</v>
      </c>
      <c r="D80" s="4">
        <v>-39260900</v>
      </c>
      <c r="E80" s="4">
        <v>0</v>
      </c>
      <c r="F80" s="4">
        <v>0</v>
      </c>
      <c r="G80" s="4">
        <v>0</v>
      </c>
      <c r="H80" s="4">
        <v>0</v>
      </c>
      <c r="I80" s="4">
        <v>-39260900</v>
      </c>
      <c r="J80" s="4">
        <f t="shared" si="1"/>
        <v>0</v>
      </c>
      <c r="K80" s="4">
        <v>-190281619</v>
      </c>
    </row>
    <row r="81" spans="1:11" x14ac:dyDescent="0.3">
      <c r="A81" s="2" t="s">
        <v>11</v>
      </c>
      <c r="B81" s="2" t="s">
        <v>89</v>
      </c>
      <c r="C81" s="4">
        <v>-3082910</v>
      </c>
      <c r="D81" s="4">
        <v>-3757350</v>
      </c>
      <c r="E81" s="4">
        <v>0</v>
      </c>
      <c r="F81" s="4">
        <v>0</v>
      </c>
      <c r="G81" s="4">
        <v>0</v>
      </c>
      <c r="H81" s="4">
        <v>0</v>
      </c>
      <c r="I81" s="4">
        <v>-3757350</v>
      </c>
      <c r="J81" s="4">
        <f t="shared" si="1"/>
        <v>0</v>
      </c>
      <c r="K81" s="4">
        <v>-6840260</v>
      </c>
    </row>
    <row r="82" spans="1:11" x14ac:dyDescent="0.3">
      <c r="A82" s="2" t="s">
        <v>11</v>
      </c>
      <c r="B82" s="2" t="s">
        <v>90</v>
      </c>
      <c r="C82" s="4">
        <v>-27450000</v>
      </c>
      <c r="D82" s="4">
        <v>-13500000</v>
      </c>
      <c r="E82" s="4">
        <v>-9000000</v>
      </c>
      <c r="F82" s="4">
        <v>0</v>
      </c>
      <c r="G82" s="4">
        <v>0</v>
      </c>
      <c r="H82" s="4">
        <v>0</v>
      </c>
      <c r="I82" s="4">
        <v>-22500000</v>
      </c>
      <c r="J82" s="4">
        <f t="shared" si="1"/>
        <v>0</v>
      </c>
      <c r="K82" s="4">
        <v>-49950000</v>
      </c>
    </row>
    <row r="83" spans="1:11" x14ac:dyDescent="0.3">
      <c r="A83" s="2" t="s">
        <v>11</v>
      </c>
      <c r="B83" s="2" t="s">
        <v>91</v>
      </c>
      <c r="C83" s="4">
        <v>-184668183</v>
      </c>
      <c r="D83" s="4">
        <v>-139702936</v>
      </c>
      <c r="E83" s="4">
        <v>0</v>
      </c>
      <c r="F83" s="4">
        <v>0</v>
      </c>
      <c r="G83" s="4">
        <v>0</v>
      </c>
      <c r="H83" s="4">
        <v>0</v>
      </c>
      <c r="I83" s="4">
        <v>-139702936</v>
      </c>
      <c r="J83" s="4">
        <f t="shared" si="1"/>
        <v>0</v>
      </c>
      <c r="K83" s="4">
        <v>-324371119</v>
      </c>
    </row>
    <row r="84" spans="1:11" x14ac:dyDescent="0.3">
      <c r="A84" s="2" t="s">
        <v>11</v>
      </c>
      <c r="B84" s="2" t="s">
        <v>92</v>
      </c>
      <c r="C84" s="4">
        <v>-1149161776</v>
      </c>
      <c r="D84" s="4">
        <v>-585095118</v>
      </c>
      <c r="E84" s="4">
        <v>-241659983</v>
      </c>
      <c r="F84" s="4">
        <v>-389844663</v>
      </c>
      <c r="G84" s="4">
        <v>0</v>
      </c>
      <c r="H84" s="4">
        <v>0</v>
      </c>
      <c r="I84" s="4">
        <v>-1216599764</v>
      </c>
      <c r="J84" s="4">
        <f t="shared" si="1"/>
        <v>0</v>
      </c>
      <c r="K84" s="4">
        <v>-2365761540</v>
      </c>
    </row>
    <row r="85" spans="1:11" x14ac:dyDescent="0.3">
      <c r="A85" s="2" t="s">
        <v>11</v>
      </c>
      <c r="B85" s="2" t="s">
        <v>93</v>
      </c>
      <c r="C85" s="4">
        <v>-1020000</v>
      </c>
      <c r="D85" s="4">
        <v>-1405900</v>
      </c>
      <c r="E85" s="4">
        <v>-510000</v>
      </c>
      <c r="F85" s="4">
        <v>0</v>
      </c>
      <c r="G85" s="4">
        <v>0</v>
      </c>
      <c r="H85" s="4">
        <v>0</v>
      </c>
      <c r="I85" s="4">
        <v>-1915900</v>
      </c>
      <c r="J85" s="4">
        <f t="shared" si="1"/>
        <v>0</v>
      </c>
      <c r="K85" s="4">
        <v>-2935900</v>
      </c>
    </row>
    <row r="86" spans="1:11" x14ac:dyDescent="0.3">
      <c r="A86" s="2" t="s">
        <v>11</v>
      </c>
      <c r="B86" s="2" t="s">
        <v>94</v>
      </c>
      <c r="C86" s="4">
        <v>-21055590</v>
      </c>
      <c r="D86" s="4">
        <v>-20368500</v>
      </c>
      <c r="E86" s="4">
        <v>0</v>
      </c>
      <c r="F86" s="4">
        <v>0</v>
      </c>
      <c r="G86" s="4">
        <v>0</v>
      </c>
      <c r="H86" s="4">
        <v>0</v>
      </c>
      <c r="I86" s="4">
        <v>-20368500</v>
      </c>
      <c r="J86" s="4">
        <f t="shared" si="1"/>
        <v>0</v>
      </c>
      <c r="K86" s="4">
        <v>-41424090</v>
      </c>
    </row>
    <row r="87" spans="1:11" x14ac:dyDescent="0.3">
      <c r="A87" s="2" t="s">
        <v>11</v>
      </c>
      <c r="B87" s="2" t="s">
        <v>95</v>
      </c>
      <c r="C87" s="4">
        <v>-13650000</v>
      </c>
      <c r="D87" s="4">
        <v>-38350000</v>
      </c>
      <c r="E87" s="4">
        <v>-19500000</v>
      </c>
      <c r="F87" s="4">
        <v>0</v>
      </c>
      <c r="G87" s="4">
        <v>0</v>
      </c>
      <c r="H87" s="4">
        <v>0</v>
      </c>
      <c r="I87" s="4">
        <v>-57850000</v>
      </c>
      <c r="J87" s="4">
        <f t="shared" si="1"/>
        <v>0</v>
      </c>
      <c r="K87" s="4">
        <v>-71500000</v>
      </c>
    </row>
    <row r="88" spans="1:11" x14ac:dyDescent="0.3">
      <c r="A88" s="2" t="s">
        <v>11</v>
      </c>
      <c r="B88" s="2" t="s">
        <v>96</v>
      </c>
      <c r="C88" s="4">
        <v>-14341977</v>
      </c>
      <c r="D88" s="4">
        <v>-12219990</v>
      </c>
      <c r="E88" s="4">
        <v>0</v>
      </c>
      <c r="F88" s="4">
        <v>0</v>
      </c>
      <c r="G88" s="4">
        <v>0</v>
      </c>
      <c r="H88" s="4">
        <v>0</v>
      </c>
      <c r="I88" s="4">
        <v>-12219990</v>
      </c>
      <c r="J88" s="4">
        <f t="shared" si="1"/>
        <v>0</v>
      </c>
      <c r="K88" s="4">
        <v>-26561967</v>
      </c>
    </row>
    <row r="89" spans="1:11" x14ac:dyDescent="0.3">
      <c r="A89" s="2" t="s">
        <v>11</v>
      </c>
      <c r="B89" s="2" t="s">
        <v>97</v>
      </c>
      <c r="C89" s="4">
        <v>-7156836</v>
      </c>
      <c r="D89" s="4">
        <v>-8822835</v>
      </c>
      <c r="E89" s="4">
        <v>0</v>
      </c>
      <c r="F89" s="4">
        <v>0</v>
      </c>
      <c r="G89" s="4">
        <v>0</v>
      </c>
      <c r="H89" s="4">
        <v>0</v>
      </c>
      <c r="I89" s="4">
        <v>-8822835</v>
      </c>
      <c r="J89" s="4">
        <f t="shared" si="1"/>
        <v>0</v>
      </c>
      <c r="K89" s="4">
        <v>-15979671</v>
      </c>
    </row>
    <row r="90" spans="1:11" x14ac:dyDescent="0.3">
      <c r="A90" s="2" t="s">
        <v>11</v>
      </c>
      <c r="B90" s="2" t="s">
        <v>98</v>
      </c>
      <c r="C90" s="4">
        <v>-14135000</v>
      </c>
      <c r="D90" s="4">
        <v>-4915000</v>
      </c>
      <c r="E90" s="4">
        <v>0</v>
      </c>
      <c r="F90" s="4">
        <v>0</v>
      </c>
      <c r="G90" s="4">
        <v>0</v>
      </c>
      <c r="H90" s="4">
        <v>0</v>
      </c>
      <c r="I90" s="4">
        <v>-4915000</v>
      </c>
      <c r="J90" s="4">
        <f t="shared" si="1"/>
        <v>0</v>
      </c>
      <c r="K90" s="4">
        <v>-19050000</v>
      </c>
    </row>
    <row r="91" spans="1:11" x14ac:dyDescent="0.3">
      <c r="A91" s="2" t="s">
        <v>11</v>
      </c>
      <c r="B91" s="2" t="s">
        <v>99</v>
      </c>
      <c r="C91" s="4">
        <v>-210600</v>
      </c>
      <c r="D91" s="4">
        <v>-89154</v>
      </c>
      <c r="E91" s="4">
        <v>-810489</v>
      </c>
      <c r="F91" s="4">
        <v>0</v>
      </c>
      <c r="G91" s="4">
        <v>0</v>
      </c>
      <c r="H91" s="4">
        <v>0</v>
      </c>
      <c r="I91" s="4">
        <v>-899643</v>
      </c>
      <c r="J91" s="4">
        <f t="shared" si="1"/>
        <v>0</v>
      </c>
      <c r="K91" s="4">
        <v>-1110243</v>
      </c>
    </row>
    <row r="92" spans="1:11" x14ac:dyDescent="0.3">
      <c r="A92" s="2" t="s">
        <v>11</v>
      </c>
      <c r="B92" s="2" t="s">
        <v>100</v>
      </c>
      <c r="C92" s="4">
        <v>-1797017080</v>
      </c>
      <c r="D92" s="4">
        <v>-912791162</v>
      </c>
      <c r="E92" s="4">
        <v>-522264508</v>
      </c>
      <c r="F92" s="4">
        <v>-292681511</v>
      </c>
      <c r="G92" s="4">
        <v>0</v>
      </c>
      <c r="H92" s="4">
        <v>0</v>
      </c>
      <c r="I92" s="4">
        <v>-1727737181</v>
      </c>
      <c r="J92" s="4">
        <f t="shared" si="1"/>
        <v>0</v>
      </c>
      <c r="K92" s="4">
        <v>-3524754261</v>
      </c>
    </row>
    <row r="93" spans="1:11" x14ac:dyDescent="0.3">
      <c r="A93" s="2" t="s">
        <v>11</v>
      </c>
      <c r="B93" s="2" t="s">
        <v>101</v>
      </c>
      <c r="C93" s="4">
        <v>-134684625</v>
      </c>
      <c r="D93" s="4">
        <v>-122419125</v>
      </c>
      <c r="E93" s="4">
        <v>0</v>
      </c>
      <c r="F93" s="4">
        <v>0</v>
      </c>
      <c r="G93" s="4">
        <v>0</v>
      </c>
      <c r="H93" s="4">
        <v>0</v>
      </c>
      <c r="I93" s="4">
        <v>-122419125</v>
      </c>
      <c r="J93" s="4">
        <f t="shared" si="1"/>
        <v>0</v>
      </c>
      <c r="K93" s="4">
        <v>-257103750</v>
      </c>
    </row>
    <row r="94" spans="1:11" x14ac:dyDescent="0.3">
      <c r="A94" s="2" t="s">
        <v>11</v>
      </c>
      <c r="B94" s="2" t="s">
        <v>102</v>
      </c>
      <c r="C94" s="4">
        <v>-16276000</v>
      </c>
      <c r="D94" s="4">
        <v>-11745000</v>
      </c>
      <c r="E94" s="4">
        <v>0</v>
      </c>
      <c r="F94" s="4">
        <v>0</v>
      </c>
      <c r="G94" s="4">
        <v>0</v>
      </c>
      <c r="H94" s="4">
        <v>0</v>
      </c>
      <c r="I94" s="4">
        <v>-11745000</v>
      </c>
      <c r="J94" s="4">
        <f t="shared" si="1"/>
        <v>0</v>
      </c>
      <c r="K94" s="4">
        <v>-28021000</v>
      </c>
    </row>
    <row r="95" spans="1:11" x14ac:dyDescent="0.3">
      <c r="A95" s="2" t="s">
        <v>11</v>
      </c>
      <c r="B95" s="2" t="s">
        <v>103</v>
      </c>
      <c r="C95" s="4">
        <v>-13072000</v>
      </c>
      <c r="D95" s="4">
        <v>-9632000</v>
      </c>
      <c r="E95" s="4">
        <v>-4128000</v>
      </c>
      <c r="F95" s="4">
        <v>0</v>
      </c>
      <c r="G95" s="4">
        <v>0</v>
      </c>
      <c r="H95" s="4">
        <v>0</v>
      </c>
      <c r="I95" s="4">
        <v>-13760000</v>
      </c>
      <c r="J95" s="4">
        <f t="shared" si="1"/>
        <v>0</v>
      </c>
      <c r="K95" s="4">
        <v>-26832000</v>
      </c>
    </row>
    <row r="96" spans="1:11" x14ac:dyDescent="0.3">
      <c r="A96" s="2" t="s">
        <v>11</v>
      </c>
      <c r="B96" s="2" t="s">
        <v>104</v>
      </c>
      <c r="C96" s="4">
        <v>-96898282</v>
      </c>
      <c r="D96" s="4">
        <v>-36103028</v>
      </c>
      <c r="E96" s="4">
        <v>0</v>
      </c>
      <c r="F96" s="4">
        <v>0</v>
      </c>
      <c r="G96" s="4">
        <v>0</v>
      </c>
      <c r="H96" s="4">
        <v>0</v>
      </c>
      <c r="I96" s="4">
        <v>-36103028</v>
      </c>
      <c r="J96" s="4">
        <f t="shared" si="1"/>
        <v>0</v>
      </c>
      <c r="K96" s="4">
        <v>-133001310</v>
      </c>
    </row>
    <row r="97" spans="1:11" x14ac:dyDescent="0.3">
      <c r="A97" s="2" t="s">
        <v>11</v>
      </c>
      <c r="B97" s="2" t="s">
        <v>105</v>
      </c>
      <c r="C97" s="4">
        <v>-609735380</v>
      </c>
      <c r="D97" s="4">
        <v>-353085450</v>
      </c>
      <c r="E97" s="4">
        <v>0</v>
      </c>
      <c r="F97" s="4">
        <v>0</v>
      </c>
      <c r="G97" s="4">
        <v>0</v>
      </c>
      <c r="H97" s="4">
        <v>0</v>
      </c>
      <c r="I97" s="4">
        <v>-353085450</v>
      </c>
      <c r="J97" s="4">
        <f t="shared" si="1"/>
        <v>0</v>
      </c>
      <c r="K97" s="4">
        <v>-962820830</v>
      </c>
    </row>
    <row r="98" spans="1:11" x14ac:dyDescent="0.3">
      <c r="A98" s="2" t="s">
        <v>11</v>
      </c>
      <c r="B98" s="2" t="s">
        <v>106</v>
      </c>
      <c r="C98" s="4">
        <v>-277500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f t="shared" si="1"/>
        <v>0</v>
      </c>
      <c r="K98" s="4">
        <v>-277500</v>
      </c>
    </row>
    <row r="99" spans="1:11" x14ac:dyDescent="0.3">
      <c r="A99" s="2" t="s">
        <v>11</v>
      </c>
      <c r="B99" s="2" t="s">
        <v>107</v>
      </c>
      <c r="C99" s="4">
        <v>-137600361</v>
      </c>
      <c r="D99" s="4">
        <v>-108236135</v>
      </c>
      <c r="E99" s="4">
        <v>-19530</v>
      </c>
      <c r="F99" s="4">
        <v>0</v>
      </c>
      <c r="G99" s="4">
        <v>0</v>
      </c>
      <c r="H99" s="4">
        <v>0</v>
      </c>
      <c r="I99" s="4">
        <v>-108255665</v>
      </c>
      <c r="J99" s="4">
        <f t="shared" si="1"/>
        <v>0</v>
      </c>
      <c r="K99" s="4">
        <v>-245856026</v>
      </c>
    </row>
    <row r="100" spans="1:11" x14ac:dyDescent="0.3">
      <c r="A100" s="2" t="s">
        <v>11</v>
      </c>
      <c r="B100" s="2" t="s">
        <v>108</v>
      </c>
      <c r="C100" s="4">
        <v>-38161800</v>
      </c>
      <c r="D100" s="4">
        <v>-53701800</v>
      </c>
      <c r="E100" s="4">
        <v>-42834900</v>
      </c>
      <c r="F100" s="4">
        <v>0</v>
      </c>
      <c r="G100" s="4">
        <v>0</v>
      </c>
      <c r="H100" s="4">
        <v>0</v>
      </c>
      <c r="I100" s="4">
        <v>-96536700</v>
      </c>
      <c r="J100" s="4">
        <f t="shared" si="1"/>
        <v>0</v>
      </c>
      <c r="K100" s="4">
        <v>-134698500</v>
      </c>
    </row>
    <row r="101" spans="1:11" x14ac:dyDescent="0.3">
      <c r="A101" s="2" t="s">
        <v>11</v>
      </c>
      <c r="B101" s="2" t="s">
        <v>109</v>
      </c>
      <c r="C101" s="4">
        <v>-17820000</v>
      </c>
      <c r="D101" s="4">
        <v>-19305000</v>
      </c>
      <c r="E101" s="4">
        <v>0</v>
      </c>
      <c r="F101" s="4">
        <v>0</v>
      </c>
      <c r="G101" s="4">
        <v>0</v>
      </c>
      <c r="H101" s="4">
        <v>0</v>
      </c>
      <c r="I101" s="4">
        <v>-19305000</v>
      </c>
      <c r="J101" s="4">
        <f t="shared" si="1"/>
        <v>0</v>
      </c>
      <c r="K101" s="4">
        <v>-37125000</v>
      </c>
    </row>
    <row r="102" spans="1:11" x14ac:dyDescent="0.3">
      <c r="A102" s="2" t="s">
        <v>11</v>
      </c>
      <c r="B102" s="2" t="s">
        <v>110</v>
      </c>
      <c r="C102" s="4">
        <v>-10780875</v>
      </c>
      <c r="D102" s="4">
        <v>-4620375</v>
      </c>
      <c r="E102" s="4">
        <v>0</v>
      </c>
      <c r="F102" s="4">
        <v>0</v>
      </c>
      <c r="G102" s="4">
        <v>0</v>
      </c>
      <c r="H102" s="4">
        <v>0</v>
      </c>
      <c r="I102" s="4">
        <v>-4620375</v>
      </c>
      <c r="J102" s="4">
        <f t="shared" si="1"/>
        <v>0</v>
      </c>
      <c r="K102" s="4">
        <v>-15401250</v>
      </c>
    </row>
    <row r="103" spans="1:11" x14ac:dyDescent="0.3">
      <c r="A103" s="2" t="s">
        <v>11</v>
      </c>
      <c r="B103" s="2" t="s">
        <v>111</v>
      </c>
      <c r="C103" s="4">
        <v>0</v>
      </c>
      <c r="D103" s="4">
        <v>0</v>
      </c>
      <c r="E103" s="4">
        <v>0</v>
      </c>
      <c r="F103" s="4">
        <v>0</v>
      </c>
      <c r="G103" s="4">
        <v>-1509000</v>
      </c>
      <c r="H103" s="4">
        <v>0</v>
      </c>
      <c r="I103" s="4">
        <v>-1509000</v>
      </c>
      <c r="J103" s="4">
        <f t="shared" si="1"/>
        <v>-1509000</v>
      </c>
      <c r="K103" s="4">
        <v>-1509000</v>
      </c>
    </row>
    <row r="104" spans="1:11" x14ac:dyDescent="0.3">
      <c r="A104" s="2" t="s">
        <v>11</v>
      </c>
      <c r="B104" s="2" t="s">
        <v>112</v>
      </c>
      <c r="C104" s="4">
        <v>0</v>
      </c>
      <c r="D104" s="4">
        <v>-91487813</v>
      </c>
      <c r="E104" s="4">
        <v>287198975</v>
      </c>
      <c r="F104" s="4">
        <v>-10841470</v>
      </c>
      <c r="G104" s="4">
        <v>0</v>
      </c>
      <c r="H104" s="4">
        <v>0</v>
      </c>
      <c r="I104" s="4">
        <v>184869692</v>
      </c>
      <c r="J104" s="4">
        <f t="shared" si="1"/>
        <v>0</v>
      </c>
      <c r="K104" s="4">
        <v>184869692</v>
      </c>
    </row>
    <row r="105" spans="1:11" x14ac:dyDescent="0.3">
      <c r="A105" s="2" t="s">
        <v>11</v>
      </c>
      <c r="B105" s="2" t="s">
        <v>113</v>
      </c>
      <c r="C105" s="4">
        <v>-746976938</v>
      </c>
      <c r="D105" s="4">
        <v>-500721285</v>
      </c>
      <c r="E105" s="4">
        <v>-907961683</v>
      </c>
      <c r="F105" s="4">
        <v>-1014896668</v>
      </c>
      <c r="G105" s="4">
        <v>-167342022</v>
      </c>
      <c r="H105" s="4">
        <v>0</v>
      </c>
      <c r="I105" s="4">
        <v>-2590921658</v>
      </c>
      <c r="J105" s="4">
        <f t="shared" si="1"/>
        <v>-167342022</v>
      </c>
      <c r="K105" s="4">
        <v>-3337898596</v>
      </c>
    </row>
    <row r="106" spans="1:11" x14ac:dyDescent="0.3">
      <c r="A106" s="2" t="s">
        <v>11</v>
      </c>
      <c r="B106" s="2" t="s">
        <v>114</v>
      </c>
      <c r="C106" s="4">
        <v>-242127390</v>
      </c>
      <c r="D106" s="4">
        <v>-66499479</v>
      </c>
      <c r="E106" s="4">
        <v>-76565550</v>
      </c>
      <c r="F106" s="4">
        <v>-82885041</v>
      </c>
      <c r="G106" s="4">
        <v>0</v>
      </c>
      <c r="H106" s="4">
        <v>0</v>
      </c>
      <c r="I106" s="4">
        <v>-225950070</v>
      </c>
      <c r="J106" s="4">
        <f t="shared" si="1"/>
        <v>0</v>
      </c>
      <c r="K106" s="4">
        <v>-468077460</v>
      </c>
    </row>
    <row r="107" spans="1:11" x14ac:dyDescent="0.3">
      <c r="A107" s="2" t="s">
        <v>11</v>
      </c>
      <c r="B107" s="2" t="s">
        <v>115</v>
      </c>
      <c r="C107" s="4">
        <v>0</v>
      </c>
      <c r="D107" s="4">
        <v>0</v>
      </c>
      <c r="E107" s="4">
        <v>0</v>
      </c>
      <c r="F107" s="4">
        <v>-475200</v>
      </c>
      <c r="G107" s="4">
        <v>365200</v>
      </c>
      <c r="H107" s="4">
        <v>-18353844</v>
      </c>
      <c r="I107" s="4">
        <v>-18463844</v>
      </c>
      <c r="J107" s="4">
        <f t="shared" si="1"/>
        <v>-17988644</v>
      </c>
      <c r="K107" s="4">
        <v>-18463844</v>
      </c>
    </row>
    <row r="108" spans="1:11" x14ac:dyDescent="0.3">
      <c r="A108" s="2" t="s">
        <v>11</v>
      </c>
      <c r="B108" s="2" t="s">
        <v>116</v>
      </c>
      <c r="C108" s="4">
        <v>0</v>
      </c>
      <c r="D108" s="4">
        <v>118138890</v>
      </c>
      <c r="E108" s="4">
        <v>0</v>
      </c>
      <c r="F108" s="4">
        <v>0</v>
      </c>
      <c r="G108" s="4">
        <v>0</v>
      </c>
      <c r="H108" s="4">
        <v>0</v>
      </c>
      <c r="I108" s="4">
        <v>118138890</v>
      </c>
      <c r="J108" s="4">
        <f t="shared" si="1"/>
        <v>0</v>
      </c>
      <c r="K108" s="4">
        <v>118138890</v>
      </c>
    </row>
    <row r="109" spans="1:11" x14ac:dyDescent="0.3">
      <c r="A109" s="2" t="s">
        <v>11</v>
      </c>
      <c r="B109" s="2" t="s">
        <v>117</v>
      </c>
      <c r="C109" s="4">
        <v>-19540000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f t="shared" si="1"/>
        <v>0</v>
      </c>
      <c r="K109" s="4">
        <v>-19540000</v>
      </c>
    </row>
    <row r="110" spans="1:11" x14ac:dyDescent="0.3">
      <c r="A110" s="2" t="s">
        <v>11</v>
      </c>
      <c r="B110" s="2" t="s">
        <v>118</v>
      </c>
      <c r="C110" s="4">
        <v>0</v>
      </c>
      <c r="D110" s="4">
        <v>-11857500</v>
      </c>
      <c r="E110" s="4">
        <v>0</v>
      </c>
      <c r="F110" s="4">
        <v>0</v>
      </c>
      <c r="G110" s="4">
        <v>0</v>
      </c>
      <c r="H110" s="4">
        <v>0</v>
      </c>
      <c r="I110" s="4">
        <v>-11857500</v>
      </c>
      <c r="J110" s="4">
        <f t="shared" si="1"/>
        <v>0</v>
      </c>
      <c r="K110" s="4">
        <v>-11857500</v>
      </c>
    </row>
    <row r="111" spans="1:11" x14ac:dyDescent="0.3">
      <c r="A111" s="2" t="s">
        <v>11</v>
      </c>
      <c r="B111" s="2" t="s">
        <v>119</v>
      </c>
      <c r="C111" s="4">
        <v>0</v>
      </c>
      <c r="D111" s="4">
        <v>-1831500</v>
      </c>
      <c r="E111" s="4">
        <v>0</v>
      </c>
      <c r="F111" s="4">
        <v>0</v>
      </c>
      <c r="G111" s="4">
        <v>0</v>
      </c>
      <c r="H111" s="4">
        <v>-350000</v>
      </c>
      <c r="I111" s="4">
        <v>-2181500</v>
      </c>
      <c r="J111" s="4">
        <f t="shared" si="1"/>
        <v>-350000</v>
      </c>
      <c r="K111" s="4">
        <v>-2181500</v>
      </c>
    </row>
    <row r="112" spans="1:11" x14ac:dyDescent="0.3">
      <c r="A112" s="2" t="s">
        <v>11</v>
      </c>
      <c r="B112" s="2" t="s">
        <v>120</v>
      </c>
      <c r="C112" s="4">
        <v>0</v>
      </c>
      <c r="D112" s="4">
        <v>-8393637</v>
      </c>
      <c r="E112" s="4">
        <v>0</v>
      </c>
      <c r="F112" s="4">
        <v>0</v>
      </c>
      <c r="G112" s="4">
        <v>0</v>
      </c>
      <c r="H112" s="4">
        <v>0</v>
      </c>
      <c r="I112" s="4">
        <v>-8393637</v>
      </c>
      <c r="J112" s="4">
        <f t="shared" si="1"/>
        <v>0</v>
      </c>
      <c r="K112" s="4">
        <v>-8393637</v>
      </c>
    </row>
    <row r="113" spans="1:11" x14ac:dyDescent="0.3">
      <c r="A113" s="2" t="s">
        <v>11</v>
      </c>
      <c r="B113" s="2" t="s">
        <v>121</v>
      </c>
      <c r="C113" s="4">
        <v>-6216000</v>
      </c>
      <c r="D113" s="4">
        <v>-1554000</v>
      </c>
      <c r="E113" s="4">
        <v>0</v>
      </c>
      <c r="F113" s="4">
        <v>0</v>
      </c>
      <c r="G113" s="4">
        <v>0</v>
      </c>
      <c r="H113" s="4">
        <v>0</v>
      </c>
      <c r="I113" s="4">
        <v>-1554000</v>
      </c>
      <c r="J113" s="4">
        <f t="shared" si="1"/>
        <v>0</v>
      </c>
      <c r="K113" s="4">
        <v>-7770000</v>
      </c>
    </row>
    <row r="114" spans="1:11" x14ac:dyDescent="0.3">
      <c r="A114" s="2" t="s">
        <v>11</v>
      </c>
      <c r="B114" s="2" t="s">
        <v>122</v>
      </c>
      <c r="C114" s="4">
        <v>0</v>
      </c>
      <c r="D114" s="4">
        <v>-1400000</v>
      </c>
      <c r="E114" s="4">
        <v>0</v>
      </c>
      <c r="F114" s="4">
        <v>0</v>
      </c>
      <c r="G114" s="4">
        <v>0</v>
      </c>
      <c r="H114" s="4">
        <v>0</v>
      </c>
      <c r="I114" s="4">
        <v>-1400000</v>
      </c>
      <c r="J114" s="4">
        <f t="shared" si="1"/>
        <v>0</v>
      </c>
      <c r="K114" s="4">
        <v>-1400000</v>
      </c>
    </row>
    <row r="115" spans="1:11" x14ac:dyDescent="0.3">
      <c r="A115" s="2" t="s">
        <v>11</v>
      </c>
      <c r="B115" s="2" t="s">
        <v>123</v>
      </c>
      <c r="C115" s="4">
        <v>-2724400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f t="shared" si="1"/>
        <v>0</v>
      </c>
      <c r="K115" s="4">
        <v>-2724400</v>
      </c>
    </row>
    <row r="116" spans="1:11" x14ac:dyDescent="0.3">
      <c r="A116" s="2" t="s">
        <v>11</v>
      </c>
      <c r="B116" s="2" t="s">
        <v>124</v>
      </c>
      <c r="C116" s="4">
        <v>-1048950</v>
      </c>
      <c r="D116" s="4">
        <v>-1573425</v>
      </c>
      <c r="E116" s="4">
        <v>0</v>
      </c>
      <c r="F116" s="4">
        <v>0</v>
      </c>
      <c r="G116" s="4">
        <v>0</v>
      </c>
      <c r="H116" s="4">
        <v>0</v>
      </c>
      <c r="I116" s="4">
        <v>-1573425</v>
      </c>
      <c r="J116" s="4">
        <f t="shared" si="1"/>
        <v>0</v>
      </c>
      <c r="K116" s="4">
        <v>-2622375</v>
      </c>
    </row>
    <row r="117" spans="1:11" x14ac:dyDescent="0.3">
      <c r="A117" s="2" t="s">
        <v>11</v>
      </c>
      <c r="B117" s="2" t="s">
        <v>125</v>
      </c>
      <c r="C117" s="4">
        <v>-16791500</v>
      </c>
      <c r="D117" s="4">
        <v>-3311000</v>
      </c>
      <c r="E117" s="4">
        <v>0</v>
      </c>
      <c r="F117" s="4">
        <v>0</v>
      </c>
      <c r="G117" s="4">
        <v>0</v>
      </c>
      <c r="H117" s="4">
        <v>0</v>
      </c>
      <c r="I117" s="4">
        <v>-3311000</v>
      </c>
      <c r="J117" s="4">
        <f t="shared" si="1"/>
        <v>0</v>
      </c>
      <c r="K117" s="4">
        <v>-20102500</v>
      </c>
    </row>
    <row r="118" spans="1:11" x14ac:dyDescent="0.3">
      <c r="A118" s="2" t="s">
        <v>11</v>
      </c>
      <c r="B118" s="2" t="s">
        <v>126</v>
      </c>
      <c r="C118" s="4">
        <v>-11094000</v>
      </c>
      <c r="D118" s="4">
        <v>-15437000</v>
      </c>
      <c r="E118" s="4">
        <v>-7697000</v>
      </c>
      <c r="F118" s="4">
        <v>0</v>
      </c>
      <c r="G118" s="4">
        <v>0</v>
      </c>
      <c r="H118" s="4">
        <v>0</v>
      </c>
      <c r="I118" s="4">
        <v>-23134000</v>
      </c>
      <c r="J118" s="4">
        <f t="shared" si="1"/>
        <v>0</v>
      </c>
      <c r="K118" s="4">
        <v>-34228000</v>
      </c>
    </row>
    <row r="119" spans="1:11" x14ac:dyDescent="0.3">
      <c r="A119" s="2" t="s">
        <v>11</v>
      </c>
      <c r="B119" s="2" t="s">
        <v>127</v>
      </c>
      <c r="C119" s="4">
        <v>0</v>
      </c>
      <c r="D119" s="4">
        <v>-4481625</v>
      </c>
      <c r="E119" s="4">
        <v>0</v>
      </c>
      <c r="F119" s="4">
        <v>0</v>
      </c>
      <c r="G119" s="4">
        <v>0</v>
      </c>
      <c r="H119" s="4">
        <v>0</v>
      </c>
      <c r="I119" s="4">
        <v>-4481625</v>
      </c>
      <c r="J119" s="4">
        <f t="shared" si="1"/>
        <v>0</v>
      </c>
      <c r="K119" s="4">
        <v>-4481625</v>
      </c>
    </row>
    <row r="120" spans="1:11" x14ac:dyDescent="0.3">
      <c r="A120" s="2" t="s">
        <v>11</v>
      </c>
      <c r="B120" s="2" t="s">
        <v>128</v>
      </c>
      <c r="C120" s="4">
        <v>-1620112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f t="shared" si="1"/>
        <v>0</v>
      </c>
      <c r="K120" s="4">
        <v>-1620112</v>
      </c>
    </row>
    <row r="121" spans="1:11" x14ac:dyDescent="0.3">
      <c r="A121" s="2" t="s">
        <v>11</v>
      </c>
      <c r="B121" s="2" t="s">
        <v>129</v>
      </c>
      <c r="C121" s="4">
        <v>-3000000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f t="shared" si="1"/>
        <v>0</v>
      </c>
      <c r="K121" s="4">
        <v>-3000000</v>
      </c>
    </row>
    <row r="122" spans="1:11" x14ac:dyDescent="0.3">
      <c r="A122" s="2" t="s">
        <v>11</v>
      </c>
      <c r="B122" s="2" t="s">
        <v>130</v>
      </c>
      <c r="C122" s="4">
        <v>0</v>
      </c>
      <c r="D122" s="4">
        <v>6500000</v>
      </c>
      <c r="E122" s="4">
        <v>0</v>
      </c>
      <c r="F122" s="4">
        <v>0</v>
      </c>
      <c r="G122" s="4">
        <v>0</v>
      </c>
      <c r="H122" s="4">
        <v>0</v>
      </c>
      <c r="I122" s="4">
        <v>6500000</v>
      </c>
      <c r="J122" s="4">
        <f t="shared" si="1"/>
        <v>0</v>
      </c>
      <c r="K122" s="4">
        <v>6500000</v>
      </c>
    </row>
    <row r="123" spans="1:11" x14ac:dyDescent="0.3">
      <c r="A123" s="2" t="s">
        <v>11</v>
      </c>
      <c r="B123" s="2" t="s">
        <v>131</v>
      </c>
      <c r="C123" s="4">
        <v>-59965761</v>
      </c>
      <c r="D123" s="4">
        <v>-68144097</v>
      </c>
      <c r="E123" s="4">
        <v>0</v>
      </c>
      <c r="F123" s="4">
        <v>0</v>
      </c>
      <c r="G123" s="4">
        <v>0</v>
      </c>
      <c r="H123" s="4">
        <v>0</v>
      </c>
      <c r="I123" s="4">
        <v>-68144097</v>
      </c>
      <c r="J123" s="4">
        <f t="shared" si="1"/>
        <v>0</v>
      </c>
      <c r="K123" s="4">
        <v>-128109858</v>
      </c>
    </row>
    <row r="124" spans="1:11" x14ac:dyDescent="0.3">
      <c r="A124" s="2" t="s">
        <v>11</v>
      </c>
      <c r="B124" s="2" t="s">
        <v>132</v>
      </c>
      <c r="C124" s="4">
        <v>-64000000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f t="shared" si="1"/>
        <v>0</v>
      </c>
      <c r="K124" s="4">
        <v>-64000000</v>
      </c>
    </row>
    <row r="125" spans="1:11" x14ac:dyDescent="0.3">
      <c r="A125" s="2" t="s">
        <v>11</v>
      </c>
      <c r="B125" s="2" t="s">
        <v>133</v>
      </c>
      <c r="C125" s="4">
        <v>-20202000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f t="shared" si="1"/>
        <v>0</v>
      </c>
      <c r="K125" s="4">
        <v>-20202000</v>
      </c>
    </row>
    <row r="126" spans="1:11" x14ac:dyDescent="0.3">
      <c r="A126" s="2" t="s">
        <v>11</v>
      </c>
      <c r="B126" s="2" t="s">
        <v>134</v>
      </c>
      <c r="C126" s="4">
        <v>0</v>
      </c>
      <c r="D126" s="4">
        <v>-814000</v>
      </c>
      <c r="E126" s="4">
        <v>-1012400</v>
      </c>
      <c r="F126" s="4">
        <v>0</v>
      </c>
      <c r="G126" s="4">
        <v>0</v>
      </c>
      <c r="H126" s="4">
        <v>-4823600</v>
      </c>
      <c r="I126" s="4">
        <v>-6650000</v>
      </c>
      <c r="J126" s="4">
        <f t="shared" si="1"/>
        <v>-4823600</v>
      </c>
      <c r="K126" s="4">
        <v>-6650000</v>
      </c>
    </row>
    <row r="127" spans="1:11" x14ac:dyDescent="0.3">
      <c r="A127" s="2" t="s">
        <v>11</v>
      </c>
      <c r="B127" s="2" t="s">
        <v>135</v>
      </c>
      <c r="C127" s="4">
        <v>-2838381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f t="shared" si="1"/>
        <v>0</v>
      </c>
      <c r="K127" s="4">
        <v>-2838381</v>
      </c>
    </row>
    <row r="128" spans="1:11" x14ac:dyDescent="0.3">
      <c r="A128" s="2" t="s">
        <v>11</v>
      </c>
      <c r="B128" s="2" t="s">
        <v>136</v>
      </c>
      <c r="C128" s="4">
        <v>-2007500</v>
      </c>
      <c r="D128" s="4">
        <v>-11228250</v>
      </c>
      <c r="E128" s="4">
        <v>0</v>
      </c>
      <c r="F128" s="4">
        <v>0</v>
      </c>
      <c r="G128" s="4">
        <v>0</v>
      </c>
      <c r="H128" s="4">
        <v>0</v>
      </c>
      <c r="I128" s="4">
        <v>-11228250</v>
      </c>
      <c r="J128" s="4">
        <f t="shared" si="1"/>
        <v>0</v>
      </c>
      <c r="K128" s="4">
        <v>-13235750</v>
      </c>
    </row>
    <row r="129" spans="1:11" x14ac:dyDescent="0.3">
      <c r="A129" s="2" t="s">
        <v>11</v>
      </c>
      <c r="B129" s="2" t="s">
        <v>137</v>
      </c>
      <c r="C129" s="4">
        <v>-5610000</v>
      </c>
      <c r="D129" s="4">
        <v>-33785000</v>
      </c>
      <c r="E129" s="4">
        <v>0</v>
      </c>
      <c r="F129" s="4">
        <v>0</v>
      </c>
      <c r="G129" s="4">
        <v>0</v>
      </c>
      <c r="H129" s="4">
        <v>0</v>
      </c>
      <c r="I129" s="4">
        <v>-33785000</v>
      </c>
      <c r="J129" s="4">
        <f t="shared" si="1"/>
        <v>0</v>
      </c>
      <c r="K129" s="4">
        <v>-39395000</v>
      </c>
    </row>
    <row r="130" spans="1:11" x14ac:dyDescent="0.3">
      <c r="A130" s="2" t="s">
        <v>11</v>
      </c>
      <c r="B130" s="2" t="s">
        <v>138</v>
      </c>
      <c r="C130" s="4">
        <v>-2700000</v>
      </c>
      <c r="D130" s="4">
        <v>-297000</v>
      </c>
      <c r="E130" s="4">
        <v>0</v>
      </c>
      <c r="F130" s="4">
        <v>0</v>
      </c>
      <c r="G130" s="4">
        <v>-4500000</v>
      </c>
      <c r="H130" s="4">
        <v>0</v>
      </c>
      <c r="I130" s="4">
        <v>-4797000</v>
      </c>
      <c r="J130" s="4">
        <f t="shared" si="1"/>
        <v>-4500000</v>
      </c>
      <c r="K130" s="4">
        <v>-7497000</v>
      </c>
    </row>
    <row r="131" spans="1:11" x14ac:dyDescent="0.3">
      <c r="A131" s="2" t="s">
        <v>11</v>
      </c>
      <c r="B131" s="2" t="s">
        <v>139</v>
      </c>
      <c r="C131" s="4">
        <v>0</v>
      </c>
      <c r="D131" s="4">
        <v>-5451135</v>
      </c>
      <c r="E131" s="4">
        <v>0</v>
      </c>
      <c r="F131" s="4">
        <v>0</v>
      </c>
      <c r="G131" s="4">
        <v>0</v>
      </c>
      <c r="H131" s="4">
        <v>0</v>
      </c>
      <c r="I131" s="4">
        <v>-5451135</v>
      </c>
      <c r="J131" s="4">
        <f t="shared" si="1"/>
        <v>0</v>
      </c>
      <c r="K131" s="4">
        <v>-5451135</v>
      </c>
    </row>
    <row r="132" spans="1:11" x14ac:dyDescent="0.3">
      <c r="A132" s="2" t="s">
        <v>11</v>
      </c>
      <c r="B132" s="2" t="s">
        <v>140</v>
      </c>
      <c r="C132" s="4">
        <v>-2669550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f t="shared" si="1"/>
        <v>0</v>
      </c>
      <c r="K132" s="4">
        <v>-2669550</v>
      </c>
    </row>
    <row r="133" spans="1:11" x14ac:dyDescent="0.3">
      <c r="A133" s="2" t="s">
        <v>11</v>
      </c>
      <c r="B133" s="2" t="s">
        <v>141</v>
      </c>
      <c r="C133" s="4">
        <v>0</v>
      </c>
      <c r="D133" s="4">
        <v>-20892864</v>
      </c>
      <c r="E133" s="4">
        <v>0</v>
      </c>
      <c r="F133" s="4">
        <v>0</v>
      </c>
      <c r="G133" s="4">
        <v>0</v>
      </c>
      <c r="H133" s="4">
        <v>0</v>
      </c>
      <c r="I133" s="4">
        <v>-20892864</v>
      </c>
      <c r="J133" s="4">
        <f t="shared" ref="J133:J196" si="2">SUM(G133:H133)</f>
        <v>0</v>
      </c>
      <c r="K133" s="4">
        <v>-20892864</v>
      </c>
    </row>
    <row r="134" spans="1:11" x14ac:dyDescent="0.3">
      <c r="A134" s="2" t="s">
        <v>11</v>
      </c>
      <c r="B134" s="2" t="s">
        <v>142</v>
      </c>
      <c r="C134" s="4">
        <v>-6327000</v>
      </c>
      <c r="D134" s="4">
        <v>-4745250</v>
      </c>
      <c r="E134" s="4">
        <v>0</v>
      </c>
      <c r="F134" s="4">
        <v>0</v>
      </c>
      <c r="G134" s="4">
        <v>0</v>
      </c>
      <c r="H134" s="4">
        <v>0</v>
      </c>
      <c r="I134" s="4">
        <v>-4745250</v>
      </c>
      <c r="J134" s="4">
        <f t="shared" si="2"/>
        <v>0</v>
      </c>
      <c r="K134" s="4">
        <v>-11072250</v>
      </c>
    </row>
    <row r="135" spans="1:11" x14ac:dyDescent="0.3">
      <c r="A135" s="2" t="s">
        <v>11</v>
      </c>
      <c r="B135" s="2" t="s">
        <v>143</v>
      </c>
      <c r="C135" s="4">
        <v>-77104588</v>
      </c>
      <c r="D135" s="4">
        <v>-31467347</v>
      </c>
      <c r="E135" s="4">
        <v>0</v>
      </c>
      <c r="F135" s="4">
        <v>0</v>
      </c>
      <c r="G135" s="4">
        <v>0</v>
      </c>
      <c r="H135" s="4">
        <v>0</v>
      </c>
      <c r="I135" s="4">
        <v>-31467347</v>
      </c>
      <c r="J135" s="4">
        <f t="shared" si="2"/>
        <v>0</v>
      </c>
      <c r="K135" s="4">
        <v>-108571935</v>
      </c>
    </row>
    <row r="136" spans="1:11" x14ac:dyDescent="0.3">
      <c r="A136" s="2" t="s">
        <v>11</v>
      </c>
      <c r="B136" s="2" t="s">
        <v>144</v>
      </c>
      <c r="C136" s="4">
        <v>0</v>
      </c>
      <c r="D136" s="4">
        <v>-434500</v>
      </c>
      <c r="E136" s="4">
        <v>0</v>
      </c>
      <c r="F136" s="4">
        <v>0</v>
      </c>
      <c r="G136" s="4">
        <v>0</v>
      </c>
      <c r="H136" s="4">
        <v>-3950000</v>
      </c>
      <c r="I136" s="4">
        <v>-4384500</v>
      </c>
      <c r="J136" s="4">
        <f t="shared" si="2"/>
        <v>-3950000</v>
      </c>
      <c r="K136" s="4">
        <v>-4384500</v>
      </c>
    </row>
    <row r="137" spans="1:11" x14ac:dyDescent="0.3">
      <c r="A137" s="2" t="s">
        <v>11</v>
      </c>
      <c r="B137" s="2" t="s">
        <v>145</v>
      </c>
      <c r="C137" s="4">
        <v>0</v>
      </c>
      <c r="D137" s="4">
        <v>-300000</v>
      </c>
      <c r="E137" s="4">
        <v>0</v>
      </c>
      <c r="F137" s="4">
        <v>0</v>
      </c>
      <c r="G137" s="4">
        <v>0</v>
      </c>
      <c r="H137" s="4">
        <v>0</v>
      </c>
      <c r="I137" s="4">
        <v>-300000</v>
      </c>
      <c r="J137" s="4">
        <f t="shared" si="2"/>
        <v>0</v>
      </c>
      <c r="K137" s="4">
        <v>-300000</v>
      </c>
    </row>
    <row r="138" spans="1:11" x14ac:dyDescent="0.3">
      <c r="A138" s="2" t="s">
        <v>11</v>
      </c>
      <c r="B138" s="2" t="s">
        <v>146</v>
      </c>
      <c r="C138" s="4">
        <v>-162315300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f t="shared" si="2"/>
        <v>0</v>
      </c>
      <c r="K138" s="4">
        <v>-162315300</v>
      </c>
    </row>
    <row r="139" spans="1:11" x14ac:dyDescent="0.3">
      <c r="A139" s="2" t="s">
        <v>11</v>
      </c>
      <c r="B139" s="2" t="s">
        <v>147</v>
      </c>
      <c r="C139" s="4">
        <v>-28375350</v>
      </c>
      <c r="D139" s="4">
        <v>-3121289</v>
      </c>
      <c r="E139" s="4">
        <v>0</v>
      </c>
      <c r="F139" s="4">
        <v>0</v>
      </c>
      <c r="G139" s="4">
        <v>0</v>
      </c>
      <c r="H139" s="4">
        <v>0</v>
      </c>
      <c r="I139" s="4">
        <v>-3121289</v>
      </c>
      <c r="J139" s="4">
        <f t="shared" si="2"/>
        <v>0</v>
      </c>
      <c r="K139" s="4">
        <v>-31496639</v>
      </c>
    </row>
    <row r="140" spans="1:11" x14ac:dyDescent="0.3">
      <c r="A140" s="2" t="s">
        <v>11</v>
      </c>
      <c r="B140" s="2" t="s">
        <v>148</v>
      </c>
      <c r="C140" s="4">
        <v>-9368721</v>
      </c>
      <c r="D140" s="4">
        <v>-9736122</v>
      </c>
      <c r="E140" s="4">
        <v>-3122907</v>
      </c>
      <c r="F140" s="4">
        <v>0</v>
      </c>
      <c r="G140" s="4">
        <v>0</v>
      </c>
      <c r="H140" s="4">
        <v>0</v>
      </c>
      <c r="I140" s="4">
        <v>-12859029</v>
      </c>
      <c r="J140" s="4">
        <f t="shared" si="2"/>
        <v>0</v>
      </c>
      <c r="K140" s="4">
        <v>-22227750</v>
      </c>
    </row>
    <row r="141" spans="1:11" x14ac:dyDescent="0.3">
      <c r="A141" s="2" t="s">
        <v>11</v>
      </c>
      <c r="B141" s="2" t="s">
        <v>149</v>
      </c>
      <c r="C141" s="4">
        <v>0</v>
      </c>
      <c r="D141" s="4">
        <v>-480769</v>
      </c>
      <c r="E141" s="4">
        <v>0</v>
      </c>
      <c r="F141" s="4">
        <v>0</v>
      </c>
      <c r="G141" s="4">
        <v>0</v>
      </c>
      <c r="H141" s="4">
        <v>0</v>
      </c>
      <c r="I141" s="4">
        <v>-480769</v>
      </c>
      <c r="J141" s="4">
        <f t="shared" si="2"/>
        <v>0</v>
      </c>
      <c r="K141" s="4">
        <v>-480769</v>
      </c>
    </row>
    <row r="142" spans="1:11" x14ac:dyDescent="0.3">
      <c r="A142" s="2" t="s">
        <v>11</v>
      </c>
      <c r="B142" s="2" t="s">
        <v>150</v>
      </c>
      <c r="C142" s="4">
        <v>0</v>
      </c>
      <c r="D142" s="4">
        <v>-1340736</v>
      </c>
      <c r="E142" s="4">
        <v>-137405</v>
      </c>
      <c r="F142" s="4">
        <v>0</v>
      </c>
      <c r="G142" s="4">
        <v>0</v>
      </c>
      <c r="H142" s="4">
        <v>0</v>
      </c>
      <c r="I142" s="4">
        <v>-1478141</v>
      </c>
      <c r="J142" s="4">
        <f t="shared" si="2"/>
        <v>0</v>
      </c>
      <c r="K142" s="4">
        <v>-1478141</v>
      </c>
    </row>
    <row r="143" spans="1:11" x14ac:dyDescent="0.3">
      <c r="A143" s="2" t="s">
        <v>11</v>
      </c>
      <c r="B143" s="2" t="s">
        <v>151</v>
      </c>
      <c r="C143" s="4">
        <v>0</v>
      </c>
      <c r="D143" s="4">
        <v>-16500000</v>
      </c>
      <c r="E143" s="4">
        <v>-5500000</v>
      </c>
      <c r="F143" s="4">
        <v>0</v>
      </c>
      <c r="G143" s="4">
        <v>0</v>
      </c>
      <c r="H143" s="4">
        <v>0</v>
      </c>
      <c r="I143" s="4">
        <v>-22000000</v>
      </c>
      <c r="J143" s="4">
        <f t="shared" si="2"/>
        <v>0</v>
      </c>
      <c r="K143" s="4">
        <v>-22000000</v>
      </c>
    </row>
    <row r="144" spans="1:11" x14ac:dyDescent="0.3">
      <c r="A144" s="2" t="s">
        <v>11</v>
      </c>
      <c r="B144" s="2" t="s">
        <v>152</v>
      </c>
      <c r="C144" s="4">
        <v>-750000</v>
      </c>
      <c r="D144" s="4">
        <v>1</v>
      </c>
      <c r="E144" s="4">
        <v>0</v>
      </c>
      <c r="F144" s="4">
        <v>0</v>
      </c>
      <c r="G144" s="4">
        <v>0</v>
      </c>
      <c r="H144" s="4">
        <v>-183333</v>
      </c>
      <c r="I144" s="4">
        <v>-183332</v>
      </c>
      <c r="J144" s="4">
        <f t="shared" si="2"/>
        <v>-183333</v>
      </c>
      <c r="K144" s="4">
        <v>-933332</v>
      </c>
    </row>
    <row r="145" spans="1:11" x14ac:dyDescent="0.3">
      <c r="A145" s="2" t="s">
        <v>11</v>
      </c>
      <c r="B145" s="2" t="s">
        <v>153</v>
      </c>
      <c r="C145" s="4">
        <v>0</v>
      </c>
      <c r="D145" s="4">
        <v>-3059082</v>
      </c>
      <c r="E145" s="4">
        <v>0</v>
      </c>
      <c r="F145" s="4">
        <v>0</v>
      </c>
      <c r="G145" s="4">
        <v>0</v>
      </c>
      <c r="H145" s="4">
        <v>0</v>
      </c>
      <c r="I145" s="4">
        <v>-3059082</v>
      </c>
      <c r="J145" s="4">
        <f t="shared" si="2"/>
        <v>0</v>
      </c>
      <c r="K145" s="4">
        <v>-3059082</v>
      </c>
    </row>
    <row r="146" spans="1:11" x14ac:dyDescent="0.3">
      <c r="A146" s="2" t="s">
        <v>11</v>
      </c>
      <c r="B146" s="2" t="s">
        <v>154</v>
      </c>
      <c r="C146" s="4">
        <v>0</v>
      </c>
      <c r="D146" s="4">
        <v>-23859600</v>
      </c>
      <c r="E146" s="4">
        <v>-16681500</v>
      </c>
      <c r="F146" s="4">
        <v>0</v>
      </c>
      <c r="G146" s="4">
        <v>0</v>
      </c>
      <c r="H146" s="4">
        <v>0</v>
      </c>
      <c r="I146" s="4">
        <v>-40541100</v>
      </c>
      <c r="J146" s="4">
        <f t="shared" si="2"/>
        <v>0</v>
      </c>
      <c r="K146" s="4">
        <v>-40541100</v>
      </c>
    </row>
    <row r="147" spans="1:11" x14ac:dyDescent="0.3">
      <c r="A147" s="2" t="s">
        <v>11</v>
      </c>
      <c r="B147" s="2" t="s">
        <v>155</v>
      </c>
      <c r="C147" s="4">
        <v>0</v>
      </c>
      <c r="D147" s="4">
        <v>-1848250</v>
      </c>
      <c r="E147" s="4">
        <v>-1848250</v>
      </c>
      <c r="F147" s="4">
        <v>0</v>
      </c>
      <c r="G147" s="4">
        <v>0</v>
      </c>
      <c r="H147" s="4">
        <v>0</v>
      </c>
      <c r="I147" s="4">
        <v>-3696500</v>
      </c>
      <c r="J147" s="4">
        <f t="shared" si="2"/>
        <v>0</v>
      </c>
      <c r="K147" s="4">
        <v>-3696500</v>
      </c>
    </row>
    <row r="148" spans="1:11" x14ac:dyDescent="0.3">
      <c r="A148" s="2" t="s">
        <v>11</v>
      </c>
      <c r="B148" s="2" t="s">
        <v>156</v>
      </c>
      <c r="C148" s="4">
        <v>-24725000</v>
      </c>
      <c r="D148" s="4">
        <v>-39335000</v>
      </c>
      <c r="E148" s="4">
        <v>0</v>
      </c>
      <c r="F148" s="4">
        <v>0</v>
      </c>
      <c r="G148" s="4">
        <v>0</v>
      </c>
      <c r="H148" s="4">
        <v>0</v>
      </c>
      <c r="I148" s="4">
        <v>-39335000</v>
      </c>
      <c r="J148" s="4">
        <f t="shared" si="2"/>
        <v>0</v>
      </c>
      <c r="K148" s="4">
        <v>-64060000</v>
      </c>
    </row>
    <row r="149" spans="1:11" x14ac:dyDescent="0.3">
      <c r="A149" s="2" t="s">
        <v>11</v>
      </c>
      <c r="B149" s="2" t="s">
        <v>157</v>
      </c>
      <c r="C149" s="4">
        <v>0</v>
      </c>
      <c r="D149" s="4">
        <v>0</v>
      </c>
      <c r="E149" s="4">
        <v>0</v>
      </c>
      <c r="F149" s="4">
        <v>146775520</v>
      </c>
      <c r="G149" s="4">
        <v>0</v>
      </c>
      <c r="H149" s="4">
        <v>0</v>
      </c>
      <c r="I149" s="4">
        <v>146775520</v>
      </c>
      <c r="J149" s="4">
        <f t="shared" si="2"/>
        <v>0</v>
      </c>
      <c r="K149" s="4">
        <v>146775520</v>
      </c>
    </row>
    <row r="150" spans="1:11" x14ac:dyDescent="0.3">
      <c r="A150" s="2" t="s">
        <v>11</v>
      </c>
      <c r="B150" s="2" t="s">
        <v>158</v>
      </c>
      <c r="C150" s="4">
        <v>-2268917</v>
      </c>
      <c r="D150" s="4">
        <v>-7410623</v>
      </c>
      <c r="E150" s="4">
        <v>0</v>
      </c>
      <c r="F150" s="4">
        <v>0</v>
      </c>
      <c r="G150" s="4">
        <v>0</v>
      </c>
      <c r="H150" s="4">
        <v>0</v>
      </c>
      <c r="I150" s="4">
        <v>-7410623</v>
      </c>
      <c r="J150" s="4">
        <f t="shared" si="2"/>
        <v>0</v>
      </c>
      <c r="K150" s="4">
        <v>-9679540</v>
      </c>
    </row>
    <row r="151" spans="1:11" x14ac:dyDescent="0.3">
      <c r="A151" s="2" t="s">
        <v>11</v>
      </c>
      <c r="B151" s="2" t="s">
        <v>159</v>
      </c>
      <c r="C151" s="4">
        <v>-10597440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f t="shared" si="2"/>
        <v>0</v>
      </c>
      <c r="K151" s="4">
        <v>-10597440</v>
      </c>
    </row>
    <row r="152" spans="1:11" x14ac:dyDescent="0.3">
      <c r="A152" s="2" t="s">
        <v>11</v>
      </c>
      <c r="B152" s="2" t="s">
        <v>160</v>
      </c>
      <c r="C152" s="4">
        <v>0</v>
      </c>
      <c r="D152" s="4">
        <v>-749250</v>
      </c>
      <c r="E152" s="4">
        <v>0</v>
      </c>
      <c r="F152" s="4">
        <v>0</v>
      </c>
      <c r="G152" s="4">
        <v>0</v>
      </c>
      <c r="H152" s="4">
        <v>0</v>
      </c>
      <c r="I152" s="4">
        <v>-749250</v>
      </c>
      <c r="J152" s="4">
        <f t="shared" si="2"/>
        <v>0</v>
      </c>
      <c r="K152" s="4">
        <v>-749250</v>
      </c>
    </row>
    <row r="153" spans="1:11" x14ac:dyDescent="0.3">
      <c r="A153" s="2" t="s">
        <v>11</v>
      </c>
      <c r="B153" s="2" t="s">
        <v>161</v>
      </c>
      <c r="C153" s="4">
        <v>0</v>
      </c>
      <c r="D153" s="4">
        <v>-11599280</v>
      </c>
      <c r="E153" s="4">
        <v>-105448000</v>
      </c>
      <c r="F153" s="4">
        <v>0</v>
      </c>
      <c r="G153" s="4">
        <v>0</v>
      </c>
      <c r="H153" s="4">
        <v>0</v>
      </c>
      <c r="I153" s="4">
        <v>-117047280</v>
      </c>
      <c r="J153" s="4">
        <f t="shared" si="2"/>
        <v>0</v>
      </c>
      <c r="K153" s="4">
        <v>-117047280</v>
      </c>
    </row>
    <row r="154" spans="1:11" x14ac:dyDescent="0.3">
      <c r="A154" s="2" t="s">
        <v>11</v>
      </c>
      <c r="B154" s="2" t="s">
        <v>162</v>
      </c>
      <c r="C154" s="4">
        <v>0</v>
      </c>
      <c r="D154" s="4">
        <v>-6922000</v>
      </c>
      <c r="E154" s="4">
        <v>0</v>
      </c>
      <c r="F154" s="4">
        <v>0</v>
      </c>
      <c r="G154" s="4">
        <v>0</v>
      </c>
      <c r="H154" s="4">
        <v>-23100</v>
      </c>
      <c r="I154" s="4">
        <v>-6945100</v>
      </c>
      <c r="J154" s="4">
        <f t="shared" si="2"/>
        <v>-23100</v>
      </c>
      <c r="K154" s="4">
        <v>-6945100</v>
      </c>
    </row>
    <row r="155" spans="1:11" x14ac:dyDescent="0.3">
      <c r="A155" s="2" t="s">
        <v>11</v>
      </c>
      <c r="B155" s="2" t="s">
        <v>163</v>
      </c>
      <c r="C155" s="4">
        <v>0</v>
      </c>
      <c r="D155" s="4">
        <v>0</v>
      </c>
      <c r="E155" s="4">
        <v>0</v>
      </c>
      <c r="F155" s="4">
        <v>0</v>
      </c>
      <c r="G155" s="4">
        <v>25000000</v>
      </c>
      <c r="H155" s="4">
        <v>0</v>
      </c>
      <c r="I155" s="4">
        <v>25000000</v>
      </c>
      <c r="J155" s="4">
        <f t="shared" si="2"/>
        <v>25000000</v>
      </c>
      <c r="K155" s="4">
        <v>25000000</v>
      </c>
    </row>
    <row r="156" spans="1:11" x14ac:dyDescent="0.3">
      <c r="A156" s="2" t="s">
        <v>11</v>
      </c>
      <c r="B156" s="2" t="s">
        <v>164</v>
      </c>
      <c r="C156" s="4">
        <v>-1210909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f t="shared" si="2"/>
        <v>0</v>
      </c>
      <c r="K156" s="4">
        <v>-1210909</v>
      </c>
    </row>
    <row r="157" spans="1:11" x14ac:dyDescent="0.3">
      <c r="A157" s="2" t="s">
        <v>11</v>
      </c>
      <c r="B157" s="2" t="s">
        <v>165</v>
      </c>
      <c r="C157" s="4">
        <v>0</v>
      </c>
      <c r="D157" s="4">
        <v>-1308600</v>
      </c>
      <c r="E157" s="4">
        <v>-518100</v>
      </c>
      <c r="F157" s="4">
        <v>0</v>
      </c>
      <c r="G157" s="4">
        <v>0</v>
      </c>
      <c r="H157" s="4">
        <v>0</v>
      </c>
      <c r="I157" s="4">
        <v>-1826700</v>
      </c>
      <c r="J157" s="4">
        <f t="shared" si="2"/>
        <v>0</v>
      </c>
      <c r="K157" s="4">
        <v>-1826700</v>
      </c>
    </row>
    <row r="158" spans="1:11" x14ac:dyDescent="0.3">
      <c r="A158" s="2" t="s">
        <v>11</v>
      </c>
      <c r="B158" s="2" t="s">
        <v>166</v>
      </c>
      <c r="C158" s="4">
        <v>0</v>
      </c>
      <c r="D158" s="4">
        <v>-26923050</v>
      </c>
      <c r="E158" s="4">
        <v>0</v>
      </c>
      <c r="F158" s="4">
        <v>0</v>
      </c>
      <c r="G158" s="4">
        <v>0</v>
      </c>
      <c r="H158" s="4">
        <v>0</v>
      </c>
      <c r="I158" s="4">
        <v>-26923050</v>
      </c>
      <c r="J158" s="4">
        <f t="shared" si="2"/>
        <v>0</v>
      </c>
      <c r="K158" s="4">
        <v>-26923050</v>
      </c>
    </row>
    <row r="159" spans="1:11" x14ac:dyDescent="0.3">
      <c r="A159" s="2" t="s">
        <v>11</v>
      </c>
      <c r="B159" s="2" t="s">
        <v>167</v>
      </c>
      <c r="C159" s="4">
        <v>-4440000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f t="shared" si="2"/>
        <v>0</v>
      </c>
      <c r="K159" s="4">
        <v>-4440000</v>
      </c>
    </row>
    <row r="160" spans="1:11" x14ac:dyDescent="0.3">
      <c r="A160" s="2" t="s">
        <v>11</v>
      </c>
      <c r="B160" s="2" t="s">
        <v>168</v>
      </c>
      <c r="C160" s="4">
        <v>0</v>
      </c>
      <c r="D160" s="4">
        <v>-10360000</v>
      </c>
      <c r="E160" s="4">
        <v>0</v>
      </c>
      <c r="F160" s="4">
        <v>0</v>
      </c>
      <c r="G160" s="4">
        <v>-90000</v>
      </c>
      <c r="H160" s="4">
        <v>0</v>
      </c>
      <c r="I160" s="4">
        <v>-10450000</v>
      </c>
      <c r="J160" s="4">
        <f t="shared" si="2"/>
        <v>-90000</v>
      </c>
      <c r="K160" s="4">
        <v>-10450000</v>
      </c>
    </row>
    <row r="161" spans="1:11" x14ac:dyDescent="0.3">
      <c r="A161" s="2" t="s">
        <v>11</v>
      </c>
      <c r="B161" s="2" t="s">
        <v>169</v>
      </c>
      <c r="C161" s="4">
        <v>0</v>
      </c>
      <c r="D161" s="4">
        <v>-39200000</v>
      </c>
      <c r="E161" s="4">
        <v>0</v>
      </c>
      <c r="F161" s="4">
        <v>0</v>
      </c>
      <c r="G161" s="4">
        <v>0</v>
      </c>
      <c r="H161" s="4">
        <v>0</v>
      </c>
      <c r="I161" s="4">
        <v>-39200000</v>
      </c>
      <c r="J161" s="4">
        <f t="shared" si="2"/>
        <v>0</v>
      </c>
      <c r="K161" s="4">
        <v>-39200000</v>
      </c>
    </row>
    <row r="162" spans="1:11" x14ac:dyDescent="0.3">
      <c r="A162" s="2" t="s">
        <v>11</v>
      </c>
      <c r="B162" s="2" t="s">
        <v>170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f t="shared" si="2"/>
        <v>0</v>
      </c>
      <c r="K162" s="4">
        <v>0</v>
      </c>
    </row>
    <row r="163" spans="1:11" x14ac:dyDescent="0.3">
      <c r="A163" s="2" t="s">
        <v>11</v>
      </c>
      <c r="B163" s="2" t="s">
        <v>171</v>
      </c>
      <c r="C163" s="4">
        <v>-11121200</v>
      </c>
      <c r="D163" s="4">
        <v>-71720</v>
      </c>
      <c r="E163" s="4">
        <v>0</v>
      </c>
      <c r="F163" s="4">
        <v>0</v>
      </c>
      <c r="G163" s="4">
        <v>0</v>
      </c>
      <c r="H163" s="4">
        <v>0</v>
      </c>
      <c r="I163" s="4">
        <v>-71720</v>
      </c>
      <c r="J163" s="4">
        <f t="shared" si="2"/>
        <v>0</v>
      </c>
      <c r="K163" s="4">
        <v>-11192920</v>
      </c>
    </row>
    <row r="164" spans="1:11" x14ac:dyDescent="0.3">
      <c r="A164" s="2" t="s">
        <v>11</v>
      </c>
      <c r="B164" s="2" t="s">
        <v>172</v>
      </c>
      <c r="C164" s="4">
        <v>0</v>
      </c>
      <c r="D164" s="4">
        <v>-5008875</v>
      </c>
      <c r="E164" s="4">
        <v>0</v>
      </c>
      <c r="F164" s="4">
        <v>0</v>
      </c>
      <c r="G164" s="4">
        <v>0</v>
      </c>
      <c r="H164" s="4">
        <v>0</v>
      </c>
      <c r="I164" s="4">
        <v>-5008875</v>
      </c>
      <c r="J164" s="4">
        <f t="shared" si="2"/>
        <v>0</v>
      </c>
      <c r="K164" s="4">
        <v>-5008875</v>
      </c>
    </row>
    <row r="165" spans="1:11" x14ac:dyDescent="0.3">
      <c r="A165" s="2" t="s">
        <v>11</v>
      </c>
      <c r="B165" s="2" t="s">
        <v>173</v>
      </c>
      <c r="C165" s="4">
        <v>0</v>
      </c>
      <c r="D165" s="4">
        <v>-451456</v>
      </c>
      <c r="E165" s="4">
        <v>0</v>
      </c>
      <c r="F165" s="4">
        <v>-353320</v>
      </c>
      <c r="G165" s="4">
        <v>353320</v>
      </c>
      <c r="H165" s="4">
        <v>0</v>
      </c>
      <c r="I165" s="4">
        <v>-451456</v>
      </c>
      <c r="J165" s="4">
        <f t="shared" si="2"/>
        <v>353320</v>
      </c>
      <c r="K165" s="4">
        <v>-451456</v>
      </c>
    </row>
    <row r="166" spans="1:11" x14ac:dyDescent="0.3">
      <c r="A166" s="2" t="s">
        <v>11</v>
      </c>
      <c r="B166" s="2" t="s">
        <v>174</v>
      </c>
      <c r="C166" s="4">
        <v>0</v>
      </c>
      <c r="D166" s="4">
        <v>-218700000</v>
      </c>
      <c r="E166" s="4">
        <v>-232550000</v>
      </c>
      <c r="F166" s="4">
        <v>-261950000</v>
      </c>
      <c r="G166" s="4">
        <v>-577000000</v>
      </c>
      <c r="H166" s="4">
        <v>0</v>
      </c>
      <c r="I166" s="4">
        <v>-1290200000</v>
      </c>
      <c r="J166" s="4">
        <f t="shared" si="2"/>
        <v>-577000000</v>
      </c>
      <c r="K166" s="4">
        <v>-1290200000</v>
      </c>
    </row>
    <row r="167" spans="1:11" x14ac:dyDescent="0.3">
      <c r="A167" s="2" t="s">
        <v>11</v>
      </c>
      <c r="B167" s="2" t="s">
        <v>175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-9280000</v>
      </c>
      <c r="I167" s="4">
        <v>-9280000</v>
      </c>
      <c r="J167" s="4">
        <f t="shared" si="2"/>
        <v>-9280000</v>
      </c>
      <c r="K167" s="4">
        <v>-9280000</v>
      </c>
    </row>
    <row r="168" spans="1:11" x14ac:dyDescent="0.3">
      <c r="A168" s="2" t="s">
        <v>11</v>
      </c>
      <c r="B168" s="2" t="s">
        <v>176</v>
      </c>
      <c r="C168" s="4">
        <v>0</v>
      </c>
      <c r="D168" s="4">
        <v>-30118000</v>
      </c>
      <c r="E168" s="4">
        <v>-6856000</v>
      </c>
      <c r="F168" s="4">
        <v>-3061000</v>
      </c>
      <c r="G168" s="4">
        <v>0</v>
      </c>
      <c r="H168" s="4">
        <v>0</v>
      </c>
      <c r="I168" s="4">
        <v>-40035000</v>
      </c>
      <c r="J168" s="4">
        <f t="shared" si="2"/>
        <v>0</v>
      </c>
      <c r="K168" s="4">
        <v>-40035000</v>
      </c>
    </row>
    <row r="169" spans="1:11" x14ac:dyDescent="0.3">
      <c r="A169" s="2" t="s">
        <v>11</v>
      </c>
      <c r="B169" s="2" t="s">
        <v>177</v>
      </c>
      <c r="C169" s="4">
        <v>0</v>
      </c>
      <c r="D169" s="4">
        <v>-68450000</v>
      </c>
      <c r="E169" s="4">
        <v>-12000000</v>
      </c>
      <c r="F169" s="4">
        <v>-41400000</v>
      </c>
      <c r="G169" s="4">
        <v>-6000000</v>
      </c>
      <c r="H169" s="4">
        <v>0</v>
      </c>
      <c r="I169" s="4">
        <v>-127850000</v>
      </c>
      <c r="J169" s="4">
        <f t="shared" si="2"/>
        <v>-6000000</v>
      </c>
      <c r="K169" s="4">
        <v>-127850000</v>
      </c>
    </row>
    <row r="170" spans="1:11" x14ac:dyDescent="0.3">
      <c r="A170" s="2" t="s">
        <v>11</v>
      </c>
      <c r="B170" s="2" t="s">
        <v>178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f t="shared" si="2"/>
        <v>0</v>
      </c>
      <c r="K170" s="4">
        <v>0</v>
      </c>
    </row>
    <row r="171" spans="1:11" x14ac:dyDescent="0.3">
      <c r="A171" s="2" t="s">
        <v>11</v>
      </c>
      <c r="B171" s="2" t="s">
        <v>179</v>
      </c>
      <c r="C171" s="4">
        <v>-21736500</v>
      </c>
      <c r="D171" s="4">
        <v>-43350000</v>
      </c>
      <c r="E171" s="4">
        <v>-124476000</v>
      </c>
      <c r="F171" s="4">
        <v>-100089000</v>
      </c>
      <c r="G171" s="4">
        <v>-62176500</v>
      </c>
      <c r="H171" s="4">
        <v>0</v>
      </c>
      <c r="I171" s="4">
        <v>-330091500</v>
      </c>
      <c r="J171" s="4">
        <f t="shared" si="2"/>
        <v>-62176500</v>
      </c>
      <c r="K171" s="4">
        <v>-351828000</v>
      </c>
    </row>
    <row r="172" spans="1:11" x14ac:dyDescent="0.3">
      <c r="A172" s="2" t="s">
        <v>11</v>
      </c>
      <c r="B172" s="2" t="s">
        <v>180</v>
      </c>
      <c r="C172" s="4">
        <v>0</v>
      </c>
      <c r="D172" s="4">
        <v>-8912131</v>
      </c>
      <c r="E172" s="4">
        <v>0</v>
      </c>
      <c r="F172" s="4">
        <v>0</v>
      </c>
      <c r="G172" s="4">
        <v>0</v>
      </c>
      <c r="H172" s="4">
        <v>0</v>
      </c>
      <c r="I172" s="4">
        <v>-8912131</v>
      </c>
      <c r="J172" s="4">
        <f t="shared" si="2"/>
        <v>0</v>
      </c>
      <c r="K172" s="4">
        <v>-8912131</v>
      </c>
    </row>
    <row r="173" spans="1:11" x14ac:dyDescent="0.3">
      <c r="A173" s="2" t="s">
        <v>11</v>
      </c>
      <c r="B173" s="2" t="s">
        <v>181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40320000</v>
      </c>
      <c r="I173" s="4">
        <v>40320000</v>
      </c>
      <c r="J173" s="4">
        <f t="shared" si="2"/>
        <v>40320000</v>
      </c>
      <c r="K173" s="4">
        <v>40320000</v>
      </c>
    </row>
    <row r="174" spans="1:11" x14ac:dyDescent="0.3">
      <c r="A174" s="2" t="s">
        <v>11</v>
      </c>
      <c r="B174" s="2" t="s">
        <v>182</v>
      </c>
      <c r="C174" s="4">
        <v>-30069500</v>
      </c>
      <c r="D174" s="4">
        <v>-69370000</v>
      </c>
      <c r="E174" s="4">
        <v>0</v>
      </c>
      <c r="F174" s="4">
        <v>0</v>
      </c>
      <c r="G174" s="4">
        <v>0</v>
      </c>
      <c r="H174" s="4">
        <v>0</v>
      </c>
      <c r="I174" s="4">
        <v>-69370000</v>
      </c>
      <c r="J174" s="4">
        <f t="shared" si="2"/>
        <v>0</v>
      </c>
      <c r="K174" s="4">
        <v>-99439500</v>
      </c>
    </row>
    <row r="175" spans="1:11" x14ac:dyDescent="0.3">
      <c r="A175" s="2" t="s">
        <v>11</v>
      </c>
      <c r="B175" s="2" t="s">
        <v>183</v>
      </c>
      <c r="C175" s="4">
        <v>0</v>
      </c>
      <c r="D175" s="4">
        <v>0</v>
      </c>
      <c r="E175" s="4">
        <v>-149850000</v>
      </c>
      <c r="F175" s="4">
        <v>0</v>
      </c>
      <c r="G175" s="4">
        <v>0</v>
      </c>
      <c r="H175" s="4">
        <v>0</v>
      </c>
      <c r="I175" s="4">
        <v>-149850000</v>
      </c>
      <c r="J175" s="4">
        <f t="shared" si="2"/>
        <v>0</v>
      </c>
      <c r="K175" s="4">
        <v>-149850000</v>
      </c>
    </row>
    <row r="176" spans="1:11" x14ac:dyDescent="0.3">
      <c r="A176" s="2" t="s">
        <v>11</v>
      </c>
      <c r="B176" s="2" t="s">
        <v>184</v>
      </c>
      <c r="C176" s="4">
        <v>0</v>
      </c>
      <c r="D176" s="4">
        <v>-3970000</v>
      </c>
      <c r="E176" s="4">
        <v>0</v>
      </c>
      <c r="F176" s="4">
        <v>0</v>
      </c>
      <c r="G176" s="4">
        <v>0</v>
      </c>
      <c r="H176" s="4">
        <v>0</v>
      </c>
      <c r="I176" s="4">
        <v>-3970000</v>
      </c>
      <c r="J176" s="4">
        <f t="shared" si="2"/>
        <v>0</v>
      </c>
      <c r="K176" s="4">
        <v>-3970000</v>
      </c>
    </row>
    <row r="177" spans="1:11" x14ac:dyDescent="0.3">
      <c r="A177" s="2" t="s">
        <v>11</v>
      </c>
      <c r="B177" s="2" t="s">
        <v>185</v>
      </c>
      <c r="C177" s="4">
        <v>0</v>
      </c>
      <c r="D177" s="4">
        <v>-232037302</v>
      </c>
      <c r="E177" s="4">
        <v>0</v>
      </c>
      <c r="F177" s="4">
        <v>0</v>
      </c>
      <c r="G177" s="4">
        <v>0</v>
      </c>
      <c r="H177" s="4">
        <v>0</v>
      </c>
      <c r="I177" s="4">
        <v>-232037302</v>
      </c>
      <c r="J177" s="4">
        <f t="shared" si="2"/>
        <v>0</v>
      </c>
      <c r="K177" s="4">
        <v>-232037302</v>
      </c>
    </row>
    <row r="178" spans="1:11" x14ac:dyDescent="0.3">
      <c r="A178" s="2" t="s">
        <v>11</v>
      </c>
      <c r="B178" s="2" t="s">
        <v>186</v>
      </c>
      <c r="C178" s="4">
        <v>-10346500</v>
      </c>
      <c r="D178" s="4">
        <v>-1138115</v>
      </c>
      <c r="E178" s="4">
        <v>0</v>
      </c>
      <c r="F178" s="4">
        <v>0</v>
      </c>
      <c r="G178" s="4">
        <v>0</v>
      </c>
      <c r="H178" s="4">
        <v>0</v>
      </c>
      <c r="I178" s="4">
        <v>-1138115</v>
      </c>
      <c r="J178" s="4">
        <f t="shared" si="2"/>
        <v>0</v>
      </c>
      <c r="K178" s="4">
        <v>-11484615</v>
      </c>
    </row>
    <row r="179" spans="1:11" x14ac:dyDescent="0.3">
      <c r="A179" s="2" t="s">
        <v>11</v>
      </c>
      <c r="B179" s="2" t="s">
        <v>187</v>
      </c>
      <c r="C179" s="4">
        <v>0</v>
      </c>
      <c r="D179" s="4">
        <v>-116853584</v>
      </c>
      <c r="E179" s="4">
        <v>69349307</v>
      </c>
      <c r="F179" s="4">
        <v>0</v>
      </c>
      <c r="G179" s="4">
        <v>34674654</v>
      </c>
      <c r="H179" s="4">
        <v>0</v>
      </c>
      <c r="I179" s="4">
        <v>-12829623</v>
      </c>
      <c r="J179" s="4">
        <f t="shared" si="2"/>
        <v>34674654</v>
      </c>
      <c r="K179" s="4">
        <v>-12829623</v>
      </c>
    </row>
    <row r="180" spans="1:11" x14ac:dyDescent="0.3">
      <c r="A180" s="2" t="s">
        <v>11</v>
      </c>
      <c r="B180" s="2" t="s">
        <v>188</v>
      </c>
      <c r="C180" s="4">
        <v>0</v>
      </c>
      <c r="D180" s="4">
        <v>-28954000</v>
      </c>
      <c r="E180" s="4">
        <v>-22892001</v>
      </c>
      <c r="F180" s="4">
        <v>0</v>
      </c>
      <c r="G180" s="4">
        <v>0</v>
      </c>
      <c r="H180" s="4">
        <v>0</v>
      </c>
      <c r="I180" s="4">
        <v>-51846001</v>
      </c>
      <c r="J180" s="4">
        <f t="shared" si="2"/>
        <v>0</v>
      </c>
      <c r="K180" s="4">
        <v>-51846001</v>
      </c>
    </row>
    <row r="181" spans="1:11" x14ac:dyDescent="0.3">
      <c r="A181" s="2" t="s">
        <v>11</v>
      </c>
      <c r="B181" s="2" t="s">
        <v>189</v>
      </c>
      <c r="C181" s="4">
        <v>-19565000</v>
      </c>
      <c r="D181" s="4">
        <v>-6020000</v>
      </c>
      <c r="E181" s="4">
        <v>-6321000</v>
      </c>
      <c r="F181" s="4">
        <v>0</v>
      </c>
      <c r="G181" s="4">
        <v>0</v>
      </c>
      <c r="H181" s="4">
        <v>-301000</v>
      </c>
      <c r="I181" s="4">
        <v>-12642000</v>
      </c>
      <c r="J181" s="4">
        <f t="shared" si="2"/>
        <v>-301000</v>
      </c>
      <c r="K181" s="4">
        <v>-32207000</v>
      </c>
    </row>
    <row r="182" spans="1:11" x14ac:dyDescent="0.3">
      <c r="A182" s="2" t="s">
        <v>11</v>
      </c>
      <c r="B182" s="2" t="s">
        <v>190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-15000000</v>
      </c>
      <c r="I182" s="4">
        <v>-15000000</v>
      </c>
      <c r="J182" s="4">
        <f t="shared" si="2"/>
        <v>-15000000</v>
      </c>
      <c r="K182" s="4">
        <v>-15000000</v>
      </c>
    </row>
    <row r="183" spans="1:11" x14ac:dyDescent="0.3">
      <c r="A183" s="2" t="s">
        <v>11</v>
      </c>
      <c r="B183" s="2" t="s">
        <v>191</v>
      </c>
      <c r="C183" s="4">
        <v>0</v>
      </c>
      <c r="D183" s="4">
        <v>-6570000</v>
      </c>
      <c r="E183" s="4">
        <v>0</v>
      </c>
      <c r="F183" s="4">
        <v>0</v>
      </c>
      <c r="G183" s="4">
        <v>0</v>
      </c>
      <c r="H183" s="4">
        <v>0</v>
      </c>
      <c r="I183" s="4">
        <v>-6570000</v>
      </c>
      <c r="J183" s="4">
        <f t="shared" si="2"/>
        <v>0</v>
      </c>
      <c r="K183" s="4">
        <v>-6570000</v>
      </c>
    </row>
    <row r="184" spans="1:11" x14ac:dyDescent="0.3">
      <c r="A184" s="2" t="s">
        <v>11</v>
      </c>
      <c r="B184" s="2" t="s">
        <v>192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-110000</v>
      </c>
      <c r="I184" s="4">
        <v>-110000</v>
      </c>
      <c r="J184" s="4">
        <f t="shared" si="2"/>
        <v>-110000</v>
      </c>
      <c r="K184" s="4">
        <v>-110000</v>
      </c>
    </row>
    <row r="185" spans="1:11" x14ac:dyDescent="0.3">
      <c r="A185" s="2" t="s">
        <v>11</v>
      </c>
      <c r="B185" s="2" t="s">
        <v>193</v>
      </c>
      <c r="C185" s="4">
        <v>0</v>
      </c>
      <c r="D185" s="4">
        <v>-42381826</v>
      </c>
      <c r="E185" s="4">
        <v>0</v>
      </c>
      <c r="F185" s="4">
        <v>0</v>
      </c>
      <c r="G185" s="4">
        <v>0</v>
      </c>
      <c r="H185" s="4">
        <v>0</v>
      </c>
      <c r="I185" s="4">
        <v>-42381826</v>
      </c>
      <c r="J185" s="4">
        <f t="shared" si="2"/>
        <v>0</v>
      </c>
      <c r="K185" s="4">
        <v>-42381826</v>
      </c>
    </row>
    <row r="186" spans="1:11" x14ac:dyDescent="0.3">
      <c r="A186" s="2" t="s">
        <v>11</v>
      </c>
      <c r="B186" s="2" t="s">
        <v>194</v>
      </c>
      <c r="C186" s="4">
        <v>0</v>
      </c>
      <c r="D186" s="4">
        <v>-7734480</v>
      </c>
      <c r="E186" s="4">
        <v>0</v>
      </c>
      <c r="F186" s="4">
        <v>0</v>
      </c>
      <c r="G186" s="4">
        <v>0</v>
      </c>
      <c r="H186" s="4">
        <v>0</v>
      </c>
      <c r="I186" s="4">
        <v>-7734480</v>
      </c>
      <c r="J186" s="4">
        <f t="shared" si="2"/>
        <v>0</v>
      </c>
      <c r="K186" s="4">
        <v>-7734480</v>
      </c>
    </row>
    <row r="187" spans="1:11" x14ac:dyDescent="0.3">
      <c r="A187" s="2" t="s">
        <v>11</v>
      </c>
      <c r="B187" s="2" t="s">
        <v>195</v>
      </c>
      <c r="C187" s="4">
        <v>0</v>
      </c>
      <c r="D187" s="4">
        <v>-99000</v>
      </c>
      <c r="E187" s="4">
        <v>0</v>
      </c>
      <c r="F187" s="4">
        <v>0</v>
      </c>
      <c r="G187" s="4">
        <v>0</v>
      </c>
      <c r="H187" s="4">
        <v>0</v>
      </c>
      <c r="I187" s="4">
        <v>-99000</v>
      </c>
      <c r="J187" s="4">
        <f t="shared" si="2"/>
        <v>0</v>
      </c>
      <c r="K187" s="4">
        <v>-99000</v>
      </c>
    </row>
    <row r="188" spans="1:11" x14ac:dyDescent="0.3">
      <c r="A188" s="2" t="s">
        <v>11</v>
      </c>
      <c r="B188" s="2" t="s">
        <v>196</v>
      </c>
      <c r="C188" s="4">
        <v>0</v>
      </c>
      <c r="D188" s="4">
        <v>-13500001</v>
      </c>
      <c r="E188" s="4">
        <v>0</v>
      </c>
      <c r="F188" s="4">
        <v>0</v>
      </c>
      <c r="G188" s="4">
        <v>0</v>
      </c>
      <c r="H188" s="4">
        <v>0</v>
      </c>
      <c r="I188" s="4">
        <v>-13500001</v>
      </c>
      <c r="J188" s="4">
        <f t="shared" si="2"/>
        <v>0</v>
      </c>
      <c r="K188" s="4">
        <v>-13500001</v>
      </c>
    </row>
    <row r="189" spans="1:11" x14ac:dyDescent="0.3">
      <c r="A189" s="2" t="s">
        <v>11</v>
      </c>
      <c r="B189" s="2" t="s">
        <v>197</v>
      </c>
      <c r="C189" s="4">
        <v>0</v>
      </c>
      <c r="D189" s="4">
        <v>15000000</v>
      </c>
      <c r="E189" s="4">
        <v>0</v>
      </c>
      <c r="F189" s="4">
        <v>0</v>
      </c>
      <c r="G189" s="4">
        <v>0</v>
      </c>
      <c r="H189" s="4">
        <v>15000000</v>
      </c>
      <c r="I189" s="4">
        <v>30000000</v>
      </c>
      <c r="J189" s="4">
        <f t="shared" si="2"/>
        <v>15000000</v>
      </c>
      <c r="K189" s="4">
        <v>30000000</v>
      </c>
    </row>
    <row r="190" spans="1:11" x14ac:dyDescent="0.3">
      <c r="A190" s="2" t="s">
        <v>11</v>
      </c>
      <c r="B190" s="2" t="s">
        <v>198</v>
      </c>
      <c r="C190" s="4">
        <v>0</v>
      </c>
      <c r="D190" s="4">
        <v>0</v>
      </c>
      <c r="E190" s="4">
        <v>-6778471</v>
      </c>
      <c r="F190" s="4">
        <v>0</v>
      </c>
      <c r="G190" s="4">
        <v>0</v>
      </c>
      <c r="H190" s="4">
        <v>0</v>
      </c>
      <c r="I190" s="4">
        <v>-6778471</v>
      </c>
      <c r="J190" s="4">
        <f t="shared" si="2"/>
        <v>0</v>
      </c>
      <c r="K190" s="4">
        <v>-6778471</v>
      </c>
    </row>
    <row r="191" spans="1:11" x14ac:dyDescent="0.3">
      <c r="A191" s="2" t="s">
        <v>11</v>
      </c>
      <c r="B191" s="2" t="s">
        <v>199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49230769</v>
      </c>
      <c r="I191" s="4">
        <v>49230769</v>
      </c>
      <c r="J191" s="4">
        <f t="shared" si="2"/>
        <v>49230769</v>
      </c>
      <c r="K191" s="4">
        <v>49230769</v>
      </c>
    </row>
    <row r="192" spans="1:11" x14ac:dyDescent="0.3">
      <c r="A192" s="2" t="s">
        <v>11</v>
      </c>
      <c r="B192" s="2" t="s">
        <v>200</v>
      </c>
      <c r="C192" s="4">
        <v>-2675100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f t="shared" si="2"/>
        <v>0</v>
      </c>
      <c r="K192" s="4">
        <v>-2675100</v>
      </c>
    </row>
    <row r="193" spans="1:11" x14ac:dyDescent="0.3">
      <c r="A193" s="2" t="s">
        <v>11</v>
      </c>
      <c r="B193" s="2" t="s">
        <v>201</v>
      </c>
      <c r="C193" s="4">
        <v>0</v>
      </c>
      <c r="D193" s="4">
        <v>-14760000</v>
      </c>
      <c r="E193" s="4">
        <v>0</v>
      </c>
      <c r="F193" s="4">
        <v>0</v>
      </c>
      <c r="G193" s="4">
        <v>0</v>
      </c>
      <c r="H193" s="4">
        <v>0</v>
      </c>
      <c r="I193" s="4">
        <v>-14760000</v>
      </c>
      <c r="J193" s="4">
        <f t="shared" si="2"/>
        <v>0</v>
      </c>
      <c r="K193" s="4">
        <v>-14760000</v>
      </c>
    </row>
    <row r="194" spans="1:11" x14ac:dyDescent="0.3">
      <c r="A194" s="2" t="s">
        <v>11</v>
      </c>
      <c r="B194" s="2" t="s">
        <v>202</v>
      </c>
      <c r="C194" s="4">
        <v>-32567582</v>
      </c>
      <c r="D194" s="4">
        <v>-695675</v>
      </c>
      <c r="E194" s="4">
        <v>0</v>
      </c>
      <c r="F194" s="4">
        <v>0</v>
      </c>
      <c r="G194" s="4">
        <v>-3025000</v>
      </c>
      <c r="H194" s="4">
        <v>-75625021</v>
      </c>
      <c r="I194" s="4">
        <v>-79345696</v>
      </c>
      <c r="J194" s="4">
        <f t="shared" si="2"/>
        <v>-78650021</v>
      </c>
      <c r="K194" s="4">
        <v>-111913278</v>
      </c>
    </row>
    <row r="195" spans="1:11" x14ac:dyDescent="0.3">
      <c r="A195" s="2" t="s">
        <v>11</v>
      </c>
      <c r="B195" s="2" t="s">
        <v>203</v>
      </c>
      <c r="C195" s="4">
        <v>-1812000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f t="shared" si="2"/>
        <v>0</v>
      </c>
      <c r="K195" s="4">
        <v>-1812000</v>
      </c>
    </row>
    <row r="196" spans="1:11" x14ac:dyDescent="0.3">
      <c r="A196" s="2" t="s">
        <v>11</v>
      </c>
      <c r="B196" s="2" t="s">
        <v>204</v>
      </c>
      <c r="C196" s="4">
        <v>0</v>
      </c>
      <c r="D196" s="4">
        <v>-141858649</v>
      </c>
      <c r="E196" s="4">
        <v>-223401890</v>
      </c>
      <c r="F196" s="4">
        <v>-14098718</v>
      </c>
      <c r="G196" s="4">
        <v>-12828858</v>
      </c>
      <c r="H196" s="4">
        <v>-66765000</v>
      </c>
      <c r="I196" s="4">
        <v>-458953115</v>
      </c>
      <c r="J196" s="4">
        <f t="shared" si="2"/>
        <v>-79593858</v>
      </c>
      <c r="K196" s="4">
        <v>-458953115</v>
      </c>
    </row>
    <row r="197" spans="1:11" x14ac:dyDescent="0.3">
      <c r="A197" s="2" t="s">
        <v>11</v>
      </c>
      <c r="B197" s="2" t="s">
        <v>205</v>
      </c>
      <c r="C197" s="4">
        <v>0</v>
      </c>
      <c r="D197" s="4">
        <v>-14595113</v>
      </c>
      <c r="E197" s="4">
        <v>-14595113</v>
      </c>
      <c r="F197" s="4">
        <v>-14595113</v>
      </c>
      <c r="G197" s="4">
        <v>0</v>
      </c>
      <c r="H197" s="4">
        <v>0</v>
      </c>
      <c r="I197" s="4">
        <v>-43785339</v>
      </c>
      <c r="J197" s="4">
        <f t="shared" ref="J197:J208" si="3">SUM(G197:H197)</f>
        <v>0</v>
      </c>
      <c r="K197" s="4">
        <v>-43785339</v>
      </c>
    </row>
    <row r="198" spans="1:11" x14ac:dyDescent="0.3">
      <c r="A198" s="2" t="s">
        <v>11</v>
      </c>
      <c r="B198" s="2" t="s">
        <v>206</v>
      </c>
      <c r="C198" s="4">
        <v>-5213150</v>
      </c>
      <c r="D198" s="4">
        <v>-17231395</v>
      </c>
      <c r="E198" s="4">
        <v>-4979233</v>
      </c>
      <c r="F198" s="4">
        <v>0</v>
      </c>
      <c r="G198" s="4">
        <v>-5147004</v>
      </c>
      <c r="H198" s="4">
        <v>-6602819</v>
      </c>
      <c r="I198" s="4">
        <v>-33960451</v>
      </c>
      <c r="J198" s="4">
        <f t="shared" si="3"/>
        <v>-11749823</v>
      </c>
      <c r="K198" s="4">
        <v>-39173601</v>
      </c>
    </row>
    <row r="199" spans="1:11" x14ac:dyDescent="0.3">
      <c r="A199" s="2" t="s">
        <v>11</v>
      </c>
      <c r="B199" s="2" t="s">
        <v>207</v>
      </c>
      <c r="C199" s="4">
        <v>-2220000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f t="shared" si="3"/>
        <v>0</v>
      </c>
      <c r="K199" s="4">
        <v>-2220000</v>
      </c>
    </row>
    <row r="200" spans="1:11" x14ac:dyDescent="0.3">
      <c r="A200" s="2" t="s">
        <v>11</v>
      </c>
      <c r="B200" s="2" t="s">
        <v>208</v>
      </c>
      <c r="C200" s="4">
        <v>0</v>
      </c>
      <c r="D200" s="4">
        <v>-6797000</v>
      </c>
      <c r="E200" s="4">
        <v>0</v>
      </c>
      <c r="F200" s="4">
        <v>0</v>
      </c>
      <c r="G200" s="4">
        <v>0</v>
      </c>
      <c r="H200" s="4">
        <v>0</v>
      </c>
      <c r="I200" s="4">
        <v>-6797000</v>
      </c>
      <c r="J200" s="4">
        <f t="shared" si="3"/>
        <v>0</v>
      </c>
      <c r="K200" s="4">
        <v>-6797000</v>
      </c>
    </row>
    <row r="201" spans="1:11" x14ac:dyDescent="0.3">
      <c r="A201" s="2" t="s">
        <v>11</v>
      </c>
      <c r="B201" s="2" t="s">
        <v>209</v>
      </c>
      <c r="C201" s="4">
        <v>0</v>
      </c>
      <c r="D201" s="4">
        <v>-33300000</v>
      </c>
      <c r="E201" s="4">
        <v>-11100000</v>
      </c>
      <c r="F201" s="4">
        <v>0</v>
      </c>
      <c r="G201" s="4">
        <v>0</v>
      </c>
      <c r="H201" s="4">
        <v>-11100000</v>
      </c>
      <c r="I201" s="4">
        <v>-55500000</v>
      </c>
      <c r="J201" s="4">
        <f t="shared" si="3"/>
        <v>-11100000</v>
      </c>
      <c r="K201" s="4">
        <v>-55500000</v>
      </c>
    </row>
    <row r="202" spans="1:11" x14ac:dyDescent="0.3">
      <c r="A202" s="2" t="s">
        <v>11</v>
      </c>
      <c r="B202" s="2" t="s">
        <v>210</v>
      </c>
      <c r="C202" s="4">
        <v>-5555676</v>
      </c>
      <c r="D202" s="4">
        <v>-266000</v>
      </c>
      <c r="E202" s="4">
        <v>0</v>
      </c>
      <c r="F202" s="4">
        <v>0</v>
      </c>
      <c r="G202" s="4">
        <v>0</v>
      </c>
      <c r="H202" s="4">
        <v>0</v>
      </c>
      <c r="I202" s="4">
        <v>-266000</v>
      </c>
      <c r="J202" s="4">
        <f t="shared" si="3"/>
        <v>0</v>
      </c>
      <c r="K202" s="4">
        <v>-5821676</v>
      </c>
    </row>
    <row r="203" spans="1:11" x14ac:dyDescent="0.3">
      <c r="A203" s="2" t="s">
        <v>11</v>
      </c>
      <c r="B203" s="2" t="s">
        <v>211</v>
      </c>
      <c r="C203" s="4">
        <v>0</v>
      </c>
      <c r="D203" s="4">
        <v>-750000</v>
      </c>
      <c r="E203" s="4">
        <v>0</v>
      </c>
      <c r="F203" s="4">
        <v>-19279250</v>
      </c>
      <c r="G203" s="4">
        <v>-2380763</v>
      </c>
      <c r="H203" s="4">
        <v>0</v>
      </c>
      <c r="I203" s="4">
        <v>-22410013</v>
      </c>
      <c r="J203" s="4">
        <f t="shared" si="3"/>
        <v>-2380763</v>
      </c>
      <c r="K203" s="4">
        <v>-22410013</v>
      </c>
    </row>
    <row r="204" spans="1:11" x14ac:dyDescent="0.3">
      <c r="A204" s="2" t="s">
        <v>11</v>
      </c>
      <c r="B204" s="2" t="s">
        <v>212</v>
      </c>
      <c r="C204" s="4">
        <v>0</v>
      </c>
      <c r="D204" s="4">
        <v>-3300000</v>
      </c>
      <c r="E204" s="4">
        <v>0</v>
      </c>
      <c r="F204" s="4">
        <v>0</v>
      </c>
      <c r="G204" s="4">
        <v>0</v>
      </c>
      <c r="H204" s="4">
        <v>0</v>
      </c>
      <c r="I204" s="4">
        <v>-3300000</v>
      </c>
      <c r="J204" s="4">
        <f t="shared" si="3"/>
        <v>0</v>
      </c>
      <c r="K204" s="4">
        <v>-3300000</v>
      </c>
    </row>
    <row r="205" spans="1:11" x14ac:dyDescent="0.3">
      <c r="A205" s="2" t="s">
        <v>11</v>
      </c>
      <c r="B205" s="2" t="s">
        <v>213</v>
      </c>
      <c r="C205" s="4">
        <v>0</v>
      </c>
      <c r="D205" s="4">
        <v>-2000000</v>
      </c>
      <c r="E205" s="4">
        <v>0</v>
      </c>
      <c r="F205" s="4">
        <v>0</v>
      </c>
      <c r="G205" s="4">
        <v>0</v>
      </c>
      <c r="H205" s="4">
        <v>0</v>
      </c>
      <c r="I205" s="4">
        <v>-2000000</v>
      </c>
      <c r="J205" s="4">
        <f t="shared" si="3"/>
        <v>0</v>
      </c>
      <c r="K205" s="4">
        <v>-2000000</v>
      </c>
    </row>
    <row r="206" spans="1:11" x14ac:dyDescent="0.3">
      <c r="A206" s="2" t="s">
        <v>11</v>
      </c>
      <c r="B206" s="2" t="s">
        <v>214</v>
      </c>
      <c r="C206" s="4">
        <v>0</v>
      </c>
      <c r="D206" s="4">
        <v>0</v>
      </c>
      <c r="E206" s="4">
        <v>-1812235</v>
      </c>
      <c r="F206" s="4">
        <v>0</v>
      </c>
      <c r="G206" s="4">
        <v>0</v>
      </c>
      <c r="H206" s="4">
        <v>-547735250</v>
      </c>
      <c r="I206" s="4">
        <v>-549547485</v>
      </c>
      <c r="J206" s="4">
        <f t="shared" si="3"/>
        <v>-547735250</v>
      </c>
      <c r="K206" s="4">
        <v>-549547485</v>
      </c>
    </row>
    <row r="207" spans="1:11" x14ac:dyDescent="0.3">
      <c r="A207" s="2" t="s">
        <v>11</v>
      </c>
      <c r="B207" s="2" t="s">
        <v>215</v>
      </c>
      <c r="C207" s="4">
        <v>-8000000</v>
      </c>
      <c r="D207" s="4">
        <v>-1168330</v>
      </c>
      <c r="E207" s="4">
        <v>0</v>
      </c>
      <c r="F207" s="4">
        <v>0</v>
      </c>
      <c r="G207" s="4">
        <v>0</v>
      </c>
      <c r="H207" s="4">
        <v>0</v>
      </c>
      <c r="I207" s="4">
        <v>-1168330</v>
      </c>
      <c r="J207" s="4">
        <f t="shared" si="3"/>
        <v>0</v>
      </c>
      <c r="K207" s="4">
        <v>-9168330</v>
      </c>
    </row>
    <row r="208" spans="1:11" x14ac:dyDescent="0.3">
      <c r="A208" s="2" t="s">
        <v>11</v>
      </c>
      <c r="B208" s="2" t="s">
        <v>216</v>
      </c>
      <c r="C208" s="4">
        <v>0</v>
      </c>
      <c r="D208" s="4">
        <v>-62146000</v>
      </c>
      <c r="E208" s="4">
        <v>11570220</v>
      </c>
      <c r="F208" s="4">
        <v>-103580926</v>
      </c>
      <c r="G208" s="4">
        <v>0</v>
      </c>
      <c r="H208" s="4">
        <v>-15835827</v>
      </c>
      <c r="I208" s="4">
        <v>-169992533</v>
      </c>
      <c r="J208" s="4">
        <f t="shared" si="3"/>
        <v>-15835827</v>
      </c>
      <c r="K208" s="4">
        <v>-169992533</v>
      </c>
    </row>
  </sheetData>
  <autoFilter ref="A1:K208" xr:uid="{791D3A25-1C41-46DD-9F11-4AD7F16DA7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maudina</dc:creator>
  <cp:lastModifiedBy>Reggi R.</cp:lastModifiedBy>
  <dcterms:created xsi:type="dcterms:W3CDTF">2025-04-22T02:35:52Z</dcterms:created>
  <dcterms:modified xsi:type="dcterms:W3CDTF">2025-04-22T07:31:22Z</dcterms:modified>
</cp:coreProperties>
</file>