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showInkAnnotation="0" hidePivotFieldList="1" autoCompressPictures="0" defaultThemeVersion="202300"/>
  <mc:AlternateContent xmlns:mc="http://schemas.openxmlformats.org/markup-compatibility/2006">
    <mc:Choice Requires="x15">
      <x15ac:absPath xmlns:x15ac="http://schemas.microsoft.com/office/spreadsheetml/2010/11/ac" url="C:\Users\Reggi\Downloads\"/>
    </mc:Choice>
  </mc:AlternateContent>
  <xr:revisionPtr revIDLastSave="0" documentId="13_ncr:1_{E6CFFC6C-C6D0-4362-A06B-B780DD54084B}" xr6:coauthVersionLast="47" xr6:coauthVersionMax="47" xr10:uidLastSave="{00000000-0000-0000-0000-000000000000}"/>
  <bookViews>
    <workbookView xWindow="-108" yWindow="-108" windowWidth="23256" windowHeight="12456" tabRatio="500" activeTab="1" xr2:uid="{00000000-000D-0000-FFFF-FFFF00000000}"/>
  </bookViews>
  <sheets>
    <sheet name="Sheet2" sheetId="2" r:id="rId1"/>
    <sheet name="Sheet1" sheetId="1" r:id="rId2"/>
  </sheets>
  <definedNames>
    <definedName name="_xlnm._FilterDatabase" localSheetId="1" hidden="1">Sheet1!$A$1:$Q$22</definedName>
  </definedNames>
  <calcPr calcId="191029"/>
  <pivotCaches>
    <pivotCache cacheId="0" r:id="rId3"/>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4" i="1" l="1"/>
  <c r="A5" i="1" s="1"/>
  <c r="A6" i="1" s="1"/>
  <c r="A7" i="1" s="1"/>
  <c r="A8" i="1" s="1"/>
  <c r="A9" i="1" s="1"/>
  <c r="A10" i="1" s="1"/>
  <c r="A11" i="1" s="1"/>
  <c r="A12" i="1" s="1"/>
  <c r="A13" i="1" s="1"/>
  <c r="A14" i="1" s="1"/>
  <c r="A15" i="1" s="1"/>
  <c r="A16" i="1" s="1"/>
  <c r="A17" i="1" s="1"/>
  <c r="A18" i="1" s="1"/>
  <c r="A19" i="1" s="1"/>
  <c r="A20" i="1" s="1"/>
  <c r="A21" i="1" s="1"/>
  <c r="A22" i="1" s="1"/>
  <c r="A3" i="1"/>
</calcChain>
</file>

<file path=xl/sharedStrings.xml><?xml version="1.0" encoding="utf-8"?>
<sst xmlns="http://schemas.openxmlformats.org/spreadsheetml/2006/main" count="359" uniqueCount="149">
  <si>
    <t>No</t>
  </si>
  <si>
    <t>Nama Audit</t>
  </si>
  <si>
    <t>Dept</t>
  </si>
  <si>
    <t>Tgl Audit</t>
  </si>
  <si>
    <t>Auditor &amp;amp; Observer</t>
  </si>
  <si>
    <t>Syarat Tidak Terpenuhi</t>
  </si>
  <si>
    <t>Kategori</t>
  </si>
  <si>
    <t>Dampak</t>
  </si>
  <si>
    <t>Korektif</t>
  </si>
  <si>
    <t>Preventive</t>
  </si>
  <si>
    <t>Status Temuan</t>
  </si>
  <si>
    <t>Perbaikan</t>
  </si>
  <si>
    <t>Tengat Waktu Perbaikan</t>
  </si>
  <si>
    <t>Bukti Perbaikan</t>
  </si>
  <si>
    <t>Tgl Closing Audit</t>
  </si>
  <si>
    <t>AUDIT SISTEM MANAJEMEN TERINTEGRASI KUARTAL II 2025</t>
  </si>
  <si>
    <t>D.4 QUALITY CONTROL</t>
  </si>
  <si>
    <t>2025-08-15</t>
  </si>
  <si>
    <t>- SITI NUR AISYAH- RAKA PUTRI AGFIAL- FITRI FEBRIANI EDI PUTRI- RIMA BUDIARTI-</t>
  </si>
  <si>
    <t>Perlu Perhatian</t>
  </si>
  <si>
    <t>Draft</t>
  </si>
  <si>
    <t/>
  </si>
  <si>
    <t>0000-00-00</t>
  </si>
  <si>
    <t>ISO 9001:2015 Klausul 7.2 Kompetensi</t>
  </si>
  <si>
    <t>D.3 SCM</t>
  </si>
  <si>
    <t>2025-08-19</t>
  </si>
  <si>
    <t>- SITI NUR AISYAH- ANYSAH MURTIRINJANI- MEGA OKTAVIANI- FITRI FEBRIANI EDI PUTRI-</t>
  </si>
  <si>
    <t>ISO 9001:2015 Klausul 4.4 Sistem Manajemen Mutu dan Prosesnya</t>
  </si>
  <si>
    <t>ISO 9001:2015 Kalusul 7.5 Informasi Terdokumentasi</t>
  </si>
  <si>
    <t>Melakukan pengarsipan data terpusat, sehingga bila terjadi perbedaan format dapat segera terdeteksi</t>
  </si>
  <si>
    <t>Submit</t>
  </si>
  <si>
    <t>B.2 PURCHASING</t>
  </si>
  <si>
    <t>2025-08-14</t>
  </si>
  <si>
    <t>- SITI NUR AISYAH- RAKA PUTRI AGFIAL- ADHI PRASETIA UTAMA-</t>
  </si>
  <si>
    <t>C.4 GLOBAL SOURCING NSB</t>
  </si>
  <si>
    <t>2025-08-12</t>
  </si>
  <si>
    <t>- SITI NUR AISYAH- ANNISA NURFITRIANI- MUHAMAD ARIFIN-</t>
  </si>
  <si>
    <t>Minor</t>
  </si>
  <si>
    <t>Menginput complain ke dalam CIS Web</t>
  </si>
  <si>
    <t>C.5 BUSINESS DEVELOPMENT</t>
  </si>
  <si>
    <t>- REGGI RAENALDI- SITI NUR AISYAH- ANNISA NURFITRIANI-</t>
  </si>
  <si>
    <t>D.2 ENGINEERING</t>
  </si>
  <si>
    <t>- REGGI RAENALDI- YANI SUMARNI- FITRI NUZULIANTI NUR ENDANG-</t>
  </si>
  <si>
    <t>ISO 9001:2015 Klausul 7.5 Informasi yang Terdokumentasi, Klausul 8.5.1 Pengendalian Produksi dan Penyediaan Jasa ; ISO 45001:2018 Klausul 8.1 Perencanaan dan pengendalian Operasional</t>
  </si>
  <si>
    <t>B.1 FINANCE ACCOUNTING CONTROLLER</t>
  </si>
  <si>
    <t>2025-08-20</t>
  </si>
  <si>
    <t>- SITI NUR AISYAH- MEGA OKTAVIANI- FITRI NUZULIANTI NUR ENDANG-</t>
  </si>
  <si>
    <t>B.3 INFORMATION TECHNOLOGY</t>
  </si>
  <si>
    <t>- YANI SUMARNI- ANDREAS ASMARA-</t>
  </si>
  <si>
    <t>Dept. IT tidak mengetahui apakah hardware, aplikasi dan juga layanan yang diberikan dept. IT telah sesuai dengan apa yang dept. lain harapkan.</t>
  </si>
  <si>
    <t>Dilakukan survey kepuasan dalam setiap periode tertentu (semesteran atau tahunan) agar kepuasan dept. lain atas kinerja dept. IT dapat terukur.</t>
  </si>
  <si>
    <t>Dibuatkan jadwal pelaksanaan survey kepuasan setiap periode tertentu (semesteran atau tahunan).</t>
  </si>
  <si>
    <t>C.2 SALES DISTRIBUTION</t>
  </si>
  <si>
    <t>ISO 45001:2018 Klausul 6.1. Tindakan Ditujukan pada Resiko dan Peluang</t>
  </si>
  <si>
    <t>Ditambahkan resiko sengatan arus listrik pada HIRADC dept. IT sehingga dapat direkomendasikan penggunaan sarung tangan insulasi</t>
  </si>
  <si>
    <t>Mereview kembali HIRADC dept. IT dengan lebih memperhatikan setiap peluang resiko K3.</t>
  </si>
  <si>
    <t>Dibuatkan konfigurasi jaringan di Gedung Chitose Baros</t>
  </si>
  <si>
    <t>ISO 9001:2015 klausul 9.1 Pemantauan, Pengukuran Analisis dan Evaluasi</t>
  </si>
  <si>
    <t>D.6 R and D</t>
  </si>
  <si>
    <t>2025-08-18</t>
  </si>
  <si>
    <t>ISO 9001:2015 klausul 7.5 Informasi yang Terdokumentasi</t>
  </si>
  <si>
    <t>Melengkapi Form Perubahan BOM untuk BOM yang berubah</t>
  </si>
  <si>
    <t>ISO 9001:2015 Klausul 8.1 Operational Planning and Control</t>
  </si>
  <si>
    <t>ISO 9001:2015 Klausul 9.1.2 – Kepuasan Pelanggan</t>
  </si>
  <si>
    <t>Identifikasi bahaya pada dokumen HIRADC di Departemen IT belum mencakup potensi bahaya sengatan listrik saat pelaksanaan maintenance server, sehingga pengendalian risiko yang relevan, seperti penggunaan sarung tangan insulasi (insulating gloves), belum direkomendasikan.</t>
  </si>
  <si>
    <t>ISO 9001:2015 Klausul 8.1 – Perencanaan dan Pengendalian Operasional</t>
  </si>
  <si>
    <t>ISO 9001:2015 Klausul 4.3 – Penentuan Ruang Lingkup Sistem Manajemen Mutu
ISO 9001:2015 Klausul 8.1 – Perencanaan dan Pengendalian Operasional</t>
  </si>
  <si>
    <t>Berpotensi menimbulkan kebingungan dalam pelaksanaan, pelaporan, serta koordinasi antar tim terkait perencanaan produksi.</t>
  </si>
  <si>
    <t>Saat terjadi ketidaksesuaian penerimaan material dari supplier atau subkontraktor, tim SCM telah mengeluarkan dokumen pengantar untuk pengembalian barang yang tidak sesuai. Namun, dokumen pengantar yang diterbitkan tidak seragam; dari gudang pusat (CIIC) berupa Surat Pengantar, sedangkan dari gudang subkontraktor (CIWS) menggunakan memo.</t>
  </si>
  <si>
    <t>1. Ketidakkonsistenan Pelaksanaan Stock Opname Aset:
2. Risiko Kehilangan atau Penyalahgunaan Aset
3. Kesulitan Dalam Pelaporan dan Stock Opname Asset</t>
  </si>
  <si>
    <t>Proses sampling stock opname telah dilaksanakan sesuai dengan SOP FIACO P.4 – Prosedur Stock Opname Sampling, namun belum terdapat mekanisme atau bukti monitoring terhadap material yang telah disampling.</t>
  </si>
  <si>
    <t>1. Double sampling
2. Tidak mewakili keseluruhan inventory.</t>
  </si>
  <si>
    <t>1. Ketidakseragaman penilaian kinerja pemasok untuk supplier lokal dan import</t>
  </si>
  <si>
    <t>1. Kekeliruan saat memonitoring PO dan PR</t>
  </si>
  <si>
    <t>1. Berpotensi terjadi sengatan arus listrik pada saat dilakukan maintenance pada server</t>
  </si>
  <si>
    <t>1. Kesulitan dalam Proses Troubleshooting dan Pemeliharaan Jaringan
2. Ketergantungan Tinggi pada Personel Tertentu</t>
  </si>
  <si>
    <t>1. Ketidakkonsistenan ini dapat menyebabkan interpretasi hasil survei yang berbeda
2. Kesulitan dalam pengolahan data
3. Berpotensi menimbulkan kebingungan dalam evaluasi kinerja.</t>
  </si>
  <si>
    <t>1. Risiko kurangnya dokumentasi yang lengkap
2. Keterlambatan tindak lanjut
3. Potensi ketidakterlacakan dalam proses penyelesaian komplain pelanggan.</t>
  </si>
  <si>
    <t>1. Risiko Kecelakaan Kerja Masih Tinggi
2. Tindakan Perbaikan Tidak Menyelesaikan Akar Masalah Secara Tuntas
3. Tidak Memenuhi Standar Keselamatan Kerja yang Ditetapkan</t>
  </si>
  <si>
    <t>1. Tindak Lanjut Perbaikan Tidak Terstruktur dan Tidak Terpantau
2. Risiko Kerusakan Mesin Semakin Tinggi
3. Menurunnya Keandalan dan Efisiensi Produksi
4. Tidak Terpenuhinya Prinsip Perbaikan Preventif</t>
  </si>
  <si>
    <t>1. Berpotensi menimbulkan kebingungan operasional, khususnya saat terjadi pergantian personel di tim SCM, karena tidak adanya acuan dokumen yang seragam untuk proses pengembalian material.
2. Format dan isian dokumen yang tidak seragam berisiko menyebabkan informasi yang diterima oleh pihak penerima (supplier/subkon) menjadi tidak lengkap atau tidak jelas, yang dapat mengganggu keakuratan proses pencatatan dan tindak lanjut.</t>
  </si>
  <si>
    <t xml:space="preserve">1. Perubahan BOM tidak terecord
2. Kekeliruan harga jual karena salah costing
</t>
  </si>
  <si>
    <t>1. Potensi barang FG rusak
2. Potensi Customer Complain 
3. Potensi kerugian karena penggantian krdus yang rusak</t>
  </si>
  <si>
    <t>Melakukan update SOP dengan menambahkan ruang lingkup pada SOP FIACO P.2 – Prosedur Penjualan Non Produk dan Penerimaan Kas Perusahaan</t>
  </si>
  <si>
    <t>Koordinasi dengan tim SAP untuk memperbaiki tanggal release PO dan PR yang keliru</t>
  </si>
  <si>
    <t xml:space="preserve">Revisi Form Survey Kepuasan Pelanggan menjadi skala 4 sesuai dengan IK GSNSB.P.1/IK.3 INSTRUKSI KERJA SURVEY KEPUASAN PELANGGAN ALAT KESEHATAN( P-PKP ) </t>
  </si>
  <si>
    <t>1. Revisi bisnis proses atas perubahan proses Rencana Produksi Bulanan (RPB) menjadi Rencana Produksi Mingguan (RPM) </t>
  </si>
  <si>
    <t>Membuat form standar untuk proses pengembalian barang ke subcon atau supplier antara Gudang CIIC dan CIWS.</t>
  </si>
  <si>
    <t>Melakukan training refreshment secara berkala kepada seluruh tim Self QC agar kompetensi teknis tetap terjaga dan dapat ditingkatkan</t>
  </si>
  <si>
    <t>Dibuatkan summary report leadtime PR PO hingga barang di GR, sehingga PCH tidak hanya mengetahui summary PR PO tapi juga leadtime pemenuhan barang oleh supplier.</t>
  </si>
  <si>
    <t>Revisi Instruksi Kerja MKT.P.6/IK.3 Penanganan Komplain dimana setiap ada permintaan penggantian barang wajib melampirkan Form Keluhan Pelanggan dari CIS Web.</t>
  </si>
  <si>
    <t>1. Monitoring  berkala dengan menetapkan jadwal uji fungsi sensor &amp; emergency stop (misal 1 kali per bulan atau sesuai jam kerja tertentu).
2. Sensor &amp; sistem pengereman mesin dimasukkan kedalam checklist perawatan rutin.</t>
  </si>
  <si>
    <t>1. Ketidaksesuaian Proses dengan Dokumen Acuan</t>
  </si>
  <si>
    <t>Belum ada dokumentasi resmi terkait topologi, konfigurasi perangkat jaringan (seperti switch, router, access point) di Gedung Chitose Baros.</t>
  </si>
  <si>
    <t>Purchasing telah melakukan monitoring lead time antara PR (Purchase Requisition) dan PO (Purchase Order) melalui sistem SAP dengan menggunakan tcode ZREKAPPO. Namun , masih ditemukan ketidaksesuaian antara tanggal release PR dan tanggal pembuatan PO. 
Contoh: RM-ZAO-000-00-0199 WINNER BLACK BACK SEAT ARM (SET) KE ZHIFENG METAL PRODUCTS CO,LTD release date PR 07.01.2025 PO dibuat 18.10.2024</t>
  </si>
  <si>
    <t>Frekuensi pelaksanaan stock opname aset telah ditetapkan dalam bentuk memo, namun belum dilakukan sosialisasi secara menyeluruh kepada seluruh departemen. Selain itu, hingga audit dilaksanakan, belum tersedia SOP Pengelolaan Asset yang mengatur secara formal mengenai proses pengajuan aset, pencatatan aset, disposal aset, stock opname aset, dan perpindahan asset yang ada di eksternal.</t>
  </si>
  <si>
    <t>Proses penerimaan kas dari penjualan Raw Material ke subkontraktor mengacu pada SOP FIACO P.2. Prosedur Penjualan Non Produk dan Penerimaan Kas Perusahaan. Namun, SOP tersebut belum secara spesifik mencakup atau mengatur mengenai penjualan raw material ke subkontraktor</t>
  </si>
  <si>
    <t>Dokumen Order dari PO Customer sampai pengiriman belum direkap dan disimpan secara terpusat dalam bentuk softfile di dalam satu folder yang mudah diakses.</t>
  </si>
  <si>
    <t xml:space="preserve">Dokumen Business Proces SCM (CINT/BP/CORP/Dir-PRD/SCM) tidak sesuai dengan praktik di lapangan. Dalam pelaksanaannya, Rencana Produksi Mingguan (RPM) digunakan terlebih dahulu sebagai acuan penyusunan Rencana Produksi Bulanan (RPB). </t>
  </si>
  <si>
    <t>Klausul 10.2 – Ketidaksesuaian dan Tindakan Perbaikan</t>
  </si>
  <si>
    <t>Pada aplikasi CIS Web ditemukan 68 komplain internal dan 6 komplain delivery dengan status masih open.</t>
  </si>
  <si>
    <t>1. Berpotensi mengganggu kepuasan pelanggan
2. Menurunkan kepercayaan terhadap proses layanan</t>
  </si>
  <si>
    <t>Belum terdapat mekanisme formal, seperti survei atau pengumpulan umpan balik berkala, untuk mengevaluasi kepuasan pengguna internal terhadap layanan IT.</t>
  </si>
  <si>
    <t>Proses perubahan BOM menggunakan formulir Pengajuan Perubahan Spesifikasi/Komponen/Proses belum konsisten dilaksanakan karena belum diatur secara jelas dalam prosedur.</t>
  </si>
  <si>
    <t>SOP R&amp;D.P.1/R&amp;D.IK.4 (Instruksi Kerja Keluaran Perancangan dan Pengembangan Produk) mengatur adanya dokumen hasil uji QC sebagai syarat keluaran perancangan dan pengembangan , namun tidak ditemukan proses uji QC dalam SOP tersebut.  Contoh kasus dalam pelaksanaan, saat akan masspro produk Echool No. 4, packing case tidak dilakukan pengujian kualitas oleh QC. Pengujian hanya dilakukan oleh tim R&amp;D dan tidak langsung di lini produksi, sehingga saat produksi massal terjadi banyak kerusakan kardus seperti jebol dan rusak.</t>
  </si>
  <si>
    <t>Mengupdate SOP Preventif Maintenance yang mencakup status sesuai form Preventive Maintenance</t>
  </si>
  <si>
    <t xml:space="preserve"> Temuan</t>
  </si>
  <si>
    <t>Penyelesaiaan audit CPAKB untuk temuan sebelumnya "Pastikan penilaian kinerja pemasok mencakup sesuai parameter yang telah ditetapkan. Contoh: Timotion, parameter pelayanan dan kepatuhan terhadap peraturan lingkungan." belum ditemukan penilaian untuk kinerja pemasok impor.</t>
  </si>
  <si>
    <t>CPAKB Lampiran I Butir III.D. 10.a</t>
  </si>
  <si>
    <t>CPAKB Lampiran I Butir III.D. 2.c.</t>
  </si>
  <si>
    <t xml:space="preserve">Ditemukan bahwa komplain pelanggan terkait produk GS dan NSB belum tercatat dalam sistem CIS Web. </t>
  </si>
  <si>
    <t xml:space="preserve">1. Melakukan review dan analisis terhadap seluruh komplain yang masih open untuk mengidentifikasi akar masalah dan menetapkan prioritas penanganan.
2. Mengupdate status komplain di sistem CIS Web menjadi closed setelah komplain selesai ditangani . </t>
  </si>
  <si>
    <t>Quality Control (QC) belum melaksanakan training refreshment untuk PIC Self QC sejak penunjukan resmi tanggal 30 November 2018 melalui Surat Tugas Internal No. 01/CINT/PRD/XI/2018.</t>
  </si>
  <si>
    <t>1. Penurunan Kompetensi
2. Tidak Up-to-date terhadap perubahan standar QC
3. Menurunnya Kepatuhan terhadap standar QC</t>
  </si>
  <si>
    <t>1. Tidak ada Back up data
2. Kehilangan data</t>
  </si>
  <si>
    <t>Membuat dokumentasi Order (PO Customer-Pengiriman) dalam bentuk softfile</t>
  </si>
  <si>
    <t>Mengupdate file keluaran dengan ditambahkan pengujian QC untuk packing case Echool no 4 </t>
  </si>
  <si>
    <t>1. Update SOP SOP R&amp;D.P.1/R&amp;D.IK.4 Instruksi Kerja Keluaran Perancangan dan Pengembangan Produk, ditambahkan proses Uji QC.</t>
  </si>
  <si>
    <t>Membuat SOP yang mencakup pembuatan BOM, perubahan BOM, dan penghapusan alternatif BOM</t>
  </si>
  <si>
    <t>Menetapkan standar terkait frekuensi training refreshment Self QC</t>
  </si>
  <si>
    <t>1. Sosialisasi teknisi &amp; operator terkait cara pengisian form PM dan tindak lanjut sesuai SOP.
2. Monitoring berkala oleh Kepala Bagian/Staf untuk memastikan tindak lanjut PM yang berstatus “P” benar-benar dieksekusi.</t>
  </si>
  <si>
    <t>1. Melakukan analisa ulang spesifikasi sensor, sistem pengereman/stop, dan safety relay.
2. Ganti atau sesuaikan sensor dengan yang memiliki response time lebih cepat.
3. Lakukan pengujian ulang dengan standar waktu yang disyaratkan dan didokumentasikan
4. Perbaharui HIRADC dan SOP untuk memastikan batasan waktu berhenti mesin sebagai salah satu parameter kontrol internal.</t>
  </si>
  <si>
    <t>- KISTY RIAGUSTINA- YULAN SEPTIAN-</t>
  </si>
  <si>
    <t>Tidak ditemukan analisa resiko dan peluang di departemen ware house and system administration tahun 2025.</t>
  </si>
  <si>
    <t>ISO 9001:2015 Klausul:  6.1 Penanganan Resiko dan Peluang</t>
  </si>
  <si>
    <t>Potensi menjadi temuan audit eksternal</t>
  </si>
  <si>
    <t>C.6  WAREHOUSE &amp; SYSTEM ADMINISTRATION</t>
  </si>
  <si>
    <t>Segera buat analisa resiko sesuai dengan bisnis proses warehouse &amp; sales distribution</t>
  </si>
  <si>
    <t>lakukan update kategori analisa resiko &amp; peluang sesuai kebutuhan dan dampak yang akan muncul terkait dengan proses di warehouse &amp; sales system administration</t>
  </si>
  <si>
    <t>Row Labels</t>
  </si>
  <si>
    <t>Grand Total</t>
  </si>
  <si>
    <t>Count of  Temuan</t>
  </si>
  <si>
    <t>ISO 9001:2015</t>
  </si>
  <si>
    <t>ISO 9001:2015 Klausul 10.2 – Ketidaksesuaian dan Tindakan Perbaikan</t>
  </si>
  <si>
    <t>CPAKB</t>
  </si>
  <si>
    <t>ISO 45001:2018</t>
  </si>
  <si>
    <t>ISO</t>
  </si>
  <si>
    <t>Count of ISO</t>
  </si>
  <si>
    <t>1. Pembuatan SOP Pengelolaan Asset
2. Sosialisasi SOP Pengelolaan Asset</t>
  </si>
  <si>
    <t>1. Dibuat dasboard monitoring untuk material yang sudah dilakukan sampling opname
2. Mennetukan target % dari total inventory setiap sampling opname</t>
  </si>
  <si>
    <t>Menetapkan SOP Penilaian Kinerja Supplier Import</t>
  </si>
  <si>
    <t>B.2 PURCHASING, GS &amp; NSB</t>
  </si>
  <si>
    <t>Pada form pengecekan Preventive Maintenance (PM) untuk mesin Pre Cold Press 30 Ton (WL-05) dan NC Router (WL-03) di area Woodline, tercatat status "P = Perlu Perbaikan Lebih Rinci", namun dalam SOP ENG.P.1/ENG.IK.10 IK PEMBUATAN BARU, PEMELIHARAAN, OVERHAUL, DAN PERBAIKAN ALAT/MESIN  status P belum diatur.</t>
  </si>
  <si>
    <t>Telah dilakukan pemasangan sensor gerak pada mesin bubut sebagai tindak lanjut kecelakaan kerja di Departemen Engineering. Namun, belum ditetapkan standar waktu aman antara deteksi gerakan dan berhentinya mesin.</t>
  </si>
  <si>
    <t>Lakukan rekonsiliasi data antara yang ada di CIS Web dengan data real agar data yang tercantumkan sesuai dengan kondisi nyatanya dan termonitor dengan baik.</t>
  </si>
  <si>
    <t>Ditemukan bahwa komplain pelanggan terkait produk BusDev belum tercatat dalam sistem CIS Web.</t>
  </si>
  <si>
    <t>ISO 9001:2015
Klausul 7.5 – Informasi Terdokumentasi</t>
  </si>
  <si>
    <t xml:space="preserve">Terdapat ketidaksesuaian dalam rentang skala penilaian antara dokumen form survey kepuasan pelanggan (5 skala) dengan IK GSNSB.P.1/IK.3 INSTRUKSI KERJA SURVEY KEPUASAN PELANGGAN ALAT KESEHATAN( P-PKP ) &amp; KPI BSC (4 skala). </t>
  </si>
  <si>
    <t>ISO 9001:2015 Klausul 8.5.1 Pengendalian produksi &amp; penyediaan jasa; ISO 45001:2018 Klausul 9.1.1 Pemantauan dan Pengukuran, Analisis, dan Evaluasi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</si>
</sst>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name val="Calibri"/>
    </font>
    <font>
      <b/>
      <sz val="11"/>
      <name val="Calibri"/>
      <family val="2"/>
    </font>
    <font>
      <sz val="11"/>
      <name val="Calibri"/>
      <family val="2"/>
    </font>
  </fonts>
  <fills count="4">
    <fill>
      <patternFill patternType="none"/>
    </fill>
    <fill>
      <patternFill patternType="gray125"/>
    </fill>
    <fill>
      <patternFill patternType="solid">
        <fgColor theme="7" tint="0.39997558519241921"/>
        <bgColor indexed="64"/>
      </patternFill>
    </fill>
    <fill>
      <patternFill patternType="solid">
        <fgColor theme="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8">
    <xf numFmtId="0" fontId="0" fillId="0" borderId="0" xfId="0"/>
    <xf numFmtId="0" fontId="0" fillId="0" borderId="0" xfId="0" applyAlignment="1">
      <alignment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Alignment="1">
      <alignment vertical="center"/>
    </xf>
    <xf numFmtId="0" fontId="0" fillId="3" borderId="1" xfId="0" applyFill="1" applyBorder="1" applyAlignment="1">
      <alignment vertical="center"/>
    </xf>
    <xf numFmtId="0" fontId="0" fillId="3" borderId="0" xfId="0" applyFill="1" applyAlignment="1">
      <alignment vertical="center"/>
    </xf>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2" fillId="0" borderId="1" xfId="0" applyFont="1" applyBorder="1" applyAlignment="1">
      <alignment vertical="center" wrapText="1"/>
    </xf>
    <xf numFmtId="0" fontId="0" fillId="0" borderId="1" xfId="0" applyBorder="1" applyAlignment="1">
      <alignment horizontal="center" vertical="center"/>
    </xf>
    <xf numFmtId="0" fontId="0" fillId="0" borderId="1" xfId="0" applyBorder="1" applyAlignment="1">
      <alignment vertical="center" wrapText="1"/>
    </xf>
    <xf numFmtId="0" fontId="2" fillId="0" borderId="1" xfId="0" applyFont="1" applyBorder="1" applyAlignment="1">
      <alignment vertical="center"/>
    </xf>
    <xf numFmtId="0" fontId="2" fillId="0" borderId="1" xfId="0" applyFont="1" applyBorder="1" applyAlignment="1">
      <alignment vertical="top" wrapText="1"/>
    </xf>
    <xf numFmtId="14" fontId="0" fillId="0" borderId="1" xfId="0" applyNumberFormat="1" applyBorder="1" applyAlignment="1">
      <alignment vertical="center"/>
    </xf>
    <xf numFmtId="0" fontId="0" fillId="0" borderId="0" xfId="0" pivotButton="1"/>
    <xf numFmtId="0" fontId="0" fillId="0" borderId="0" xfId="0" applyAlignment="1">
      <alignment horizontal="left"/>
    </xf>
    <xf numFmtId="0" fontId="0" fillId="0" borderId="0" xfId="0" applyNumberFormat="1"/>
  </cellXfs>
  <cellStyles count="1">
    <cellStyle name="Normal" xfId="0" builtinId="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pivotCacheDefinition" Target="pivotCache/pivotCacheDefinition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[0. Temuan Audit SMT Kuartal II 2025 (1).xlsx]Sheet2!PivotTable3</c:name>
    <c:fmtId val="0"/>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Calibri" panose="020F0502020204030204" pitchFamily="34" charset="0"/>
                <a:ea typeface="Calibri" panose="020F0502020204030204" pitchFamily="34" charset="0"/>
                <a:cs typeface="Calibri" panose="020F0502020204030204" pitchFamily="34" charset="0"/>
              </a:defRPr>
            </a:pPr>
            <a:r>
              <a:rPr lang="en-ID" b="1">
                <a:latin typeface="Calibri" panose="020F0502020204030204" pitchFamily="34" charset="0"/>
                <a:ea typeface="Calibri" panose="020F0502020204030204" pitchFamily="34" charset="0"/>
                <a:cs typeface="Calibri" panose="020F0502020204030204" pitchFamily="34" charset="0"/>
              </a:rPr>
              <a:t>Temuan Berdasarkan Kategori</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Calibri" panose="020F0502020204030204" pitchFamily="34" charset="0"/>
              <a:ea typeface="Calibri" panose="020F0502020204030204" pitchFamily="34" charset="0"/>
              <a:cs typeface="Calibri" panose="020F0502020204030204" pitchFamily="34" charset="0"/>
            </a:defRPr>
          </a:pPr>
          <a:endParaRPr lang="en-US"/>
        </a:p>
      </c:txPr>
    </c:title>
    <c:autoTitleDeleted val="0"/>
    <c:pivotFmts>
      <c:pivotFmt>
        <c:idx val="0"/>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Calibri" panose="020F0502020204030204" pitchFamily="34" charset="0"/>
                  <a:ea typeface="Calibri" panose="020F0502020204030204" pitchFamily="34" charset="0"/>
                  <a:cs typeface="Calibri" panose="020F0502020204030204" pitchFamily="34" charset="0"/>
                </a:defRPr>
              </a:pPr>
              <a:endParaRPr lang="en-US"/>
            </a:p>
          </c:txPr>
          <c:dLblPos val="bestFit"/>
          <c:showLegendKey val="0"/>
          <c:showVal val="1"/>
          <c:showCatName val="1"/>
          <c:showSerName val="0"/>
          <c:showPercent val="1"/>
          <c:showBubbleSize val="0"/>
          <c:extLst>
            <c:ext xmlns:c15="http://schemas.microsoft.com/office/drawing/2012/chart" uri="{CE6537A1-D6FC-4f65-9D91-7224C49458BB}"/>
          </c:extLst>
        </c:dLbl>
      </c:pivotFmt>
      <c:pivotFmt>
        <c:idx val="1"/>
        <c:spPr>
          <a:solidFill>
            <a:schemeClr val="accent4">
              <a:lumMod val="60000"/>
              <a:lumOff val="40000"/>
            </a:schemeClr>
          </a:solidFill>
          <a:ln w="19050">
            <a:solidFill>
              <a:schemeClr val="lt1"/>
            </a:solidFill>
          </a:ln>
          <a:effectLst/>
        </c:spPr>
      </c:pivotFmt>
      <c:pivotFmt>
        <c:idx val="2"/>
        <c:spPr>
          <a:solidFill>
            <a:schemeClr val="accent1"/>
          </a:solidFill>
          <a:ln w="19050">
            <a:solidFill>
              <a:schemeClr val="lt1"/>
            </a:solidFill>
          </a:ln>
          <a:effectLst/>
        </c:spPr>
      </c:pivotFmt>
    </c:pivotFmts>
    <c:plotArea>
      <c:layout/>
      <c:pieChart>
        <c:varyColors val="1"/>
        <c:ser>
          <c:idx val="0"/>
          <c:order val="0"/>
          <c:tx>
            <c:strRef>
              <c:f>Sheet2!$B$3</c:f>
              <c:strCache>
                <c:ptCount val="1"/>
                <c:pt idx="0">
                  <c:v>Total</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024F-43FC-A786-2A0CE666D889}"/>
              </c:ext>
            </c:extLst>
          </c:dPt>
          <c:dPt>
            <c:idx val="1"/>
            <c:bubble3D val="0"/>
            <c:spPr>
              <a:solidFill>
                <a:schemeClr val="accent4">
                  <a:lumMod val="60000"/>
                  <a:lumOff val="40000"/>
                </a:schemeClr>
              </a:solidFill>
              <a:ln w="19050">
                <a:solidFill>
                  <a:schemeClr val="lt1"/>
                </a:solidFill>
              </a:ln>
              <a:effectLst/>
            </c:spPr>
            <c:extLst>
              <c:ext xmlns:c16="http://schemas.microsoft.com/office/drawing/2014/chart" uri="{C3380CC4-5D6E-409C-BE32-E72D297353CC}">
                <c16:uniqueId val="{00000002-284E-47C6-820F-2D182DA78993}"/>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Calibri" panose="020F0502020204030204" pitchFamily="34" charset="0"/>
                    <a:ea typeface="Calibri" panose="020F0502020204030204" pitchFamily="34" charset="0"/>
                    <a:cs typeface="Calibri" panose="020F0502020204030204" pitchFamily="34" charset="0"/>
                  </a:defRPr>
                </a:pPr>
                <a:endParaRPr lang="en-US"/>
              </a:p>
            </c:txPr>
            <c:dLblPos val="bestFit"/>
            <c:showLegendKey val="0"/>
            <c:showVal val="1"/>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Sheet2!$A$4:$A$6</c:f>
              <c:strCache>
                <c:ptCount val="2"/>
                <c:pt idx="0">
                  <c:v>Minor</c:v>
                </c:pt>
                <c:pt idx="1">
                  <c:v>Perlu Perhatian</c:v>
                </c:pt>
              </c:strCache>
            </c:strRef>
          </c:cat>
          <c:val>
            <c:numRef>
              <c:f>Sheet2!$B$4:$B$6</c:f>
              <c:numCache>
                <c:formatCode>General</c:formatCode>
                <c:ptCount val="2"/>
                <c:pt idx="0">
                  <c:v>9</c:v>
                </c:pt>
                <c:pt idx="1">
                  <c:v>13</c:v>
                </c:pt>
              </c:numCache>
            </c:numRef>
          </c:val>
          <c:extLst>
            <c:ext xmlns:c16="http://schemas.microsoft.com/office/drawing/2014/chart" uri="{C3380CC4-5D6E-409C-BE32-E72D297353CC}">
              <c16:uniqueId val="{00000000-284E-47C6-820F-2D182DA78993}"/>
            </c:ext>
          </c:extLst>
        </c:ser>
        <c:dLbls>
          <c:dLblPos val="bestFit"/>
          <c:showLegendKey val="0"/>
          <c:showVal val="1"/>
          <c:showCatName val="0"/>
          <c:showSerName val="0"/>
          <c:showPercent val="0"/>
          <c:showBubbleSize val="0"/>
          <c:showLeaderLines val="1"/>
        </c:dLbls>
        <c:firstSliceAng val="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[0. Temuan Audit SMT Kuartal II 2025 (1).xlsx]Sheet2!PivotTable5</c:name>
    <c:fmtId val="1"/>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Calibri" panose="020F0502020204030204" pitchFamily="34" charset="0"/>
                <a:ea typeface="Calibri" panose="020F0502020204030204" pitchFamily="34" charset="0"/>
                <a:cs typeface="Calibri" panose="020F0502020204030204" pitchFamily="34" charset="0"/>
              </a:defRPr>
            </a:pPr>
            <a:r>
              <a:rPr lang="en-US" b="1">
                <a:latin typeface="Calibri" panose="020F0502020204030204" pitchFamily="34" charset="0"/>
                <a:ea typeface="Calibri" panose="020F0502020204030204" pitchFamily="34" charset="0"/>
                <a:cs typeface="Calibri" panose="020F0502020204030204" pitchFamily="34" charset="0"/>
              </a:rPr>
              <a:t>Temuan</a:t>
            </a:r>
            <a:r>
              <a:rPr lang="en-US" b="1" baseline="0">
                <a:latin typeface="Calibri" panose="020F0502020204030204" pitchFamily="34" charset="0"/>
                <a:ea typeface="Calibri" panose="020F0502020204030204" pitchFamily="34" charset="0"/>
                <a:cs typeface="Calibri" panose="020F0502020204030204" pitchFamily="34" charset="0"/>
              </a:rPr>
              <a:t> Berdasarkan Standar</a:t>
            </a:r>
            <a:endParaRPr lang="en-US" b="1">
              <a:latin typeface="Calibri" panose="020F0502020204030204" pitchFamily="34" charset="0"/>
              <a:ea typeface="Calibri" panose="020F0502020204030204" pitchFamily="34" charset="0"/>
              <a:cs typeface="Calibri" panose="020F0502020204030204" pitchFamily="34" charset="0"/>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Calibri" panose="020F0502020204030204" pitchFamily="34" charset="0"/>
              <a:ea typeface="Calibri" panose="020F0502020204030204" pitchFamily="34" charset="0"/>
              <a:cs typeface="Calibri" panose="020F0502020204030204" pitchFamily="34" charset="0"/>
            </a:defRPr>
          </a:pPr>
          <a:endParaRPr lang="en-US"/>
        </a:p>
      </c:txPr>
    </c:title>
    <c:autoTitleDeleted val="0"/>
    <c:pivotFmts>
      <c:pivotFmt>
        <c:idx val="0"/>
        <c:spPr>
          <a:solidFill>
            <a:schemeClr val="accent1"/>
          </a:solidFill>
          <a:ln w="19050">
            <a:solidFill>
              <a:schemeClr val="lt1"/>
            </a:solidFill>
          </a:ln>
          <a:effectLst/>
        </c:spPr>
        <c:marker>
          <c:symbol val="none"/>
        </c:marker>
        <c:dLbl>
          <c:idx val="0"/>
          <c:spPr>
            <a:noFill/>
            <a:ln>
              <a:solidFill>
                <a:schemeClr val="bg1">
                  <a:lumMod val="85000"/>
                </a:schemeClr>
              </a:solid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Calibri" panose="020F0502020204030204" pitchFamily="34" charset="0"/>
                  <a:ea typeface="Calibri" panose="020F0502020204030204" pitchFamily="34" charset="0"/>
                  <a:cs typeface="Calibri" panose="020F0502020204030204" pitchFamily="34" charset="0"/>
                </a:defRPr>
              </a:pPr>
              <a:endParaRPr lang="en-US"/>
            </a:p>
          </c:txPr>
          <c:dLblPos val="outEnd"/>
          <c:showLegendKey val="0"/>
          <c:showVal val="1"/>
          <c:showCatName val="1"/>
          <c:showSerName val="0"/>
          <c:showPercent val="1"/>
          <c:showBubbleSize val="0"/>
          <c:extLst>
            <c:ext xmlns:c15="http://schemas.microsoft.com/office/drawing/2012/chart" uri="{CE6537A1-D6FC-4f65-9D91-7224C49458BB}"/>
          </c:extLst>
        </c:dLbl>
      </c:pivotFmt>
      <c:pivotFmt>
        <c:idx val="1"/>
        <c:spPr>
          <a:solidFill>
            <a:schemeClr val="bg1">
              <a:lumMod val="85000"/>
            </a:schemeClr>
          </a:solidFill>
          <a:ln w="19050">
            <a:solidFill>
              <a:schemeClr val="lt1"/>
            </a:solidFill>
          </a:ln>
          <a:effectLst/>
        </c:spPr>
        <c:dLbl>
          <c:idx val="0"/>
          <c:layout>
            <c:manualLayout>
              <c:x val="1.9444444444444445E-2"/>
              <c:y val="4.1666666666666581E-2"/>
            </c:manualLayout>
          </c:layout>
          <c:spPr>
            <a:noFill/>
            <a:ln>
              <a:solidFill>
                <a:schemeClr val="bg1">
                  <a:lumMod val="85000"/>
                </a:schemeClr>
              </a:solid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Calibri" panose="020F0502020204030204" pitchFamily="34" charset="0"/>
                  <a:ea typeface="Calibri" panose="020F0502020204030204" pitchFamily="34" charset="0"/>
                  <a:cs typeface="Calibri" panose="020F0502020204030204" pitchFamily="34" charset="0"/>
                </a:defRPr>
              </a:pPr>
              <a:endParaRPr lang="en-US"/>
            </a:p>
          </c:txPr>
          <c:dLblPos val="bestFit"/>
          <c:showLegendKey val="0"/>
          <c:showVal val="1"/>
          <c:showCatName val="1"/>
          <c:showSerName val="0"/>
          <c:showPercent val="1"/>
          <c:showBubbleSize val="0"/>
          <c:extLst>
            <c:ext xmlns:c15="http://schemas.microsoft.com/office/drawing/2012/chart" uri="{CE6537A1-D6FC-4f65-9D91-7224C49458BB}"/>
          </c:extLst>
        </c:dLbl>
      </c:pivotFmt>
      <c:pivotFmt>
        <c:idx val="2"/>
        <c:spPr>
          <a:solidFill>
            <a:schemeClr val="accent1">
              <a:lumMod val="75000"/>
            </a:schemeClr>
          </a:solidFill>
          <a:ln w="19050">
            <a:solidFill>
              <a:schemeClr val="lt1"/>
            </a:solidFill>
          </a:ln>
          <a:effectLst/>
        </c:spPr>
      </c:pivotFmt>
      <c:pivotFmt>
        <c:idx val="3"/>
        <c:spPr>
          <a:solidFill>
            <a:srgbClr val="00B0F0"/>
          </a:solidFill>
          <a:ln w="19050">
            <a:solidFill>
              <a:schemeClr val="lt1"/>
            </a:solidFill>
          </a:ln>
          <a:effectLst/>
        </c:spPr>
      </c:pivotFmt>
    </c:pivotFmts>
    <c:plotArea>
      <c:layout/>
      <c:pieChart>
        <c:varyColors val="1"/>
        <c:ser>
          <c:idx val="0"/>
          <c:order val="0"/>
          <c:tx>
            <c:strRef>
              <c:f>Sheet2!$B$14</c:f>
              <c:strCache>
                <c:ptCount val="1"/>
                <c:pt idx="0">
                  <c:v>Total</c:v>
                </c:pt>
              </c:strCache>
            </c:strRef>
          </c:tx>
          <c:dPt>
            <c:idx val="0"/>
            <c:bubble3D val="0"/>
            <c:spPr>
              <a:solidFill>
                <a:srgbClr val="00B0F0"/>
              </a:solidFill>
              <a:ln w="19050">
                <a:solidFill>
                  <a:schemeClr val="lt1"/>
                </a:solidFill>
              </a:ln>
              <a:effectLst/>
            </c:spPr>
            <c:extLst>
              <c:ext xmlns:c16="http://schemas.microsoft.com/office/drawing/2014/chart" uri="{C3380CC4-5D6E-409C-BE32-E72D297353CC}">
                <c16:uniqueId val="{00000004-5F1A-4687-94B3-B9B37EB4AD5A}"/>
              </c:ext>
            </c:extLst>
          </c:dPt>
          <c:dPt>
            <c:idx val="1"/>
            <c:bubble3D val="0"/>
            <c:spPr>
              <a:solidFill>
                <a:schemeClr val="bg1">
                  <a:lumMod val="85000"/>
                </a:schemeClr>
              </a:solidFill>
              <a:ln w="19050">
                <a:solidFill>
                  <a:schemeClr val="lt1"/>
                </a:solidFill>
              </a:ln>
              <a:effectLst/>
            </c:spPr>
            <c:extLst>
              <c:ext xmlns:c16="http://schemas.microsoft.com/office/drawing/2014/chart" uri="{C3380CC4-5D6E-409C-BE32-E72D297353CC}">
                <c16:uniqueId val="{00000002-5F1A-4687-94B3-B9B37EB4AD5A}"/>
              </c:ext>
            </c:extLst>
          </c:dPt>
          <c:dPt>
            <c:idx val="2"/>
            <c:bubble3D val="0"/>
            <c:spPr>
              <a:solidFill>
                <a:schemeClr val="accent1">
                  <a:lumMod val="75000"/>
                </a:schemeClr>
              </a:solidFill>
              <a:ln w="19050">
                <a:solidFill>
                  <a:schemeClr val="lt1"/>
                </a:solidFill>
              </a:ln>
              <a:effectLst/>
            </c:spPr>
            <c:extLst>
              <c:ext xmlns:c16="http://schemas.microsoft.com/office/drawing/2014/chart" uri="{C3380CC4-5D6E-409C-BE32-E72D297353CC}">
                <c16:uniqueId val="{00000003-5F1A-4687-94B3-B9B37EB4AD5A}"/>
              </c:ext>
            </c:extLst>
          </c:dPt>
          <c:dLbls>
            <c:dLbl>
              <c:idx val="1"/>
              <c:layout>
                <c:manualLayout>
                  <c:x val="1.9444444444444445E-2"/>
                  <c:y val="4.1666666666666581E-2"/>
                </c:manualLayout>
              </c:layout>
              <c:dLblPos val="bestFi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5F1A-4687-94B3-B9B37EB4AD5A}"/>
                </c:ext>
              </c:extLst>
            </c:dLbl>
            <c:spPr>
              <a:noFill/>
              <a:ln>
                <a:solidFill>
                  <a:schemeClr val="bg1">
                    <a:lumMod val="85000"/>
                  </a:schemeClr>
                </a:solid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Calibri" panose="020F0502020204030204" pitchFamily="34" charset="0"/>
                    <a:ea typeface="Calibri" panose="020F0502020204030204" pitchFamily="34" charset="0"/>
                    <a:cs typeface="Calibri" panose="020F0502020204030204" pitchFamily="34" charset="0"/>
                  </a:defRPr>
                </a:pPr>
                <a:endParaRPr lang="en-US"/>
              </a:p>
            </c:txPr>
            <c:dLblPos val="outEnd"/>
            <c:showLegendKey val="0"/>
            <c:showVal val="1"/>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Sheet2!$A$15:$A$18</c:f>
              <c:strCache>
                <c:ptCount val="3"/>
                <c:pt idx="0">
                  <c:v>CPAKB</c:v>
                </c:pt>
                <c:pt idx="1">
                  <c:v>ISO 45001:2018</c:v>
                </c:pt>
                <c:pt idx="2">
                  <c:v>ISO 9001:2015</c:v>
                </c:pt>
              </c:strCache>
            </c:strRef>
          </c:cat>
          <c:val>
            <c:numRef>
              <c:f>Sheet2!$B$15:$B$18</c:f>
              <c:numCache>
                <c:formatCode>General</c:formatCode>
                <c:ptCount val="3"/>
                <c:pt idx="0">
                  <c:v>1</c:v>
                </c:pt>
                <c:pt idx="1">
                  <c:v>1</c:v>
                </c:pt>
                <c:pt idx="2">
                  <c:v>20</c:v>
                </c:pt>
              </c:numCache>
            </c:numRef>
          </c:val>
          <c:extLst>
            <c:ext xmlns:c16="http://schemas.microsoft.com/office/drawing/2014/chart" uri="{C3380CC4-5D6E-409C-BE32-E72D297353CC}">
              <c16:uniqueId val="{00000000-5F1A-4687-94B3-B9B37EB4AD5A}"/>
            </c:ext>
          </c:extLst>
        </c:ser>
        <c:dLbls>
          <c:showLegendKey val="0"/>
          <c:showVal val="0"/>
          <c:showCatName val="0"/>
          <c:showSerName val="0"/>
          <c:showPercent val="0"/>
          <c:showBubbleSize val="0"/>
          <c:showLeaderLines val="1"/>
        </c:dLbls>
        <c:firstSliceAng val="3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[0. Temuan Audit SMT Kuartal II 2025 (1).xlsx]Sheet2!PivotTable4</c:name>
    <c:fmtId val="3"/>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200" b="1">
                <a:latin typeface="Arial" panose="020B0604020202020204" pitchFamily="34" charset="0"/>
                <a:cs typeface="Arial" panose="020B0604020202020204" pitchFamily="34" charset="0"/>
              </a:rPr>
              <a:t>Temuan Berdasarkan Departemen</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4">
              <a:lumMod val="50000"/>
            </a:schemeClr>
          </a:solidFill>
          <a:ln>
            <a:noFill/>
          </a:ln>
          <a:effectLst/>
        </c:spPr>
        <c:marker>
          <c:symbol val="none"/>
        </c:marker>
        <c:dLbl>
          <c:idx val="0"/>
          <c:spPr>
            <a:solidFill>
              <a:schemeClr val="accent4">
                <a:lumMod val="50000"/>
              </a:schemeClr>
            </a:solid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Sheet2!$E$3</c:f>
              <c:strCache>
                <c:ptCount val="1"/>
                <c:pt idx="0">
                  <c:v>Total</c:v>
                </c:pt>
              </c:strCache>
            </c:strRef>
          </c:tx>
          <c:spPr>
            <a:solidFill>
              <a:schemeClr val="accent4">
                <a:lumMod val="50000"/>
              </a:schemeClr>
            </a:solidFill>
            <a:ln>
              <a:noFill/>
            </a:ln>
            <a:effectLst/>
          </c:spPr>
          <c:invertIfNegative val="0"/>
          <c:dLbls>
            <c:spPr>
              <a:solidFill>
                <a:schemeClr val="accent4">
                  <a:lumMod val="50000"/>
                </a:schemeClr>
              </a:solid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Sheet2!$D$4:$D$16</c:f>
              <c:strCache>
                <c:ptCount val="12"/>
                <c:pt idx="0">
                  <c:v>B.1 FINANCE ACCOUNTING CONTROLLER</c:v>
                </c:pt>
                <c:pt idx="1">
                  <c:v>B.3 INFORMATION TECHNOLOGY</c:v>
                </c:pt>
                <c:pt idx="2">
                  <c:v>D.2 ENGINEERING</c:v>
                </c:pt>
                <c:pt idx="3">
                  <c:v>B.2 PURCHASING</c:v>
                </c:pt>
                <c:pt idx="4">
                  <c:v>D.3 SCM</c:v>
                </c:pt>
                <c:pt idx="5">
                  <c:v>D.6 R and D</c:v>
                </c:pt>
                <c:pt idx="6">
                  <c:v>C.4 GLOBAL SOURCING NSB</c:v>
                </c:pt>
                <c:pt idx="7">
                  <c:v>C.5 BUSINESS DEVELOPMENT</c:v>
                </c:pt>
                <c:pt idx="8">
                  <c:v>B.2 PURCHASING, GS &amp; NSB</c:v>
                </c:pt>
                <c:pt idx="9">
                  <c:v>C.2 SALES DISTRIBUTION</c:v>
                </c:pt>
                <c:pt idx="10">
                  <c:v>C.6  WAREHOUSE &amp; SYSTEM ADMINISTRATION</c:v>
                </c:pt>
                <c:pt idx="11">
                  <c:v>D.4 QUALITY CONTROL</c:v>
                </c:pt>
              </c:strCache>
            </c:strRef>
          </c:cat>
          <c:val>
            <c:numRef>
              <c:f>Sheet2!$E$4:$E$16</c:f>
              <c:numCache>
                <c:formatCode>General</c:formatCode>
                <c:ptCount val="12"/>
                <c:pt idx="0">
                  <c:v>3</c:v>
                </c:pt>
                <c:pt idx="1">
                  <c:v>3</c:v>
                </c:pt>
                <c:pt idx="2">
                  <c:v>2</c:v>
                </c:pt>
                <c:pt idx="3">
                  <c:v>2</c:v>
                </c:pt>
                <c:pt idx="4">
                  <c:v>2</c:v>
                </c:pt>
                <c:pt idx="5">
                  <c:v>2</c:v>
                </c:pt>
                <c:pt idx="6">
                  <c:v>2</c:v>
                </c:pt>
                <c:pt idx="7">
                  <c:v>2</c:v>
                </c:pt>
                <c:pt idx="8">
                  <c:v>1</c:v>
                </c:pt>
                <c:pt idx="9">
                  <c:v>1</c:v>
                </c:pt>
                <c:pt idx="10">
                  <c:v>1</c:v>
                </c:pt>
                <c:pt idx="11">
                  <c:v>1</c:v>
                </c:pt>
              </c:numCache>
            </c:numRef>
          </c:val>
          <c:extLst>
            <c:ext xmlns:c16="http://schemas.microsoft.com/office/drawing/2014/chart" uri="{C3380CC4-5D6E-409C-BE32-E72D297353CC}">
              <c16:uniqueId val="{00000000-8676-4A5C-9671-E9F5734AFF40}"/>
            </c:ext>
          </c:extLst>
        </c:ser>
        <c:dLbls>
          <c:showLegendKey val="0"/>
          <c:showVal val="0"/>
          <c:showCatName val="0"/>
          <c:showSerName val="0"/>
          <c:showPercent val="0"/>
          <c:showBubbleSize val="0"/>
        </c:dLbls>
        <c:gapWidth val="219"/>
        <c:overlap val="-27"/>
        <c:axId val="2141951168"/>
        <c:axId val="2141952608"/>
      </c:barChart>
      <c:catAx>
        <c:axId val="21419511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141952608"/>
        <c:crosses val="autoZero"/>
        <c:auto val="1"/>
        <c:lblAlgn val="ctr"/>
        <c:lblOffset val="100"/>
        <c:noMultiLvlLbl val="0"/>
      </c:catAx>
      <c:valAx>
        <c:axId val="2141952608"/>
        <c:scaling>
          <c:orientation val="minMax"/>
        </c:scaling>
        <c:delete val="1"/>
        <c:axPos val="l"/>
        <c:numFmt formatCode="General" sourceLinked="1"/>
        <c:majorTickMark val="none"/>
        <c:minorTickMark val="none"/>
        <c:tickLblPos val="nextTo"/>
        <c:crossAx val="2141951168"/>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5</xdr:col>
      <xdr:colOff>220980</xdr:colOff>
      <xdr:row>1</xdr:row>
      <xdr:rowOff>148590</xdr:rowOff>
    </xdr:from>
    <xdr:to>
      <xdr:col>11</xdr:col>
      <xdr:colOff>571500</xdr:colOff>
      <xdr:row>16</xdr:row>
      <xdr:rowOff>148590</xdr:rowOff>
    </xdr:to>
    <xdr:graphicFrame macro="">
      <xdr:nvGraphicFramePr>
        <xdr:cNvPr id="2" name="Chart 1">
          <a:extLst>
            <a:ext uri="{FF2B5EF4-FFF2-40B4-BE49-F238E27FC236}">
              <a16:creationId xmlns:a16="http://schemas.microsoft.com/office/drawing/2014/main" id="{DC051A2A-D9FE-6FFF-AB90-7A908758028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210671</xdr:colOff>
      <xdr:row>17</xdr:row>
      <xdr:rowOff>89647</xdr:rowOff>
    </xdr:from>
    <xdr:to>
      <xdr:col>11</xdr:col>
      <xdr:colOff>560295</xdr:colOff>
      <xdr:row>32</xdr:row>
      <xdr:rowOff>143435</xdr:rowOff>
    </xdr:to>
    <xdr:graphicFrame macro="">
      <xdr:nvGraphicFramePr>
        <xdr:cNvPr id="3" name="Chart 2">
          <a:extLst>
            <a:ext uri="{FF2B5EF4-FFF2-40B4-BE49-F238E27FC236}">
              <a16:creationId xmlns:a16="http://schemas.microsoft.com/office/drawing/2014/main" id="{59522D24-687F-956C-9FC4-DD7F87B018B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12</xdr:col>
      <xdr:colOff>97971</xdr:colOff>
      <xdr:row>1</xdr:row>
      <xdr:rowOff>163286</xdr:rowOff>
    </xdr:from>
    <xdr:to>
      <xdr:col>23</xdr:col>
      <xdr:colOff>119743</xdr:colOff>
      <xdr:row>16</xdr:row>
      <xdr:rowOff>130629</xdr:rowOff>
    </xdr:to>
    <xdr:graphicFrame macro="">
      <xdr:nvGraphicFramePr>
        <xdr:cNvPr id="4" name="Chart 3">
          <a:extLst>
            <a:ext uri="{FF2B5EF4-FFF2-40B4-BE49-F238E27FC236}">
              <a16:creationId xmlns:a16="http://schemas.microsoft.com/office/drawing/2014/main" id="{48C13C51-50AE-7EB3-C275-A92B50803BE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1790983</xdr:colOff>
      <xdr:row>20</xdr:row>
      <xdr:rowOff>2251305</xdr:rowOff>
    </xdr:from>
    <xdr:to>
      <xdr:col>5</xdr:col>
      <xdr:colOff>2668892</xdr:colOff>
      <xdr:row>20</xdr:row>
      <xdr:rowOff>3436561</xdr:rowOff>
    </xdr:to>
    <xdr:pic>
      <xdr:nvPicPr>
        <xdr:cNvPr id="3" name="Picture 2">
          <a:extLst>
            <a:ext uri="{FF2B5EF4-FFF2-40B4-BE49-F238E27FC236}">
              <a16:creationId xmlns:a16="http://schemas.microsoft.com/office/drawing/2014/main" id="{F5C117BA-F16B-D49B-1CDF-556C978EC016}"/>
            </a:ext>
          </a:extLst>
        </xdr:cNvPr>
        <xdr:cNvPicPr>
          <a:picLocks noChangeAspect="1"/>
        </xdr:cNvPicPr>
      </xdr:nvPicPr>
      <xdr:blipFill>
        <a:blip xmlns:r="http://schemas.openxmlformats.org/officeDocument/2006/relationships" r:embed="rId1"/>
        <a:stretch>
          <a:fillRect/>
        </a:stretch>
      </xdr:blipFill>
      <xdr:spPr>
        <a:xfrm>
          <a:off x="3754254" y="27630387"/>
          <a:ext cx="877909" cy="1185256"/>
        </a:xfrm>
        <a:prstGeom prst="rect">
          <a:avLst/>
        </a:prstGeom>
      </xdr:spPr>
    </xdr:pic>
    <xdr:clientData/>
  </xdr:twoCellAnchor>
  <xdr:twoCellAnchor editAs="oneCell">
    <xdr:from>
      <xdr:col>5</xdr:col>
      <xdr:colOff>1076270</xdr:colOff>
      <xdr:row>20</xdr:row>
      <xdr:rowOff>2241311</xdr:rowOff>
    </xdr:from>
    <xdr:to>
      <xdr:col>5</xdr:col>
      <xdr:colOff>1731597</xdr:colOff>
      <xdr:row>20</xdr:row>
      <xdr:rowOff>3428111</xdr:rowOff>
    </xdr:to>
    <xdr:pic>
      <xdr:nvPicPr>
        <xdr:cNvPr id="5" name="Picture 4">
          <a:extLst>
            <a:ext uri="{FF2B5EF4-FFF2-40B4-BE49-F238E27FC236}">
              <a16:creationId xmlns:a16="http://schemas.microsoft.com/office/drawing/2014/main" id="{6902778C-2886-D38E-A0E8-BD7CFDB485B0}"/>
            </a:ext>
          </a:extLst>
        </xdr:cNvPr>
        <xdr:cNvPicPr>
          <a:picLocks noChangeAspect="1"/>
        </xdr:cNvPicPr>
      </xdr:nvPicPr>
      <xdr:blipFill>
        <a:blip xmlns:r="http://schemas.openxmlformats.org/officeDocument/2006/relationships" r:embed="rId2"/>
        <a:stretch>
          <a:fillRect/>
        </a:stretch>
      </xdr:blipFill>
      <xdr:spPr>
        <a:xfrm>
          <a:off x="3039541" y="27620393"/>
          <a:ext cx="655327" cy="1186800"/>
        </a:xfrm>
        <a:prstGeom prst="rect">
          <a:avLst/>
        </a:prstGeom>
      </xdr:spPr>
    </xdr:pic>
    <xdr:clientData/>
  </xdr:twoCellAnchor>
  <xdr:twoCellAnchor editAs="oneCell">
    <xdr:from>
      <xdr:col>5</xdr:col>
      <xdr:colOff>174750</xdr:colOff>
      <xdr:row>20</xdr:row>
      <xdr:rowOff>2243714</xdr:rowOff>
    </xdr:from>
    <xdr:to>
      <xdr:col>5</xdr:col>
      <xdr:colOff>1027836</xdr:colOff>
      <xdr:row>20</xdr:row>
      <xdr:rowOff>3432732</xdr:rowOff>
    </xdr:to>
    <xdr:pic>
      <xdr:nvPicPr>
        <xdr:cNvPr id="7" name="Picture 6">
          <a:extLst>
            <a:ext uri="{FF2B5EF4-FFF2-40B4-BE49-F238E27FC236}">
              <a16:creationId xmlns:a16="http://schemas.microsoft.com/office/drawing/2014/main" id="{BFB67F44-027F-6E1C-5761-6EA9222BB2F1}"/>
            </a:ext>
          </a:extLst>
        </xdr:cNvPr>
        <xdr:cNvPicPr>
          <a:picLocks noChangeAspect="1"/>
        </xdr:cNvPicPr>
      </xdr:nvPicPr>
      <xdr:blipFill>
        <a:blip xmlns:r="http://schemas.openxmlformats.org/officeDocument/2006/relationships" r:embed="rId3"/>
        <a:stretch>
          <a:fillRect/>
        </a:stretch>
      </xdr:blipFill>
      <xdr:spPr>
        <a:xfrm>
          <a:off x="2138021" y="27622796"/>
          <a:ext cx="853086" cy="1189018"/>
        </a:xfrm>
        <a:prstGeom prst="rect">
          <a:avLst/>
        </a:prstGeom>
      </xdr:spPr>
    </xdr:pic>
    <xdr:clientData/>
  </xdr:twoCellAnchor>
  <xdr:twoCellAnchor editAs="oneCell">
    <xdr:from>
      <xdr:col>5</xdr:col>
      <xdr:colOff>0</xdr:colOff>
      <xdr:row>22</xdr:row>
      <xdr:rowOff>0</xdr:rowOff>
    </xdr:from>
    <xdr:to>
      <xdr:col>5</xdr:col>
      <xdr:colOff>304800</xdr:colOff>
      <xdr:row>23</xdr:row>
      <xdr:rowOff>121921</xdr:rowOff>
    </xdr:to>
    <xdr:sp macro="" textlink="">
      <xdr:nvSpPr>
        <xdr:cNvPr id="1025" name="AutoShape 1">
          <a:extLst>
            <a:ext uri="{FF2B5EF4-FFF2-40B4-BE49-F238E27FC236}">
              <a16:creationId xmlns:a16="http://schemas.microsoft.com/office/drawing/2014/main" id="{CFD76B5F-92E7-CE73-90FA-6B9C55634528}"/>
            </a:ext>
          </a:extLst>
        </xdr:cNvPr>
        <xdr:cNvSpPr>
          <a:spLocks noChangeAspect="1" noChangeArrowheads="1"/>
        </xdr:cNvSpPr>
      </xdr:nvSpPr>
      <xdr:spPr bwMode="auto">
        <a:xfrm>
          <a:off x="8077200" y="40866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isyah" refreshedDate="45910.532884953704" createdVersion="8" refreshedVersion="8" minRefreshableVersion="3" recordCount="22" xr:uid="{A266821B-7612-4C26-9D6A-A2BB105C67EF}">
  <cacheSource type="worksheet">
    <worksheetSource ref="A1:I22" sheet="Sheet1"/>
  </cacheSource>
  <cacheFields count="9">
    <cacheField name="No" numFmtId="0">
      <sharedItems containsSemiMixedTypes="0" containsString="0" containsNumber="1" containsInteger="1" minValue="1" maxValue="22"/>
    </cacheField>
    <cacheField name="Nama Audit" numFmtId="0">
      <sharedItems containsBlank="1"/>
    </cacheField>
    <cacheField name="Dept" numFmtId="0">
      <sharedItems count="13">
        <s v="B.1 FINANCE ACCOUNTING CONTROLLER"/>
        <s v="B.2 PURCHASING, GS &amp; NSB"/>
        <s v="B.2 PURCHASING"/>
        <s v="B.3 INFORMATION TECHNOLOGY"/>
        <s v="C.2 SALES DISTRIBUTION"/>
        <s v="C.4 GLOBAL SOURCING NSB"/>
        <s v="C.5 BUSINESS DEVELOPMENT"/>
        <s v="D.2 ENGINEERING"/>
        <s v="D.3 SCM"/>
        <s v="D.4 QUALITY CONTROL"/>
        <s v="D.6 R and D"/>
        <s v="C.6  WAREHOUSE &amp; SYSTEM ADMINISTRATION"/>
        <s v="B.2 PURCHASING, GS &amp; NSB, QC" u="1"/>
      </sharedItems>
    </cacheField>
    <cacheField name="Tgl Audit" numFmtId="0">
      <sharedItems containsDate="1" containsBlank="1" containsMixedTypes="1" minDate="2025-08-11T00:00:00" maxDate="2025-08-12T00:00:00"/>
    </cacheField>
    <cacheField name="Auditor &amp;amp; Observer" numFmtId="0">
      <sharedItems containsBlank="1"/>
    </cacheField>
    <cacheField name=" Temuan" numFmtId="0">
      <sharedItems longText="1"/>
    </cacheField>
    <cacheField name="Syarat Tidak Terpenuhi" numFmtId="0">
      <sharedItems/>
    </cacheField>
    <cacheField name="ISO" numFmtId="0">
      <sharedItems count="3">
        <s v="ISO 9001:2015"/>
        <s v="ISO 45001:2018"/>
        <s v="CPAKB"/>
      </sharedItems>
    </cacheField>
    <cacheField name="Kategori" numFmtId="0">
      <sharedItems count="2">
        <s v="Perlu Perhatian"/>
        <s v="Minor"/>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2">
  <r>
    <n v="1"/>
    <s v="AUDIT SISTEM MANAJEMEN TERINTEGRASI KUARTAL II 2025"/>
    <x v="0"/>
    <s v="2025-08-20"/>
    <s v="- SITI NUR AISYAH- MEGA OKTAVIANI- FITRI NUZULIANTI NUR ENDANG-"/>
    <s v="Frekuensi pelaksanaan stock opname aset telah ditetapkan dalam bentuk memo, namun belum dilakukan sosialisasi secara menyeluruh kepada seluruh departemen. Selain itu, hingga audit dilaksanakan, belum tersedia SOP Pengelolaan Asset yang mengatur secara formal mengenai proses pengajuan aset, pencatatan aset, disposal aset, stock opname aset, dan perpindahan asset yang ada di eksternal."/>
    <s v="ISO 9001:2015 Klausul 8.1 – Perencanaan dan Pengendalian Operasional"/>
    <x v="0"/>
    <x v="0"/>
  </r>
  <r>
    <n v="2"/>
    <s v="AUDIT SISTEM MANAJEMEN TERINTEGRASI KUARTAL II 2025"/>
    <x v="0"/>
    <s v="2025-08-20"/>
    <s v="- SITI NUR AISYAH- MEGA OKTAVIANI- FITRI NUZULIANTI NUR ENDANG-"/>
    <s v="Proses sampling stock opname telah dilaksanakan sesuai dengan SOP FIACO P.4 – Prosedur Stock Opname Sampling, namun belum terdapat mekanisme atau bukti monitoring terhadap material yang telah disampling."/>
    <s v="ISO 9001:2015 Klausul 8.1 – Perencanaan dan Pengendalian Operasional"/>
    <x v="0"/>
    <x v="0"/>
  </r>
  <r>
    <n v="3"/>
    <s v="AUDIT SISTEM MANAJEMEN TERINTEGRASI KUARTAL II 2025"/>
    <x v="0"/>
    <s v="2025-08-20"/>
    <s v="- SITI NUR AISYAH- MEGA OKTAVIANI- FITRI NUZULIANTI NUR ENDANG-"/>
    <s v="Proses penerimaan kas dari penjualan Raw Material ke subkontraktor mengacu pada SOP FIACO P.2. Prosedur Penjualan Non Produk dan Penerimaan Kas Perusahaan. Namun, SOP tersebut belum secara spesifik mencakup atau mengatur mengenai penjualan raw material ke subkontraktor"/>
    <s v="ISO 9001:2015 Klausul 4.3 – Penentuan Ruang Lingkup Sistem Manajemen Mutu_x000a__x000a_ISO 9001:2015 Klausul 8.1 – Perencanaan dan Pengendalian Operasional"/>
    <x v="0"/>
    <x v="0"/>
  </r>
  <r>
    <n v="4"/>
    <s v="AUDIT SISTEM MANAJEMEN TERINTEGRASI KUARTAL II 2025"/>
    <x v="1"/>
    <s v="2025-08-14"/>
    <s v="- SITI NUR AISYAH- RAKA PUTRI AGFIAL- ADHI PRASETIA UTAMA-"/>
    <s v="Penyelesaiaan audit CPAKB untuk temuan sebelumnya &quot;Pastikan penilaian kinerja pemasok mencakup sesuai parameter yang telah ditetapkan. Contoh: Timotion, parameter pelayanan dan kepatuhan terhadap peraturan lingkungan.&quot; belum ditemukan penilaian untuk kinerja pemasok impor."/>
    <s v="CPAKB Lampiran I Butir III.D. 10.a"/>
    <x v="0"/>
    <x v="1"/>
  </r>
  <r>
    <n v="5"/>
    <s v="AUDIT SISTEM MANAJEMEN TERINTEGRASI KUARTAL II 2025"/>
    <x v="2"/>
    <s v="2025-08-14"/>
    <s v="- SITI NUR AISYAH- RAKA PUTRI AGFIAL- ADHI PRASETIA UTAMA-"/>
    <s v="Purchasing telah melakukan monitoring lead time antara PR (Purchase Requisition) dan PO (Purchase Order) melalui sistem SAP dengan menggunakan tcode ZREKAPPO. Namun , masih ditemukan ketidaksesuaian antara tanggal release PR dan tanggal pembuatan PO. _x000a_Contoh: RM-ZAO-000-00-0199 WINNER BLACK BACK SEAT ARM (SET) KE ZHIFENG METAL PRODUCTS CO,LTD release date PR 07.01.2025 PO dibuat 18.10.2024"/>
    <s v="ISO 9001:2015 klausul 9.1 Pemantauan, Pengukuran Analisis dan Evaluasi"/>
    <x v="0"/>
    <x v="0"/>
  </r>
  <r>
    <n v="6"/>
    <s v="AUDIT SISTEM MANAJEMEN TERINTEGRASI KUARTAL II 2025"/>
    <x v="2"/>
    <s v="2025-08-14"/>
    <s v="- SITI NUR AISYAH- RAKA PUTRI AGFIAL- ADHI PRASETIA UTAMA-"/>
    <s v="Vendor PT Chakrawala Mega Indah, sebagai satu-satunya pemasok kardus packing case Rolland, mendapat kategori Kurang pada Penilaian Kerja Supplier Periode Januari–Juli, dengan nilai ketepatan pengiriman 65% dan kegagalan kualitas 2,94%. Namun, belum ada tindak lanjut perbaikan dari Purchasing atas hasil tersebut."/>
    <s v="ISO 9001:2015 Klausul 8.4.1 &amp; 8.4.2 – Pengendalian Penyedia Eksternal"/>
    <x v="0"/>
    <x v="0"/>
  </r>
  <r>
    <n v="7"/>
    <s v="AUDIT SISTEM MANAJEMEN TERINTEGRASI KUARTAL II 2025"/>
    <x v="3"/>
    <s v="2025-08-14"/>
    <s v="- YANI SUMARNI- ANDREAS ASMARA-"/>
    <s v="Belum terdapat mekanisme formal, seperti survei atau pengumpulan umpan balik berkala, untuk mengevaluasi kepuasan pengguna internal terhadap layanan IT."/>
    <s v="ISO 9001:2015 Klausul 9.1.2 – Kepuasan Pelanggan"/>
    <x v="0"/>
    <x v="1"/>
  </r>
  <r>
    <n v="8"/>
    <s v="AUDIT SISTEM MANAJEMEN TERINTEGRASI KUARTAL II 2025"/>
    <x v="3"/>
    <s v="2025-08-14"/>
    <s v="- YANI SUMARNI- ANDREAS ASMARA-"/>
    <s v="Identifikasi bahaya pada dokumen HIRADC di Departemen IT belum mencakup potensi bahaya sengatan listrik saat pelaksanaan maintenance server, sehingga pengendalian risiko yang relevan, seperti penggunaan sarung tangan insulasi (insulating gloves), belum direkomendasikan."/>
    <s v="ISO 45001:2018 Klausul 6.1. Tindakan Ditujukan pada Resiko dan Peluang"/>
    <x v="1"/>
    <x v="0"/>
  </r>
  <r>
    <n v="9"/>
    <s v="AUDIT SISTEM MANAJEMEN TERINTEGRASI KUARTAL II 2025"/>
    <x v="3"/>
    <s v="2025-08-14"/>
    <s v="- YANI SUMARNI- ANDREAS ASMARA-"/>
    <s v="Belum ada dokumentasi resmi terkait topologi, konfigurasi perangkat jaringan (seperti switch, router, access point) di Gedung Chitose Baros."/>
    <s v="ISO 9001:2015 Klausul 8.1. Perencanaan dan Pengendalian Operasional"/>
    <x v="0"/>
    <x v="1"/>
  </r>
  <r>
    <n v="10"/>
    <m/>
    <x v="4"/>
    <m/>
    <m/>
    <s v="Pada aplikasi CIS Web ditemukan 68 komplain internal dan 6 komplain delivery dengan status masih open."/>
    <s v="ISO 9001:2015 Klausul 10.2 – Ketidaksesuaian dan Tindakan Perbaikan"/>
    <x v="0"/>
    <x v="1"/>
  </r>
  <r>
    <n v="11"/>
    <s v="AUDIT SISTEM MANAJEMEN TERINTEGRASI KUARTAL II 2025"/>
    <x v="5"/>
    <s v="2025-08-12"/>
    <s v="- SITI NUR AISYAH- ANNISA NURFITRIANI- MUHAMAD ARIFIN-"/>
    <s v="Terdapat ketidaksesuaian dalam rentang skala penilaian antara dokumen form survey kepuasan pelanggan (5 skala) dengan IK GSNSB.P.1/IK.3 INSTRUKSI KERJA SURVEY KEPUASAN PELANGGAN ALAT KESEHATAN( P-PKP )  &amp; KPI BSC (4 skala). "/>
    <s v="CPAKB Lampiran I Butir III.D. 2.c."/>
    <x v="2"/>
    <x v="0"/>
  </r>
  <r>
    <n v="12"/>
    <s v="AUDIT SISTEM MANAJEMEN TERINTEGRASI KUARTAL II 2025"/>
    <x v="5"/>
    <s v="2025-08-12"/>
    <s v="- SITI NUR AISYAH- ANNISA NURFITRIANI- MUHAMAD ARIFIN-"/>
    <s v="Ditemukan bahwa komplain pelanggan terkait produk GS dan NSB belum tercatat dalam sistem CIS Web. "/>
    <s v="Klausul 10.2 – Ketidaksesuaian dan Tindakan Perbaikan"/>
    <x v="0"/>
    <x v="1"/>
  </r>
  <r>
    <n v="13"/>
    <s v="AUDIT SISTEM MANAJEMEN TERINTEGRASI KUARTAL II 2025"/>
    <x v="6"/>
    <s v="2025-08-12"/>
    <s v="- REGGI RAENALDI- SITI NUR AISYAH- ANNISA NURFITRIANI-"/>
    <s v="Ditemukan bahwa komplain pelanggan terkait produk  BusDev belum tercatat dalam sistem CIS Web. "/>
    <s v="Klausul 10.2 – Ketidaksesuaian dan Tindakan Perbaikan"/>
    <x v="0"/>
    <x v="1"/>
  </r>
  <r>
    <n v="14"/>
    <s v="AUDIT SISTEM MANAJEMEN TERINTEGRASI KUARTAL II 2025"/>
    <x v="6"/>
    <s v="2025-08-12"/>
    <s v="- REGGI RAENALDI- SITI NUR AISYAH- ANNISA NURFITRIANI-"/>
    <s v="Dokumen Order dari PO Customer sampai pengiriman belum direkap dan disimpan secara terpusat dalam bentuk softfile di dalam satu folder yang mudah diakses."/>
    <s v="ISO 9001:2015_x000a_8.5.2. Identifikasi dan ketelusuran mampu telusur_x000a_Klausul 7.5 – Informasi Terdokumentasi"/>
    <x v="0"/>
    <x v="0"/>
  </r>
  <r>
    <n v="15"/>
    <s v="AUDIT SISTEM MANAJEMEN TERINTEGRASI KUARTAL II 2025"/>
    <x v="7"/>
    <s v="2025-08-14"/>
    <s v="- REGGI RAENALDI- YANI SUMARNI- FITRI NUZULIANTI NUR ENDANG-"/>
    <s v="Telah dilakukan pemasangan sensor gerak pada mesin bubut sebagai tindak lanjut kecelakaan kerja di Departemen Engineering. Namun, belum ditetapkan standar waktu aman antara deteksi gerakan dan berhentinya mesin. Hasil uji coba menunjukkan waktu henti 5 detik, sedangkan kecelakaan kerja dilihat dari CCTV terjadi dalam 3 detik, sehingga sistem saat ini belum efektif mencegah kejadian serupa."/>
    <s v="ISO 9001:2015 Klausul 8.5.1 Pengendalian produksi &amp;amp; penyediaan jasa ; ISO 45001:2018 Klausul 9.1.1 Pemantauan dan Pengukuran, Analisis, dan Evaluasi"/>
    <x v="0"/>
    <x v="0"/>
  </r>
  <r>
    <n v="16"/>
    <s v="AUDIT SISTEM MANAJEMEN TERINTEGRASI KUARTAL II 2025"/>
    <x v="7"/>
    <s v="2025-08-14"/>
    <s v="- REGGI RAENALDI- YANI SUMARNI- FITRI NUZULIANTI NUR ENDANG-"/>
    <s v="Pada form pengecekan Preventive Maintenance (PM) untuk mesin Pre Cold Press 30 Ton (WL-05) dan NC Router (WL-03) di area Woodline, tercatat status &quot;P = Perlu Perbaikan Lebih Rinci&quot;, namun dalam SOP ENG.P.1. PROSEDUR PEMBUATAN BARU, PEMELIHARAAN, OVERHAUL, DAN  _x000a_PERBAIKAN ALAT/MESIN (P-PPOPA/M) status P belum diatur."/>
    <s v="ISO 9001:2015 Klausul 7.5 Informasi yang Terdokumentasi, Klausul 8.5.1 Pengendalian Produksi dan Penyediaan Jasa ; ISO 45001:2018 Klausul 8.1 Perencanaan dan pengendalian Operasional"/>
    <x v="0"/>
    <x v="0"/>
  </r>
  <r>
    <n v="17"/>
    <s v="AUDIT SISTEM MANAJEMEN TERINTEGRASI KUARTAL II 2025"/>
    <x v="8"/>
    <s v="2025-08-19"/>
    <s v="- SITI NUR AISYAH- ANYSAH MURTIRINJANI- MEGA OKTAVIANI- FITRI FEBRIANI EDI PUTRI-"/>
    <s v="Dokumen Business Proces SCM (CINT/BP/CORP/Dir-PRD/SCM) tidak sesuai dengan praktik di lapangan. Dalam pelaksanaannya, Rencana Produksi Mingguan (RPM) digunakan terlebih dahulu sebagai acuan penyusunan Rencana Produksi Bulanan (RPB). "/>
    <s v="ISO 9001:2015 Klausul 4.4 Sistem Manajemen Mutu dan Prosesnya"/>
    <x v="0"/>
    <x v="0"/>
  </r>
  <r>
    <n v="18"/>
    <s v="AUDIT SISTEM MANAJEMEN TERINTEGRASI KUARTAL II 2025"/>
    <x v="8"/>
    <s v="2025-08-19"/>
    <s v="- SITI NUR AISYAH- ANYSAH MURTIRINJANI- MEGA OKTAVIANI- FITRI FEBRIANI EDI PUTRI-"/>
    <s v="Saat terjadi ketidaksesuaian penerimaan material dari supplier atau subkontraktor, tim SCM telah mengeluarkan dokumen pengantar untuk pengembalian barang yang tidak sesuai. Namun, dokumen pengantar yang diterbitkan tidak seragam; dari gudang pusat (CIIC) berupa Surat Pengantar, sedangkan dari gudang subkontraktor (CIWS) menggunakan memo."/>
    <s v="ISO 9001:2015 Kalusul 7.5 Informasi Terdokumentasi"/>
    <x v="0"/>
    <x v="0"/>
  </r>
  <r>
    <n v="19"/>
    <s v="AUDIT SISTEM MANAJEMEN TERINTEGRASI KUARTAL II 2025"/>
    <x v="9"/>
    <s v="2025-08-15"/>
    <s v="- SITI NUR AISYAH- RAKA PUTRI AGFIAL- FITRI FEBRIANI EDI PUTRI- RIMA BUDIARTI-"/>
    <s v="Quality Control (QC) belum melaksanakan training refreshment untuk PIC Self QC sejak penunjukan resmi tanggal 30 November 2018 melalui Surat Tugas Internal No. 01/CINT/PRD/XI/2018."/>
    <s v="ISO 9001:2015 Klausul 7.2 Kompetensi"/>
    <x v="0"/>
    <x v="1"/>
  </r>
  <r>
    <n v="20"/>
    <s v="AUDIT SISTEM MANAJEMEN TERINTEGRASI KUARTAL II 2025"/>
    <x v="10"/>
    <s v="2025-08-18"/>
    <s v="- SITI NUR AISYAH- RAKA PUTRI AGFIAL- ADHI PRASETIA UTAMA-"/>
    <s v="Proses perubahan BOM menggunakan formulir Pengajuan Perubahan Spesifikasi/Komponen/Proses belum konsisten dilaksanakan karena belum diatur secara jelas dalam prosedur."/>
    <s v="ISO 9001:2015 klausul 7.5 Informasi yang Terdokumentasi"/>
    <x v="0"/>
    <x v="1"/>
  </r>
  <r>
    <n v="21"/>
    <s v="AUDIT SISTEM MANAJEMEN TERINTEGRASI KUARTAL II 2025"/>
    <x v="10"/>
    <s v="2025-08-18"/>
    <s v="- SITI NUR AISYAH- RAKA PUTRI AGFIAL- ADHI PRASETIA UTAMA-"/>
    <s v="SOP R&amp;D.P.1/R&amp;D.IK.4 (Instruksi Kerja Keluaran Perancangan dan Pengembangan Produk) mengatur adanya dokumen hasil uji QC sebagai syarat keluaran perancangan dan pengembangan , namun tidak ditemukan proses uji QC dalam SOP tersebut.  Contoh kasus dalam pelaksanaan, saat akan masspro produk Echool No. 4, packing case tidak dilakukan pengujian kualitas oleh QC. Pengujian hanya dilakukan oleh tim R&amp;D dan tidak langsung di lini produksi, sehingga saat produksi massal terjadi banyak kerusakan kardus seperti jebol dan rusak."/>
    <s v="ISO 9001:2015 Klausul 8.1 Operational Planning and Control"/>
    <x v="0"/>
    <x v="1"/>
  </r>
  <r>
    <n v="22"/>
    <s v="AUDIT SISTEM MANAJEMEN TERINTEGRASI KUARTAL II 2025"/>
    <x v="11"/>
    <d v="2025-08-11T00:00:00"/>
    <s v="- KISTY RIAGUSTINA- YULAN SEPTIAN-"/>
    <s v="Tidak ditemukan analisa resiko dan peluang di departemen ware house and system administration tahun 2025."/>
    <s v="ISO 9001:2015 Klausul:  6.1 Penanganan Resiko dan Peluang"/>
    <x v="0"/>
    <x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1268480-A700-4E13-8182-3B8178B76CBA}" name="PivotTable5" cacheId="0"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chartFormat="5">
  <location ref="A14:B18" firstHeaderRow="1" firstDataRow="1" firstDataCol="1"/>
  <pivotFields count="9">
    <pivotField showAll="0"/>
    <pivotField showAll="0"/>
    <pivotField showAll="0"/>
    <pivotField showAll="0"/>
    <pivotField showAll="0"/>
    <pivotField showAll="0"/>
    <pivotField showAll="0"/>
    <pivotField axis="axisRow" dataField="1" showAll="0">
      <items count="4">
        <item x="2"/>
        <item x="1"/>
        <item x="0"/>
        <item t="default"/>
      </items>
    </pivotField>
    <pivotField showAll="0"/>
  </pivotFields>
  <rowFields count="1">
    <field x="7"/>
  </rowFields>
  <rowItems count="4">
    <i>
      <x/>
    </i>
    <i>
      <x v="1"/>
    </i>
    <i>
      <x v="2"/>
    </i>
    <i t="grand">
      <x/>
    </i>
  </rowItems>
  <colItems count="1">
    <i/>
  </colItems>
  <dataFields count="1">
    <dataField name="Count of ISO" fld="7" subtotal="count" baseField="0" baseItem="0"/>
  </dataFields>
  <chartFormats count="4">
    <chartFormat chart="1" format="0" series="1">
      <pivotArea type="data" outline="0" fieldPosition="0">
        <references count="1">
          <reference field="4294967294" count="1" selected="0">
            <x v="0"/>
          </reference>
        </references>
      </pivotArea>
    </chartFormat>
    <chartFormat chart="1" format="1">
      <pivotArea type="data" outline="0" fieldPosition="0">
        <references count="2">
          <reference field="4294967294" count="1" selected="0">
            <x v="0"/>
          </reference>
          <reference field="7" count="1" selected="0">
            <x v="1"/>
          </reference>
        </references>
      </pivotArea>
    </chartFormat>
    <chartFormat chart="1" format="2">
      <pivotArea type="data" outline="0" fieldPosition="0">
        <references count="2">
          <reference field="4294967294" count="1" selected="0">
            <x v="0"/>
          </reference>
          <reference field="7" count="1" selected="0">
            <x v="2"/>
          </reference>
        </references>
      </pivotArea>
    </chartFormat>
    <chartFormat chart="1" format="3">
      <pivotArea type="data" outline="0" fieldPosition="0">
        <references count="2">
          <reference field="4294967294" count="1" selected="0">
            <x v="0"/>
          </reference>
          <reference field="7" count="1" selected="0">
            <x v="0"/>
          </reference>
        </references>
      </pivotArea>
    </chartFormat>
  </chartFormats>
  <pivotTableStyleInfo name="PivotStyleMedium4"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2264A21E-12F0-411F-A572-7C6DD9D08971}" name="PivotTable4" cacheId="0" applyNumberFormats="0" applyBorderFormats="0" applyFontFormats="0" applyPatternFormats="0" applyAlignmentFormats="0" applyWidthHeightFormats="1" dataCaption="Values" updatedVersion="8" minRefreshableVersion="3" useAutoFormatting="1" itemPrintTitles="1" createdVersion="8" indent="0" compact="0" compactData="0" multipleFieldFilters="0" chartFormat="7">
  <location ref="D3:E16" firstHeaderRow="1" firstDataRow="1" firstDataCol="1"/>
  <pivotFields count="9">
    <pivotField compact="0" outline="0" showAll="0"/>
    <pivotField compact="0" outline="0" showAll="0"/>
    <pivotField axis="axisRow" compact="0" outline="0" showAll="0" sortType="descending">
      <items count="14">
        <item x="0"/>
        <item x="2"/>
        <item m="1" x="12"/>
        <item x="3"/>
        <item x="4"/>
        <item x="5"/>
        <item x="6"/>
        <item x="11"/>
        <item x="7"/>
        <item x="8"/>
        <item x="9"/>
        <item x="10"/>
        <item x="1"/>
        <item t="default"/>
      </items>
      <autoSortScope>
        <pivotArea dataOnly="0" outline="0" fieldPosition="0">
          <references count="1">
            <reference field="4294967294" count="1" selected="0">
              <x v="0"/>
            </reference>
          </references>
        </pivotArea>
      </autoSortScope>
    </pivotField>
    <pivotField compact="0" outline="0" showAll="0"/>
    <pivotField compact="0" outline="0" showAll="0"/>
    <pivotField dataField="1" compact="0" outline="0" showAll="0"/>
    <pivotField compact="0" outline="0" showAll="0"/>
    <pivotField compact="0" outline="0" showAll="0"/>
    <pivotField compact="0" outline="0" showAll="0"/>
  </pivotFields>
  <rowFields count="1">
    <field x="2"/>
  </rowFields>
  <rowItems count="13">
    <i>
      <x/>
    </i>
    <i>
      <x v="3"/>
    </i>
    <i>
      <x v="8"/>
    </i>
    <i>
      <x v="1"/>
    </i>
    <i>
      <x v="9"/>
    </i>
    <i>
      <x v="11"/>
    </i>
    <i>
      <x v="5"/>
    </i>
    <i>
      <x v="6"/>
    </i>
    <i>
      <x v="12"/>
    </i>
    <i>
      <x v="4"/>
    </i>
    <i>
      <x v="7"/>
    </i>
    <i>
      <x v="10"/>
    </i>
    <i t="grand">
      <x/>
    </i>
  </rowItems>
  <colItems count="1">
    <i/>
  </colItems>
  <dataFields count="1">
    <dataField name="Count of  Temuan" fld="5" subtotal="count" baseField="0" baseItem="0"/>
  </dataFields>
  <chartFormats count="1">
    <chartFormat chart="3" format="0" series="1">
      <pivotArea type="data" outline="0" fieldPosition="0">
        <references count="1">
          <reference field="4294967294" count="1" selected="0">
            <x v="0"/>
          </reference>
        </references>
      </pivotArea>
    </chartFormat>
  </chartFormats>
  <pivotTableStyleInfo name="PivotStyleMedium4"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5AAF3823-8068-43FB-8E77-1E2BF595FC00}" name="PivotTable3" cacheId="0"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chartFormat="4">
  <location ref="A3:B6" firstHeaderRow="1" firstDataRow="1" firstDataCol="1"/>
  <pivotFields count="9">
    <pivotField showAll="0"/>
    <pivotField showAll="0"/>
    <pivotField showAll="0"/>
    <pivotField showAll="0"/>
    <pivotField showAll="0"/>
    <pivotField dataField="1" showAll="0"/>
    <pivotField showAll="0"/>
    <pivotField showAll="0"/>
    <pivotField axis="axisRow" showAll="0">
      <items count="3">
        <item x="1"/>
        <item x="0"/>
        <item t="default"/>
      </items>
    </pivotField>
  </pivotFields>
  <rowFields count="1">
    <field x="8"/>
  </rowFields>
  <rowItems count="3">
    <i>
      <x/>
    </i>
    <i>
      <x v="1"/>
    </i>
    <i t="grand">
      <x/>
    </i>
  </rowItems>
  <colItems count="1">
    <i/>
  </colItems>
  <dataFields count="1">
    <dataField name="Count of  Temuan" fld="5" subtotal="count" baseField="0" baseItem="0"/>
  </dataFields>
  <chartFormats count="3">
    <chartFormat chart="0" format="0" series="1">
      <pivotArea type="data" outline="0" fieldPosition="0">
        <references count="1">
          <reference field="4294967294" count="1" selected="0">
            <x v="0"/>
          </reference>
        </references>
      </pivotArea>
    </chartFormat>
    <chartFormat chart="0" format="1">
      <pivotArea type="data" outline="0" fieldPosition="0">
        <references count="2">
          <reference field="4294967294" count="1" selected="0">
            <x v="0"/>
          </reference>
          <reference field="8" count="1" selected="0">
            <x v="1"/>
          </reference>
        </references>
      </pivotArea>
    </chartFormat>
    <chartFormat chart="0" format="2">
      <pivotArea type="data" outline="0" fieldPosition="0">
        <references count="2">
          <reference field="4294967294" count="1" selected="0">
            <x v="0"/>
          </reference>
          <reference field="8" count="1" selected="0">
            <x v="0"/>
          </reference>
        </references>
      </pivotArea>
    </chartFormat>
  </chartFormats>
  <pivotTableStyleInfo name="PivotStyleMedium4"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pivotTable" Target="../pivotTables/pivotTable3.xml"/><Relationship Id="rId2" Type="http://schemas.openxmlformats.org/officeDocument/2006/relationships/pivotTable" Target="../pivotTables/pivotTable2.xml"/><Relationship Id="rId1" Type="http://schemas.openxmlformats.org/officeDocument/2006/relationships/pivotTable" Target="../pivotTables/pivotTable1.x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7B86C7-0E55-4808-B959-BDF1E0301C57}">
  <dimension ref="A3:E18"/>
  <sheetViews>
    <sheetView topLeftCell="D1" zoomScale="70" zoomScaleNormal="70" workbookViewId="0">
      <selection activeCell="D8" sqref="D8"/>
    </sheetView>
  </sheetViews>
  <sheetFormatPr defaultRowHeight="14.4" x14ac:dyDescent="0.3"/>
  <cols>
    <col min="1" max="1" width="15.21875" bestFit="1" customWidth="1"/>
    <col min="2" max="2" width="11.88671875" bestFit="1" customWidth="1"/>
    <col min="4" max="4" width="41.109375" bestFit="1" customWidth="1"/>
    <col min="5" max="5" width="16.33203125" bestFit="1" customWidth="1"/>
    <col min="6" max="6" width="15.44140625" bestFit="1" customWidth="1"/>
    <col min="7" max="7" width="10.5546875" bestFit="1" customWidth="1"/>
  </cols>
  <sheetData>
    <row r="3" spans="1:5" x14ac:dyDescent="0.3">
      <c r="A3" s="15" t="s">
        <v>129</v>
      </c>
      <c r="B3" t="s">
        <v>131</v>
      </c>
      <c r="D3" s="15" t="s">
        <v>2</v>
      </c>
      <c r="E3" t="s">
        <v>131</v>
      </c>
    </row>
    <row r="4" spans="1:5" x14ac:dyDescent="0.3">
      <c r="A4" s="16" t="s">
        <v>37</v>
      </c>
      <c r="B4" s="17">
        <v>9</v>
      </c>
      <c r="D4" t="s">
        <v>44</v>
      </c>
      <c r="E4" s="17">
        <v>3</v>
      </c>
    </row>
    <row r="5" spans="1:5" x14ac:dyDescent="0.3">
      <c r="A5" s="16" t="s">
        <v>19</v>
      </c>
      <c r="B5" s="17">
        <v>13</v>
      </c>
      <c r="D5" t="s">
        <v>47</v>
      </c>
      <c r="E5" s="17">
        <v>3</v>
      </c>
    </row>
    <row r="6" spans="1:5" x14ac:dyDescent="0.3">
      <c r="A6" s="16" t="s">
        <v>130</v>
      </c>
      <c r="B6" s="17">
        <v>22</v>
      </c>
      <c r="D6" t="s">
        <v>41</v>
      </c>
      <c r="E6" s="17">
        <v>2</v>
      </c>
    </row>
    <row r="7" spans="1:5" x14ac:dyDescent="0.3">
      <c r="D7" t="s">
        <v>31</v>
      </c>
      <c r="E7" s="17">
        <v>2</v>
      </c>
    </row>
    <row r="8" spans="1:5" x14ac:dyDescent="0.3">
      <c r="D8" t="s">
        <v>24</v>
      </c>
      <c r="E8" s="17">
        <v>2</v>
      </c>
    </row>
    <row r="9" spans="1:5" x14ac:dyDescent="0.3">
      <c r="D9" t="s">
        <v>58</v>
      </c>
      <c r="E9" s="17">
        <v>2</v>
      </c>
    </row>
    <row r="10" spans="1:5" x14ac:dyDescent="0.3">
      <c r="D10" t="s">
        <v>34</v>
      </c>
      <c r="E10" s="17">
        <v>2</v>
      </c>
    </row>
    <row r="11" spans="1:5" x14ac:dyDescent="0.3">
      <c r="D11" t="s">
        <v>39</v>
      </c>
      <c r="E11" s="17">
        <v>2</v>
      </c>
    </row>
    <row r="12" spans="1:5" x14ac:dyDescent="0.3">
      <c r="D12" t="s">
        <v>141</v>
      </c>
      <c r="E12" s="17">
        <v>1</v>
      </c>
    </row>
    <row r="13" spans="1:5" x14ac:dyDescent="0.3">
      <c r="D13" t="s">
        <v>52</v>
      </c>
      <c r="E13" s="17">
        <v>1</v>
      </c>
    </row>
    <row r="14" spans="1:5" x14ac:dyDescent="0.3">
      <c r="A14" s="15" t="s">
        <v>129</v>
      </c>
      <c r="B14" t="s">
        <v>137</v>
      </c>
      <c r="D14" t="s">
        <v>126</v>
      </c>
      <c r="E14" s="17">
        <v>1</v>
      </c>
    </row>
    <row r="15" spans="1:5" x14ac:dyDescent="0.3">
      <c r="A15" s="16" t="s">
        <v>134</v>
      </c>
      <c r="B15" s="17">
        <v>1</v>
      </c>
      <c r="D15" t="s">
        <v>16</v>
      </c>
      <c r="E15" s="17">
        <v>1</v>
      </c>
    </row>
    <row r="16" spans="1:5" x14ac:dyDescent="0.3">
      <c r="A16" s="16" t="s">
        <v>135</v>
      </c>
      <c r="B16" s="17">
        <v>1</v>
      </c>
      <c r="D16" t="s">
        <v>130</v>
      </c>
      <c r="E16" s="17">
        <v>22</v>
      </c>
    </row>
    <row r="17" spans="1:2" x14ac:dyDescent="0.3">
      <c r="A17" s="16" t="s">
        <v>132</v>
      </c>
      <c r="B17" s="17">
        <v>20</v>
      </c>
    </row>
    <row r="18" spans="1:2" x14ac:dyDescent="0.3">
      <c r="A18" s="16" t="s">
        <v>130</v>
      </c>
      <c r="B18" s="17">
        <v>22</v>
      </c>
    </row>
  </sheetData>
  <pageMargins left="0.7" right="0.7" top="0.75" bottom="0.75" header="0.3" footer="0.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22"/>
  <sheetViews>
    <sheetView tabSelected="1" topLeftCell="A20" zoomScale="85" zoomScaleNormal="85" workbookViewId="0">
      <selection activeCell="A21" sqref="A21"/>
    </sheetView>
  </sheetViews>
  <sheetFormatPr defaultRowHeight="14.4" x14ac:dyDescent="0.3"/>
  <cols>
    <col min="1" max="1" width="7.109375" style="1" customWidth="1"/>
    <col min="2" max="2" width="51.44140625" style="1" hidden="1" customWidth="1"/>
    <col min="3" max="3" width="21.5546875" style="2" customWidth="1"/>
    <col min="4" max="4" width="10.6640625" style="1" hidden="1" customWidth="1"/>
    <col min="5" max="5" width="76.33203125" style="1" hidden="1" customWidth="1"/>
    <col min="6" max="6" width="42.77734375" style="1" customWidth="1"/>
    <col min="7" max="7" width="30.33203125" style="2" customWidth="1"/>
    <col min="8" max="8" width="14.33203125" style="2" bestFit="1" customWidth="1"/>
    <col min="9" max="9" width="14" style="1" bestFit="1" customWidth="1"/>
    <col min="10" max="10" width="38" style="2" customWidth="1"/>
    <col min="11" max="11" width="39.33203125" style="2" customWidth="1"/>
    <col min="12" max="12" width="37.77734375" style="2" customWidth="1"/>
    <col min="13" max="13" width="13.6640625" style="1" hidden="1" customWidth="1"/>
    <col min="14" max="14" width="9.44140625" style="1" hidden="1" customWidth="1"/>
    <col min="15" max="15" width="22" style="1" hidden="1" customWidth="1"/>
    <col min="16" max="16" width="14.33203125" style="1" hidden="1" customWidth="1"/>
    <col min="17" max="17" width="15" style="1" hidden="1" customWidth="1"/>
    <col min="18" max="16384" width="8.88671875" style="1"/>
  </cols>
  <sheetData>
    <row r="1" spans="1:17" s="3" customFormat="1" x14ac:dyDescent="0.3">
      <c r="A1" s="7" t="s">
        <v>0</v>
      </c>
      <c r="B1" s="7" t="s">
        <v>1</v>
      </c>
      <c r="C1" s="8" t="s">
        <v>2</v>
      </c>
      <c r="D1" s="7" t="s">
        <v>3</v>
      </c>
      <c r="E1" s="7" t="s">
        <v>4</v>
      </c>
      <c r="F1" s="7" t="s">
        <v>106</v>
      </c>
      <c r="G1" s="8" t="s">
        <v>5</v>
      </c>
      <c r="H1" s="8" t="s">
        <v>136</v>
      </c>
      <c r="I1" s="7" t="s">
        <v>6</v>
      </c>
      <c r="J1" s="8" t="s">
        <v>7</v>
      </c>
      <c r="K1" s="8" t="s">
        <v>8</v>
      </c>
      <c r="L1" s="8" t="s">
        <v>9</v>
      </c>
      <c r="M1" s="7" t="s">
        <v>10</v>
      </c>
      <c r="N1" s="7" t="s">
        <v>11</v>
      </c>
      <c r="O1" s="7" t="s">
        <v>12</v>
      </c>
      <c r="P1" s="7" t="s">
        <v>13</v>
      </c>
      <c r="Q1" s="7" t="s">
        <v>14</v>
      </c>
    </row>
    <row r="2" spans="1:17" ht="129.6" x14ac:dyDescent="0.3">
      <c r="A2" s="10">
        <v>1</v>
      </c>
      <c r="B2" s="4" t="s">
        <v>15</v>
      </c>
      <c r="C2" s="11" t="s">
        <v>44</v>
      </c>
      <c r="D2" s="4" t="s">
        <v>45</v>
      </c>
      <c r="E2" s="4" t="s">
        <v>46</v>
      </c>
      <c r="F2" s="9" t="s">
        <v>95</v>
      </c>
      <c r="G2" s="9" t="s">
        <v>65</v>
      </c>
      <c r="H2" s="9" t="s">
        <v>132</v>
      </c>
      <c r="I2" s="4" t="s">
        <v>19</v>
      </c>
      <c r="J2" s="9" t="s">
        <v>69</v>
      </c>
      <c r="K2" s="9" t="s">
        <v>138</v>
      </c>
      <c r="L2" s="11" t="s">
        <v>21</v>
      </c>
      <c r="M2" s="4" t="s">
        <v>20</v>
      </c>
      <c r="N2" s="4" t="s">
        <v>21</v>
      </c>
      <c r="O2" s="4" t="s">
        <v>21</v>
      </c>
      <c r="P2" s="4" t="s">
        <v>21</v>
      </c>
      <c r="Q2" s="4" t="s">
        <v>22</v>
      </c>
    </row>
    <row r="3" spans="1:17" ht="72" x14ac:dyDescent="0.3">
      <c r="A3" s="10">
        <f>A2+1</f>
        <v>2</v>
      </c>
      <c r="B3" s="4" t="s">
        <v>15</v>
      </c>
      <c r="C3" s="11" t="s">
        <v>44</v>
      </c>
      <c r="D3" s="4" t="s">
        <v>45</v>
      </c>
      <c r="E3" s="4" t="s">
        <v>46</v>
      </c>
      <c r="F3" s="9" t="s">
        <v>70</v>
      </c>
      <c r="G3" s="11" t="s">
        <v>65</v>
      </c>
      <c r="H3" s="9" t="s">
        <v>132</v>
      </c>
      <c r="I3" s="4" t="s">
        <v>19</v>
      </c>
      <c r="J3" s="9" t="s">
        <v>71</v>
      </c>
      <c r="K3" s="9" t="s">
        <v>139</v>
      </c>
      <c r="L3" s="11"/>
      <c r="M3" s="4" t="s">
        <v>20</v>
      </c>
      <c r="N3" s="4" t="s">
        <v>21</v>
      </c>
      <c r="O3" s="4" t="s">
        <v>21</v>
      </c>
      <c r="P3" s="4" t="s">
        <v>21</v>
      </c>
      <c r="Q3" s="4" t="s">
        <v>22</v>
      </c>
    </row>
    <row r="4" spans="1:17" ht="100.8" x14ac:dyDescent="0.3">
      <c r="A4" s="10">
        <f t="shared" ref="A4:A22" si="0">A3+1</f>
        <v>3</v>
      </c>
      <c r="B4" s="4" t="s">
        <v>15</v>
      </c>
      <c r="C4" s="11" t="s">
        <v>44</v>
      </c>
      <c r="D4" s="4" t="s">
        <v>45</v>
      </c>
      <c r="E4" s="4" t="s">
        <v>46</v>
      </c>
      <c r="F4" s="9" t="s">
        <v>96</v>
      </c>
      <c r="G4" s="9" t="s">
        <v>66</v>
      </c>
      <c r="H4" s="9" t="s">
        <v>132</v>
      </c>
      <c r="I4" s="4" t="s">
        <v>19</v>
      </c>
      <c r="J4" s="9" t="s">
        <v>92</v>
      </c>
      <c r="K4" s="9" t="s">
        <v>83</v>
      </c>
      <c r="L4" s="11" t="s">
        <v>21</v>
      </c>
      <c r="M4" s="4" t="s">
        <v>20</v>
      </c>
      <c r="N4" s="4" t="s">
        <v>21</v>
      </c>
      <c r="O4" s="4" t="s">
        <v>21</v>
      </c>
      <c r="P4" s="4" t="s">
        <v>21</v>
      </c>
      <c r="Q4" s="4" t="s">
        <v>22</v>
      </c>
    </row>
    <row r="5" spans="1:17" s="6" customFormat="1" ht="100.8" x14ac:dyDescent="0.3">
      <c r="A5" s="10">
        <f t="shared" si="0"/>
        <v>4</v>
      </c>
      <c r="B5" s="4" t="s">
        <v>15</v>
      </c>
      <c r="C5" s="9" t="s">
        <v>141</v>
      </c>
      <c r="D5" s="4" t="s">
        <v>32</v>
      </c>
      <c r="E5" s="4" t="s">
        <v>33</v>
      </c>
      <c r="F5" s="9" t="s">
        <v>107</v>
      </c>
      <c r="G5" s="11" t="s">
        <v>108</v>
      </c>
      <c r="H5" s="11" t="s">
        <v>132</v>
      </c>
      <c r="I5" s="4" t="s">
        <v>37</v>
      </c>
      <c r="J5" s="9" t="s">
        <v>72</v>
      </c>
      <c r="K5" s="9" t="s">
        <v>140</v>
      </c>
      <c r="L5" s="11"/>
      <c r="M5" s="5" t="s">
        <v>20</v>
      </c>
      <c r="N5" s="5" t="s">
        <v>21</v>
      </c>
      <c r="O5" s="5" t="s">
        <v>21</v>
      </c>
      <c r="P5" s="5" t="s">
        <v>21</v>
      </c>
      <c r="Q5" s="5" t="s">
        <v>22</v>
      </c>
    </row>
    <row r="6" spans="1:17" ht="144" x14ac:dyDescent="0.3">
      <c r="A6" s="10">
        <f t="shared" si="0"/>
        <v>5</v>
      </c>
      <c r="B6" s="4" t="s">
        <v>15</v>
      </c>
      <c r="C6" s="11" t="s">
        <v>31</v>
      </c>
      <c r="D6" s="4" t="s">
        <v>32</v>
      </c>
      <c r="E6" s="4" t="s">
        <v>33</v>
      </c>
      <c r="F6" s="9" t="s">
        <v>94</v>
      </c>
      <c r="G6" s="9" t="s">
        <v>57</v>
      </c>
      <c r="H6" s="9" t="s">
        <v>132</v>
      </c>
      <c r="I6" s="4" t="s">
        <v>19</v>
      </c>
      <c r="J6" s="9" t="s">
        <v>73</v>
      </c>
      <c r="K6" s="9" t="s">
        <v>84</v>
      </c>
      <c r="L6" s="11" t="s">
        <v>89</v>
      </c>
      <c r="M6" s="4" t="s">
        <v>20</v>
      </c>
      <c r="N6" s="4" t="s">
        <v>21</v>
      </c>
      <c r="O6" s="4" t="s">
        <v>21</v>
      </c>
      <c r="P6" s="4" t="s">
        <v>21</v>
      </c>
      <c r="Q6" s="4" t="s">
        <v>22</v>
      </c>
    </row>
    <row r="7" spans="1:17" ht="95.4" customHeight="1" x14ac:dyDescent="0.3">
      <c r="A7" s="10">
        <f t="shared" si="0"/>
        <v>6</v>
      </c>
      <c r="B7" s="4" t="s">
        <v>15</v>
      </c>
      <c r="C7" s="11" t="s">
        <v>47</v>
      </c>
      <c r="D7" s="4" t="s">
        <v>32</v>
      </c>
      <c r="E7" s="4" t="s">
        <v>48</v>
      </c>
      <c r="F7" s="9" t="s">
        <v>102</v>
      </c>
      <c r="G7" s="11" t="s">
        <v>63</v>
      </c>
      <c r="H7" s="9" t="s">
        <v>132</v>
      </c>
      <c r="I7" s="4" t="s">
        <v>37</v>
      </c>
      <c r="J7" s="11" t="s">
        <v>49</v>
      </c>
      <c r="K7" s="11" t="s">
        <v>50</v>
      </c>
      <c r="L7" s="11" t="s">
        <v>51</v>
      </c>
      <c r="M7" s="4" t="s">
        <v>30</v>
      </c>
      <c r="N7" s="4" t="s">
        <v>21</v>
      </c>
      <c r="O7" s="4" t="s">
        <v>21</v>
      </c>
      <c r="P7" s="4" t="s">
        <v>21</v>
      </c>
      <c r="Q7" s="4" t="s">
        <v>22</v>
      </c>
    </row>
    <row r="8" spans="1:17" ht="103.2" customHeight="1" x14ac:dyDescent="0.3">
      <c r="A8" s="10">
        <f t="shared" si="0"/>
        <v>7</v>
      </c>
      <c r="B8" s="4" t="s">
        <v>15</v>
      </c>
      <c r="C8" s="11" t="s">
        <v>47</v>
      </c>
      <c r="D8" s="4" t="s">
        <v>32</v>
      </c>
      <c r="E8" s="4" t="s">
        <v>48</v>
      </c>
      <c r="F8" s="9" t="s">
        <v>64</v>
      </c>
      <c r="G8" s="11" t="s">
        <v>53</v>
      </c>
      <c r="H8" s="11" t="s">
        <v>135</v>
      </c>
      <c r="I8" s="4" t="s">
        <v>19</v>
      </c>
      <c r="J8" s="9" t="s">
        <v>74</v>
      </c>
      <c r="K8" s="9" t="s">
        <v>54</v>
      </c>
      <c r="L8" s="11" t="s">
        <v>55</v>
      </c>
      <c r="M8" s="4" t="s">
        <v>30</v>
      </c>
      <c r="N8" s="4" t="s">
        <v>21</v>
      </c>
      <c r="O8" s="4" t="s">
        <v>21</v>
      </c>
      <c r="P8" s="4" t="s">
        <v>21</v>
      </c>
      <c r="Q8" s="4" t="s">
        <v>22</v>
      </c>
    </row>
    <row r="9" spans="1:17" ht="72.599999999999994" customHeight="1" x14ac:dyDescent="0.3">
      <c r="A9" s="10">
        <f t="shared" si="0"/>
        <v>8</v>
      </c>
      <c r="B9" s="4" t="s">
        <v>15</v>
      </c>
      <c r="C9" s="11" t="s">
        <v>47</v>
      </c>
      <c r="D9" s="4" t="s">
        <v>32</v>
      </c>
      <c r="E9" s="4" t="s">
        <v>48</v>
      </c>
      <c r="F9" s="9" t="s">
        <v>93</v>
      </c>
      <c r="G9" s="9" t="s">
        <v>146</v>
      </c>
      <c r="H9" s="9" t="s">
        <v>132</v>
      </c>
      <c r="I9" s="12" t="s">
        <v>37</v>
      </c>
      <c r="J9" s="9" t="s">
        <v>75</v>
      </c>
      <c r="K9" s="9" t="s">
        <v>56</v>
      </c>
      <c r="L9" s="11"/>
      <c r="M9" s="4" t="s">
        <v>30</v>
      </c>
      <c r="N9" s="4" t="s">
        <v>21</v>
      </c>
      <c r="O9" s="4" t="s">
        <v>21</v>
      </c>
      <c r="P9" s="4" t="s">
        <v>21</v>
      </c>
      <c r="Q9" s="4" t="s">
        <v>22</v>
      </c>
    </row>
    <row r="10" spans="1:17" ht="100.8" x14ac:dyDescent="0.3">
      <c r="A10" s="10">
        <f t="shared" si="0"/>
        <v>9</v>
      </c>
      <c r="B10" s="4"/>
      <c r="C10" s="11" t="s">
        <v>52</v>
      </c>
      <c r="D10" s="4"/>
      <c r="E10" s="4"/>
      <c r="F10" s="9" t="s">
        <v>100</v>
      </c>
      <c r="G10" s="11" t="s">
        <v>133</v>
      </c>
      <c r="H10" s="9" t="s">
        <v>132</v>
      </c>
      <c r="I10" s="4" t="s">
        <v>37</v>
      </c>
      <c r="J10" s="11" t="s">
        <v>101</v>
      </c>
      <c r="K10" s="11" t="s">
        <v>111</v>
      </c>
      <c r="L10" s="11" t="s">
        <v>144</v>
      </c>
      <c r="M10" s="4"/>
      <c r="N10" s="4"/>
      <c r="O10" s="4"/>
      <c r="P10" s="4"/>
      <c r="Q10" s="4"/>
    </row>
    <row r="11" spans="1:17" ht="86.4" x14ac:dyDescent="0.3">
      <c r="A11" s="10">
        <f t="shared" si="0"/>
        <v>10</v>
      </c>
      <c r="B11" s="4" t="s">
        <v>15</v>
      </c>
      <c r="C11" s="11" t="s">
        <v>34</v>
      </c>
      <c r="D11" s="4" t="s">
        <v>35</v>
      </c>
      <c r="E11" s="4" t="s">
        <v>36</v>
      </c>
      <c r="F11" s="9" t="s">
        <v>147</v>
      </c>
      <c r="G11" s="11" t="s">
        <v>109</v>
      </c>
      <c r="H11" s="11" t="s">
        <v>134</v>
      </c>
      <c r="I11" s="4" t="s">
        <v>19</v>
      </c>
      <c r="J11" s="9" t="s">
        <v>76</v>
      </c>
      <c r="K11" s="9" t="s">
        <v>85</v>
      </c>
      <c r="L11" s="11"/>
      <c r="M11" s="4" t="s">
        <v>20</v>
      </c>
      <c r="N11" s="4" t="s">
        <v>21</v>
      </c>
      <c r="O11" s="4" t="s">
        <v>21</v>
      </c>
      <c r="P11" s="4" t="s">
        <v>21</v>
      </c>
      <c r="Q11" s="4" t="s">
        <v>22</v>
      </c>
    </row>
    <row r="12" spans="1:17" ht="67.2" customHeight="1" x14ac:dyDescent="0.3">
      <c r="A12" s="10">
        <f t="shared" si="0"/>
        <v>11</v>
      </c>
      <c r="B12" s="4" t="s">
        <v>15</v>
      </c>
      <c r="C12" s="9" t="s">
        <v>34</v>
      </c>
      <c r="D12" s="4" t="s">
        <v>35</v>
      </c>
      <c r="E12" s="4" t="s">
        <v>36</v>
      </c>
      <c r="F12" s="9" t="s">
        <v>110</v>
      </c>
      <c r="G12" s="11" t="s">
        <v>99</v>
      </c>
      <c r="H12" s="9" t="s">
        <v>132</v>
      </c>
      <c r="I12" s="12" t="s">
        <v>37</v>
      </c>
      <c r="J12" s="9" t="s">
        <v>77</v>
      </c>
      <c r="K12" s="11" t="s">
        <v>38</v>
      </c>
      <c r="L12" s="11" t="s">
        <v>90</v>
      </c>
      <c r="M12" s="4" t="s">
        <v>20</v>
      </c>
      <c r="N12" s="4" t="s">
        <v>21</v>
      </c>
      <c r="O12" s="4" t="s">
        <v>21</v>
      </c>
      <c r="P12" s="4" t="s">
        <v>21</v>
      </c>
      <c r="Q12" s="4" t="s">
        <v>22</v>
      </c>
    </row>
    <row r="13" spans="1:17" ht="67.2" customHeight="1" x14ac:dyDescent="0.3">
      <c r="A13" s="10">
        <f t="shared" si="0"/>
        <v>12</v>
      </c>
      <c r="B13" s="4" t="s">
        <v>15</v>
      </c>
      <c r="C13" s="9" t="s">
        <v>39</v>
      </c>
      <c r="D13" s="4" t="s">
        <v>35</v>
      </c>
      <c r="E13" s="4" t="s">
        <v>40</v>
      </c>
      <c r="F13" s="9" t="s">
        <v>145</v>
      </c>
      <c r="G13" s="11" t="s">
        <v>99</v>
      </c>
      <c r="H13" s="9" t="s">
        <v>132</v>
      </c>
      <c r="I13" s="12" t="s">
        <v>37</v>
      </c>
      <c r="J13" s="9" t="s">
        <v>77</v>
      </c>
      <c r="K13" s="9" t="s">
        <v>38</v>
      </c>
      <c r="L13" s="11" t="s">
        <v>90</v>
      </c>
      <c r="M13" s="4" t="s">
        <v>20</v>
      </c>
      <c r="N13" s="4" t="s">
        <v>21</v>
      </c>
      <c r="O13" s="4" t="s">
        <v>21</v>
      </c>
      <c r="P13" s="4" t="s">
        <v>21</v>
      </c>
      <c r="Q13" s="4" t="s">
        <v>22</v>
      </c>
    </row>
    <row r="14" spans="1:17" ht="75" customHeight="1" x14ac:dyDescent="0.3">
      <c r="A14" s="10">
        <f t="shared" si="0"/>
        <v>13</v>
      </c>
      <c r="B14" s="4" t="s">
        <v>15</v>
      </c>
      <c r="C14" s="11" t="s">
        <v>39</v>
      </c>
      <c r="D14" s="4" t="s">
        <v>35</v>
      </c>
      <c r="E14" s="4" t="s">
        <v>40</v>
      </c>
      <c r="F14" s="9" t="s">
        <v>97</v>
      </c>
      <c r="G14" s="9" t="s">
        <v>146</v>
      </c>
      <c r="H14" s="9" t="s">
        <v>132</v>
      </c>
      <c r="I14" s="12" t="s">
        <v>19</v>
      </c>
      <c r="J14" s="11" t="s">
        <v>114</v>
      </c>
      <c r="K14" s="11" t="s">
        <v>115</v>
      </c>
      <c r="L14" s="11"/>
      <c r="M14" s="4" t="s">
        <v>20</v>
      </c>
      <c r="N14" s="4" t="s">
        <v>21</v>
      </c>
      <c r="O14" s="4" t="s">
        <v>21</v>
      </c>
      <c r="P14" s="4" t="s">
        <v>21</v>
      </c>
      <c r="Q14" s="4" t="s">
        <v>22</v>
      </c>
    </row>
    <row r="15" spans="1:17" ht="120.6" customHeight="1" x14ac:dyDescent="0.3">
      <c r="A15" s="10">
        <f t="shared" si="0"/>
        <v>14</v>
      </c>
      <c r="B15" s="4" t="s">
        <v>15</v>
      </c>
      <c r="C15" s="11" t="s">
        <v>41</v>
      </c>
      <c r="D15" s="4" t="s">
        <v>32</v>
      </c>
      <c r="E15" s="4" t="s">
        <v>42</v>
      </c>
      <c r="F15" s="9" t="s">
        <v>143</v>
      </c>
      <c r="G15" s="9" t="s">
        <v>148</v>
      </c>
      <c r="H15" s="9" t="s">
        <v>132</v>
      </c>
      <c r="I15" s="4" t="s">
        <v>19</v>
      </c>
      <c r="J15" s="9" t="s">
        <v>78</v>
      </c>
      <c r="K15" s="9" t="s">
        <v>121</v>
      </c>
      <c r="L15" s="11" t="s">
        <v>91</v>
      </c>
      <c r="M15" s="4" t="s">
        <v>20</v>
      </c>
      <c r="N15" s="4" t="s">
        <v>21</v>
      </c>
      <c r="O15" s="4" t="s">
        <v>21</v>
      </c>
      <c r="P15" s="4" t="s">
        <v>21</v>
      </c>
      <c r="Q15" s="4" t="s">
        <v>22</v>
      </c>
    </row>
    <row r="16" spans="1:17" ht="118.2" customHeight="1" x14ac:dyDescent="0.3">
      <c r="A16" s="10">
        <f t="shared" si="0"/>
        <v>15</v>
      </c>
      <c r="B16" s="4" t="s">
        <v>15</v>
      </c>
      <c r="C16" s="11" t="s">
        <v>41</v>
      </c>
      <c r="D16" s="4" t="s">
        <v>32</v>
      </c>
      <c r="E16" s="4" t="s">
        <v>42</v>
      </c>
      <c r="F16" s="9" t="s">
        <v>142</v>
      </c>
      <c r="G16" s="11" t="s">
        <v>43</v>
      </c>
      <c r="H16" s="9" t="s">
        <v>132</v>
      </c>
      <c r="I16" s="4" t="s">
        <v>19</v>
      </c>
      <c r="J16" s="9" t="s">
        <v>79</v>
      </c>
      <c r="K16" s="9" t="s">
        <v>105</v>
      </c>
      <c r="L16" s="9" t="s">
        <v>120</v>
      </c>
      <c r="M16" s="4" t="s">
        <v>20</v>
      </c>
      <c r="N16" s="4" t="s">
        <v>21</v>
      </c>
      <c r="O16" s="4" t="s">
        <v>21</v>
      </c>
      <c r="P16" s="4" t="s">
        <v>21</v>
      </c>
      <c r="Q16" s="4" t="s">
        <v>22</v>
      </c>
    </row>
    <row r="17" spans="1:17" ht="86.4" x14ac:dyDescent="0.3">
      <c r="A17" s="10">
        <f t="shared" si="0"/>
        <v>16</v>
      </c>
      <c r="B17" s="4" t="s">
        <v>15</v>
      </c>
      <c r="C17" s="11" t="s">
        <v>24</v>
      </c>
      <c r="D17" s="4" t="s">
        <v>25</v>
      </c>
      <c r="E17" s="4" t="s">
        <v>26</v>
      </c>
      <c r="F17" s="9" t="s">
        <v>98</v>
      </c>
      <c r="G17" s="11" t="s">
        <v>27</v>
      </c>
      <c r="H17" s="9" t="s">
        <v>132</v>
      </c>
      <c r="I17" s="4" t="s">
        <v>19</v>
      </c>
      <c r="J17" s="9" t="s">
        <v>67</v>
      </c>
      <c r="K17" s="9" t="s">
        <v>86</v>
      </c>
      <c r="L17" s="11"/>
      <c r="M17" s="4" t="s">
        <v>20</v>
      </c>
      <c r="N17" s="4" t="s">
        <v>21</v>
      </c>
      <c r="O17" s="4" t="s">
        <v>21</v>
      </c>
      <c r="P17" s="4" t="s">
        <v>21</v>
      </c>
      <c r="Q17" s="4" t="s">
        <v>22</v>
      </c>
    </row>
    <row r="18" spans="1:17" ht="187.2" x14ac:dyDescent="0.3">
      <c r="A18" s="10">
        <f t="shared" si="0"/>
        <v>17</v>
      </c>
      <c r="B18" s="4" t="s">
        <v>15</v>
      </c>
      <c r="C18" s="11" t="s">
        <v>24</v>
      </c>
      <c r="D18" s="4" t="s">
        <v>25</v>
      </c>
      <c r="E18" s="4" t="s">
        <v>26</v>
      </c>
      <c r="F18" s="9" t="s">
        <v>68</v>
      </c>
      <c r="G18" s="11" t="s">
        <v>28</v>
      </c>
      <c r="H18" s="9" t="s">
        <v>132</v>
      </c>
      <c r="I18" s="4" t="s">
        <v>19</v>
      </c>
      <c r="J18" s="9" t="s">
        <v>80</v>
      </c>
      <c r="K18" s="9" t="s">
        <v>87</v>
      </c>
      <c r="L18" s="9" t="s">
        <v>29</v>
      </c>
      <c r="M18" s="4" t="s">
        <v>20</v>
      </c>
      <c r="N18" s="4" t="s">
        <v>21</v>
      </c>
      <c r="O18" s="4" t="s">
        <v>21</v>
      </c>
      <c r="P18" s="4" t="s">
        <v>21</v>
      </c>
      <c r="Q18" s="4" t="s">
        <v>22</v>
      </c>
    </row>
    <row r="19" spans="1:17" ht="72" x14ac:dyDescent="0.3">
      <c r="A19" s="10">
        <f t="shared" si="0"/>
        <v>18</v>
      </c>
      <c r="B19" s="4" t="s">
        <v>15</v>
      </c>
      <c r="C19" s="11" t="s">
        <v>16</v>
      </c>
      <c r="D19" s="4" t="s">
        <v>17</v>
      </c>
      <c r="E19" s="4" t="s">
        <v>18</v>
      </c>
      <c r="F19" s="9" t="s">
        <v>112</v>
      </c>
      <c r="G19" s="11" t="s">
        <v>23</v>
      </c>
      <c r="H19" s="9" t="s">
        <v>132</v>
      </c>
      <c r="I19" s="4" t="s">
        <v>37</v>
      </c>
      <c r="J19" s="11" t="s">
        <v>113</v>
      </c>
      <c r="K19" s="11" t="s">
        <v>88</v>
      </c>
      <c r="L19" s="11" t="s">
        <v>119</v>
      </c>
      <c r="M19" s="4" t="s">
        <v>20</v>
      </c>
      <c r="N19" s="4" t="s">
        <v>21</v>
      </c>
      <c r="O19" s="4" t="s">
        <v>21</v>
      </c>
      <c r="P19" s="4" t="s">
        <v>21</v>
      </c>
      <c r="Q19" s="4" t="s">
        <v>22</v>
      </c>
    </row>
    <row r="20" spans="1:17" ht="72" customHeight="1" x14ac:dyDescent="0.3">
      <c r="A20" s="10">
        <f t="shared" si="0"/>
        <v>19</v>
      </c>
      <c r="B20" s="4" t="s">
        <v>15</v>
      </c>
      <c r="C20" s="11" t="s">
        <v>58</v>
      </c>
      <c r="D20" s="4" t="s">
        <v>59</v>
      </c>
      <c r="E20" s="4" t="s">
        <v>33</v>
      </c>
      <c r="F20" s="9" t="s">
        <v>103</v>
      </c>
      <c r="G20" s="11" t="s">
        <v>60</v>
      </c>
      <c r="H20" s="9" t="s">
        <v>132</v>
      </c>
      <c r="I20" s="4" t="s">
        <v>37</v>
      </c>
      <c r="J20" s="9" t="s">
        <v>81</v>
      </c>
      <c r="K20" s="11" t="s">
        <v>61</v>
      </c>
      <c r="L20" s="11" t="s">
        <v>118</v>
      </c>
      <c r="M20" s="4" t="s">
        <v>20</v>
      </c>
      <c r="N20" s="4" t="s">
        <v>21</v>
      </c>
      <c r="O20" s="4" t="s">
        <v>21</v>
      </c>
      <c r="P20" s="4" t="s">
        <v>21</v>
      </c>
      <c r="Q20" s="4" t="s">
        <v>22</v>
      </c>
    </row>
    <row r="21" spans="1:17" ht="280.2" customHeight="1" x14ac:dyDescent="0.3">
      <c r="A21" s="10">
        <f t="shared" si="0"/>
        <v>20</v>
      </c>
      <c r="B21" s="4" t="s">
        <v>15</v>
      </c>
      <c r="C21" s="11" t="s">
        <v>58</v>
      </c>
      <c r="D21" s="4" t="s">
        <v>59</v>
      </c>
      <c r="E21" s="4" t="s">
        <v>33</v>
      </c>
      <c r="F21" s="13" t="s">
        <v>104</v>
      </c>
      <c r="G21" s="11" t="s">
        <v>62</v>
      </c>
      <c r="H21" s="9" t="s">
        <v>132</v>
      </c>
      <c r="I21" s="4" t="s">
        <v>37</v>
      </c>
      <c r="J21" s="9" t="s">
        <v>82</v>
      </c>
      <c r="K21" s="11" t="s">
        <v>116</v>
      </c>
      <c r="L21" s="9" t="s">
        <v>117</v>
      </c>
      <c r="M21" s="4" t="s">
        <v>20</v>
      </c>
      <c r="N21" s="4" t="s">
        <v>21</v>
      </c>
      <c r="O21" s="4" t="s">
        <v>21</v>
      </c>
      <c r="P21" s="4" t="s">
        <v>21</v>
      </c>
      <c r="Q21" s="4" t="s">
        <v>22</v>
      </c>
    </row>
    <row r="22" spans="1:17" ht="57.6" x14ac:dyDescent="0.3">
      <c r="A22" s="10">
        <f t="shared" si="0"/>
        <v>21</v>
      </c>
      <c r="B22" s="4" t="s">
        <v>15</v>
      </c>
      <c r="C22" s="11" t="s">
        <v>126</v>
      </c>
      <c r="D22" s="14">
        <v>45880</v>
      </c>
      <c r="E22" s="4" t="s">
        <v>122</v>
      </c>
      <c r="F22" s="11" t="s">
        <v>123</v>
      </c>
      <c r="G22" s="11" t="s">
        <v>124</v>
      </c>
      <c r="H22" s="9" t="s">
        <v>132</v>
      </c>
      <c r="I22" s="4" t="s">
        <v>19</v>
      </c>
      <c r="J22" s="11" t="s">
        <v>125</v>
      </c>
      <c r="K22" s="11" t="s">
        <v>127</v>
      </c>
      <c r="L22" s="11" t="s">
        <v>128</v>
      </c>
      <c r="M22" s="4"/>
      <c r="N22" s="4"/>
      <c r="O22" s="4"/>
      <c r="P22" s="4"/>
      <c r="Q22" s="4"/>
    </row>
  </sheetData>
  <autoFilter ref="A1:Q22" xr:uid="{00000000-0001-0000-0000-000000000000}"/>
  <pageMargins left="0.7" right="0.7" top="0.75" bottom="0.75" header="0.3" footer="0.3"/>
  <pageSetup paperSize="9"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Sheet2</vt: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Aisyah</dc:creator>
  <cp:lastModifiedBy>Reggi R.</cp:lastModifiedBy>
  <dcterms:created xsi:type="dcterms:W3CDTF">2025-09-09T06:23:01Z</dcterms:created>
  <dcterms:modified xsi:type="dcterms:W3CDTF">2025-09-22T01:11:09Z</dcterms:modified>
</cp:coreProperties>
</file>