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dm Mkt\ISO-9001\Iso-baru\ISO 2025\"/>
    </mc:Choice>
  </mc:AlternateContent>
  <bookViews>
    <workbookView xWindow="0" yWindow="0" windowWidth="22992" windowHeight="8448"/>
  </bookViews>
  <sheets>
    <sheet name="Sarmut" sheetId="2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Sarmut!$C$1:$P$45</definedName>
    <definedName name="_xlnm.Print_Titles" localSheetId="0">Sarmut!$8:$8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K19" i="2"/>
  <c r="J18" i="2"/>
  <c r="J15" i="2"/>
  <c r="K15" i="2" s="1"/>
  <c r="K18" i="2" l="1"/>
  <c r="J10" i="2" l="1"/>
  <c r="K10" i="2" s="1"/>
  <c r="J11" i="2"/>
  <c r="K11" i="2" s="1"/>
  <c r="J12" i="2"/>
  <c r="K12" i="2" s="1"/>
  <c r="J13" i="2"/>
  <c r="K13" i="2" s="1"/>
  <c r="J17" i="2"/>
  <c r="K17" i="2" s="1"/>
  <c r="J9" i="2"/>
  <c r="K9" i="2" s="1"/>
</calcChain>
</file>

<file path=xl/comments1.xml><?xml version="1.0" encoding="utf-8"?>
<comments xmlns="http://schemas.openxmlformats.org/spreadsheetml/2006/main">
  <authors>
    <author>Fitri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sesuai dengan KPI BSC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resiko yang meungkin terjadi selama menjalankan proses sehingga pencapaian target bisa terganggu atau tidak sesuai rencana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hal-hal yang saat ini sudah dimiliki oleh tim atau sudah ada sistemnya di perusahaan yang dapat mempermudah pencapaian target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 xml:space="preserve">sesuai dengan target KPI BSC 2025
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kendala2 yang selama ini terjadi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hal-hal yang dapat dilakukan untuk mengatasi kendala yang selama ini terjadi</t>
        </r>
      </text>
    </comment>
  </commentList>
</comments>
</file>

<file path=xl/sharedStrings.xml><?xml version="1.0" encoding="utf-8"?>
<sst xmlns="http://schemas.openxmlformats.org/spreadsheetml/2006/main" count="135" uniqueCount="125">
  <si>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</si>
  <si>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</si>
  <si>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</si>
  <si>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</si>
  <si>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</si>
  <si>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</si>
  <si>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</si>
  <si>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</si>
  <si>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1</t>
  </si>
  <si>
    <t>Resiko (Risk)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</si>
  <si>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</si>
  <si>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</si>
  <si>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</si>
  <si>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</si>
  <si>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</si>
  <si>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</si>
  <si>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</si>
  <si>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</si>
  <si>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</si>
  <si>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</si>
  <si>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</si>
  <si>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</si>
  <si>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</si>
  <si>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</si>
  <si>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</si>
  <si>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</si>
  <si>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</si>
  <si>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</si>
  <si>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</si>
  <si>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</si>
  <si>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</si>
  <si>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</si>
  <si>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</si>
  <si>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</si>
  <si>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</si>
  <si>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</si>
  <si>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</si>
  <si>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</si>
  <si>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</si>
  <si>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</si>
  <si>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KPI</t>
  </si>
  <si>
    <t>Hasil yang Diharapkan dari Proses</t>
  </si>
  <si>
    <t>Identifikasi Peluang (Opportunity)</t>
  </si>
  <si>
    <t>EVALUASI
SMT I 2025</t>
  </si>
  <si>
    <t>EVALUASI
SMT II 2025</t>
  </si>
  <si>
    <t>Proses Pendukung Ketercapaian KPI</t>
  </si>
  <si>
    <t>CINT/MKTADM/F-001/RDPA</t>
  </si>
  <si>
    <t>10 Maret 2025</t>
  </si>
  <si>
    <t>Selisih Stock</t>
  </si>
  <si>
    <t>Selisih Stock 0 Rupiah</t>
  </si>
  <si>
    <t>Menjalankan SOP sesuai ketentuan</t>
  </si>
  <si>
    <t>Sales-Marketing Administration</t>
  </si>
  <si>
    <t>Seluruh transaksi keluar barang tercatat di sistem</t>
  </si>
  <si>
    <t>PIC tidak mengetahui, memahami dan menjalankan SOP</t>
  </si>
  <si>
    <t>1. Kurangnya sosialisasi terhadap SOP khususnya mengenai transaksi keluarnya barang</t>
  </si>
  <si>
    <t>1. Membuat SOP atas transaksi bekerjasama dengan tim CMS
2. Sosialisasi SOP kepada seluruh tim sales-marketing administrasi
3. Evaluasi dan monitoring pelaksanaan SOP bulanan</t>
  </si>
  <si>
    <t>Kordinasi dengan tim sales dan global sourcing</t>
  </si>
  <si>
    <t>Permintaan pembelian dan pengeluaran barang diterima dari tim global sourcing dan tim sales tercatat pada sistem</t>
  </si>
  <si>
    <t>Komunikasi dengan PIC terkait terputus atau tidak jelas sehingga pekerjaan tidak berjalan dengan baik</t>
  </si>
  <si>
    <t>1. Informasi terkait status barang terputus dari PIC sehingga tidak tertransaksikan di internal</t>
  </si>
  <si>
    <t>1. Permintaan pembelian barang import harus disertai surat dan PO dari distributor/konsumen
2. Reminder menegenai status barang apabila belum diterima oleh CINT</t>
  </si>
  <si>
    <t>LPB selesai maksimal H+1</t>
  </si>
  <si>
    <t>Realisasi PO dari tim Purchasing</t>
  </si>
  <si>
    <t>Dokumen pendukung LPB dari tim marketing</t>
  </si>
  <si>
    <t>Marketing Administration</t>
  </si>
  <si>
    <t>PO terealisasi sesuai dengan waktu yang ditentukan</t>
  </si>
  <si>
    <t>Pembuatan PO tidak on time</t>
  </si>
  <si>
    <t>Proses Upload Produk
sistem E-Katalog</t>
  </si>
  <si>
    <t>Ekatalog Administration</t>
  </si>
  <si>
    <t>Koordinasi real-time di hari yang sama</t>
  </si>
  <si>
    <t>Barang terupload 0 Hari</t>
  </si>
  <si>
    <t>Registrasi Item Code &amp;
Data Customer ke CIS &amp;
SAP</t>
  </si>
  <si>
    <t>Kordinasi dapat dilakukan real-time dengan tim sales  karena berada dalam satu kantor</t>
  </si>
  <si>
    <t>terhambatnya transaksi penjualan</t>
  </si>
  <si>
    <t>0 Hari</t>
  </si>
  <si>
    <t>efisiensi waktu dalam input data di sistem</t>
  </si>
  <si>
    <t>Koordinasi real-time di hari yang sama dengan internal</t>
  </si>
  <si>
    <t>Akurasi dan Ketepatan
Weekly &amp; Monthly Report</t>
  </si>
  <si>
    <t>Leadtime LPB</t>
  </si>
  <si>
    <t>Closing Nota Penjualan
Bulanan</t>
  </si>
  <si>
    <t>terupdatenya data transaksi penjualan</t>
  </si>
  <si>
    <t>adanya ketidaksesuaian data transaksi penjualan</t>
  </si>
  <si>
    <t>Koordinasi real-time di hari yang sama dengan internal dan eksternal</t>
  </si>
  <si>
    <t>Tepat waktunya closing bulanan</t>
  </si>
  <si>
    <t>tidak tepat waktu closing bulanan</t>
  </si>
  <si>
    <t>tidak tercapai karena masih menunggu target penjualan</t>
  </si>
  <si>
    <t>adanya data transaksi penjualan</t>
  </si>
  <si>
    <t>menyelesaikan data transaksi yang tertunda berdasarkan target penjualan sales</t>
  </si>
  <si>
    <t xml:space="preserve">memberikan laporan mengenai value penjualan yang masih belum tercapai </t>
  </si>
  <si>
    <t>Upload produk ke sistem e-katalog on time</t>
  </si>
  <si>
    <t>Produk tayang 100%</t>
  </si>
  <si>
    <t>Produk yang akan di upload belum di approve oleh bagian terkait</t>
  </si>
  <si>
    <t xml:space="preserve">1. Produk yang akan tayang belum di approve sehingga proses upload terkendala
</t>
  </si>
  <si>
    <t>2. Belum adanya rekap kelengkapan data atas permohonan penayangan produk</t>
  </si>
  <si>
    <t>Menyediakan formulir upload barang untuk diisi oleh pemohon sehingga data yang akan diupload ke sistem e-katalog jelas</t>
  </si>
  <si>
    <t xml:space="preserve">1. adanya info email atau catatan dari sales
</t>
  </si>
  <si>
    <t>2. adanya data KTP/NPWP perorangan atau perusahaan</t>
  </si>
  <si>
    <t xml:space="preserve">1. ada kemungkinan deskripsi barang belum jelas
</t>
  </si>
  <si>
    <t>2. data customer belum lengkap/kurang jelas</t>
  </si>
  <si>
    <t>Dokumen tagihan dari vendor sudah diterima dari bagian terkait</t>
  </si>
  <si>
    <t>Dokumen tidak diberikan tepat waktu sehingga proses LPB terhambat</t>
  </si>
  <si>
    <t>Dokumen dari vendor tidak sesuai PO sehingga perlu di revisi</t>
  </si>
  <si>
    <t>Kordinasi dengan tim sales-marketing agar data sesuai sehingga proses dapat dijalankan dengan baik tanpa kendala</t>
  </si>
  <si>
    <t>Kordinasi dengan tim purchasing terkait proses pembuatan PO</t>
  </si>
  <si>
    <t>Yusuf Firmansyah</t>
  </si>
  <si>
    <t>Fitri Febriani Edi Putri</t>
  </si>
  <si>
    <t>11 Maret 2025</t>
  </si>
  <si>
    <t>0 Hari dari permintaan</t>
  </si>
  <si>
    <t>Permohonan Penagihan Sharing Biaya OPA dengn DH
Kepada Bagian Finance</t>
  </si>
  <si>
    <t>Penagihan sharing biaya OPA dengan DH dapat dilaksanakan sesuai SOP</t>
  </si>
  <si>
    <t>Penagihan dilakukan on time dengan data yang akurat</t>
  </si>
  <si>
    <t>Belum adanya ketetapan dari management terkait sharing biaya OPA dengan DH sehingga penagihan belum dapat dilakukan</t>
  </si>
  <si>
    <t>Follow up ke bagian terkait untuk ketentuannya serta menyampaikan ketentuannya ke internal dan DH</t>
  </si>
  <si>
    <t>H+3 dari akhir bulan</t>
  </si>
  <si>
    <t>H+1 setiap akhir bulan</t>
  </si>
  <si>
    <t>PIC mengetahui, memahami dan menjalankan SOP sehingga selisih stock dapat dihindari</t>
  </si>
  <si>
    <t>Komunikasi dengan PIC berjalan lancar sehingga proses kerja dapat berjalan sebagaimana mestinya</t>
  </si>
  <si>
    <t>Dokumen lengkap dan benar sehingga LPB bisa dilakukan tepat waktu</t>
  </si>
  <si>
    <t>PO On time</t>
  </si>
  <si>
    <t>Produk yang tayang di e-catalog telah di approve oleh bagian terkait</t>
  </si>
  <si>
    <t>Data transaksi penjualan (detail produk&amp;harga) tepat dan akurat</t>
  </si>
  <si>
    <t>Data transaksi penjualan (detail produk&amp;harga) tidak jelas</t>
  </si>
  <si>
    <t>Closing bulanan on-time sesuai schedule</t>
  </si>
  <si>
    <t>Sharing biaya tertagih sehingga biaya angkutan CINT bisa dibagi dengan DH</t>
  </si>
  <si>
    <t>Sharing biaya tidak tertagih sehingga biaya angkutan CINT besar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</si>
</sst>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7">
    <xf numFmtId="0" fontId="0" fillId="0" borderId="0" xfId="0"/>
    <xf numFmtId="0" fontId="4" fillId="0" borderId="0" xfId="1"/>
    <xf numFmtId="0" fontId="2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/>
    </xf>
    <xf numFmtId="0" fontId="1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1" fillId="3" borderId="4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vertical="center" wrapText="1"/>
    </xf>
    <xf numFmtId="9" fontId="2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2" fillId="0" borderId="3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4" fillId="0" borderId="3" xfId="1" applyBorder="1" applyAlignment="1">
      <alignment wrapText="1"/>
    </xf>
    <xf numFmtId="0" fontId="4" fillId="0" borderId="3" xfId="1" applyBorder="1" applyAlignment="1">
      <alignment vertical="center" wrapText="1"/>
    </xf>
    <xf numFmtId="0" fontId="4" fillId="0" borderId="3" xfId="1" applyBorder="1" applyAlignment="1">
      <alignment horizontal="left" vertical="center" wrapText="1"/>
    </xf>
    <xf numFmtId="9" fontId="2" fillId="0" borderId="14" xfId="1" applyNumberFormat="1" applyFont="1" applyBorder="1" applyAlignment="1">
      <alignment horizontal="center" vertical="center"/>
    </xf>
    <xf numFmtId="9" fontId="2" fillId="0" borderId="4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3" borderId="14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0" fillId="0" borderId="14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0" fillId="0" borderId="15" xfId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4" fillId="2" borderId="5" xfId="1" applyFill="1" applyBorder="1" applyAlignment="1">
      <alignment horizontal="center"/>
    </xf>
    <xf numFmtId="0" fontId="4" fillId="2" borderId="11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0" xfId="1" applyFill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2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4" fontId="8" fillId="0" borderId="3" xfId="1" applyNumberFormat="1" applyFont="1" applyBorder="1" applyAlignment="1">
      <alignment horizontal="center" vertical="center"/>
    </xf>
    <xf numFmtId="0" fontId="4" fillId="0" borderId="0" xfId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10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122465</xdr:colOff>
      <xdr:row>21</xdr:row>
      <xdr:rowOff>81644</xdr:rowOff>
    </xdr:from>
    <xdr:to>
      <xdr:col>5</xdr:col>
      <xdr:colOff>571500</xdr:colOff>
      <xdr:row>35</xdr:row>
      <xdr:rowOff>167746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CA630-7918-4802-B821-F5D36073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822" y="5089073"/>
          <a:ext cx="4667250" cy="2753102"/>
        </a:xfrm>
        <a:prstGeom prst="rect">
          <a:avLst/>
        </a:prstGeom>
        <a:noFill/>
      </xdr:spPr>
    </xdr:pic>
    <xdr:clientData/>
  </xdr:twoCellAnchor>
  <xdr:twoCellAnchor>
    <xdr:from>
      <xdr:col>1</xdr:col>
      <xdr:colOff>319006</xdr:colOff>
      <xdr:row>0</xdr:row>
      <xdr:rowOff>124381</xdr:rowOff>
    </xdr:from>
    <xdr:to>
      <xdr:col>2</xdr:col>
      <xdr:colOff>683109</xdr:colOff>
      <xdr:row>2</xdr:row>
      <xdr:rowOff>115453</xdr:rowOff>
    </xdr:to>
    <xdr:sp macro="" textlink="">
      <xdr:nvSpPr>
        <xdr:cNvPr id="4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1424347" y="-673081"/>
          <a:ext cx="789633" cy="2384557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1346520</xdr:colOff>
      <xdr:row>20</xdr:row>
      <xdr:rowOff>102048</xdr:rowOff>
    </xdr:from>
    <xdr:to>
      <xdr:col>10</xdr:col>
      <xdr:colOff>721397</xdr:colOff>
      <xdr:row>48</xdr:row>
      <xdr:rowOff>94185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6F2DE8-497A-429C-9CC9-75548A284C0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820" y="8718998"/>
          <a:ext cx="5502627" cy="51483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V56"/>
  <sheetViews>
    <sheetView showGridLines="0" tabSelected="1" topLeftCell="A10" zoomScale="85" zoomScaleNormal="85" workbookViewId="0">
      <selection activeCell="F20" sqref="F20"/>
    </sheetView>
  </sheetViews>
  <sheetFormatPr defaultColWidth="9.21875" defaultRowHeight="14.4" x14ac:dyDescent="0.3"/>
  <cols>
    <col min="1" max="1" width="4.5546875" style="1" customWidth="1"/>
    <col min="2" max="2" width="30.21875" style="1" customWidth="1"/>
    <col min="3" max="3" width="24" style="1" customWidth="1"/>
    <col min="4" max="4" width="14.77734375" style="1" customWidth="1"/>
    <col min="5" max="5" width="24.44140625" style="1" customWidth="1"/>
    <col min="6" max="7" width="24.5546875" style="1" customWidth="1"/>
    <col min="8" max="8" width="12.77734375" style="1" customWidth="1"/>
    <col min="9" max="9" width="12.21875" style="1" customWidth="1"/>
    <col min="10" max="10" width="13.5546875" style="1" customWidth="1"/>
    <col min="11" max="11" width="23.77734375" style="1" customWidth="1"/>
    <col min="12" max="12" width="33.21875" style="1" customWidth="1"/>
    <col min="13" max="13" width="42.21875" style="1" customWidth="1"/>
    <col min="14" max="14" width="26.21875" style="1" customWidth="1"/>
    <col min="15" max="15" width="1.44140625" style="1" customWidth="1"/>
    <col min="16" max="17" width="22.21875" style="1" customWidth="1"/>
    <col min="18" max="21" width="9.21875" style="1"/>
    <col min="22" max="22" width="33.5546875" style="1" hidden="1" customWidth="1"/>
    <col min="23" max="16384" width="9.21875" style="1"/>
  </cols>
  <sheetData>
    <row r="1" spans="1:22" ht="41.25" customHeight="1" x14ac:dyDescent="0.3">
      <c r="A1" s="56"/>
      <c r="B1" s="57"/>
      <c r="C1" s="58"/>
      <c r="D1" s="69" t="s">
        <v>16</v>
      </c>
      <c r="E1" s="69"/>
      <c r="F1" s="69"/>
      <c r="G1" s="69"/>
      <c r="H1" s="69"/>
      <c r="I1" s="69"/>
      <c r="J1" s="69"/>
      <c r="K1" s="69"/>
      <c r="L1" s="69"/>
      <c r="M1" s="69"/>
      <c r="N1" s="69"/>
      <c r="V1" s="1" t="s">
        <v>22</v>
      </c>
    </row>
    <row r="2" spans="1:22" ht="21.75" customHeight="1" x14ac:dyDescent="0.3">
      <c r="A2" s="59"/>
      <c r="B2" s="60"/>
      <c r="C2" s="61"/>
      <c r="D2" s="65" t="s">
        <v>14</v>
      </c>
      <c r="E2" s="65"/>
      <c r="F2" s="70" t="s">
        <v>29</v>
      </c>
      <c r="G2" s="70"/>
      <c r="H2" s="70"/>
      <c r="I2" s="70"/>
      <c r="J2" s="70"/>
      <c r="K2" s="71" t="s">
        <v>38</v>
      </c>
      <c r="L2" s="71"/>
      <c r="M2" s="71"/>
      <c r="N2" s="71"/>
      <c r="V2" s="1" t="s">
        <v>23</v>
      </c>
    </row>
    <row r="3" spans="1:22" ht="25.5" customHeight="1" x14ac:dyDescent="0.3">
      <c r="A3" s="62"/>
      <c r="B3" s="63"/>
      <c r="C3" s="64"/>
      <c r="D3" s="65"/>
      <c r="E3" s="65"/>
      <c r="F3" s="70"/>
      <c r="G3" s="70"/>
      <c r="H3" s="70"/>
      <c r="I3" s="70"/>
      <c r="J3" s="70"/>
      <c r="K3" s="71"/>
      <c r="L3" s="71"/>
      <c r="M3" s="71"/>
      <c r="N3" s="71"/>
      <c r="V3" s="1" t="s">
        <v>24</v>
      </c>
    </row>
    <row r="4" spans="1:22" ht="20.25" customHeight="1" x14ac:dyDescent="0.3">
      <c r="A4" s="66" t="s">
        <v>21</v>
      </c>
      <c r="B4" s="67"/>
      <c r="C4" s="68"/>
      <c r="D4" s="11" t="s">
        <v>18</v>
      </c>
      <c r="E4" s="11" t="s">
        <v>19</v>
      </c>
      <c r="F4" s="11" t="s">
        <v>15</v>
      </c>
      <c r="G4" s="11" t="s">
        <v>18</v>
      </c>
      <c r="H4" s="65" t="s">
        <v>20</v>
      </c>
      <c r="I4" s="65"/>
      <c r="J4" s="65"/>
      <c r="K4" s="10" t="s">
        <v>0</v>
      </c>
      <c r="L4" s="7" t="s">
        <v>17</v>
      </c>
      <c r="M4" s="7" t="s">
        <v>1</v>
      </c>
      <c r="N4" s="7" t="s">
        <v>2</v>
      </c>
      <c r="V4" s="1" t="s">
        <v>25</v>
      </c>
    </row>
    <row r="5" spans="1:22" ht="44.25" customHeight="1" x14ac:dyDescent="0.3">
      <c r="A5" s="74" t="s">
        <v>104</v>
      </c>
      <c r="B5" s="74"/>
      <c r="C5" s="74"/>
      <c r="D5" s="3"/>
      <c r="E5" s="21" t="s">
        <v>47</v>
      </c>
      <c r="F5" s="21" t="s">
        <v>105</v>
      </c>
      <c r="G5" s="3"/>
      <c r="H5" s="75" t="s">
        <v>106</v>
      </c>
      <c r="I5" s="75"/>
      <c r="J5" s="75"/>
      <c r="K5" s="12" t="s">
        <v>8</v>
      </c>
      <c r="L5" s="12" t="s">
        <v>46</v>
      </c>
      <c r="M5" s="13" t="s">
        <v>47</v>
      </c>
      <c r="N5" s="12" t="s">
        <v>8</v>
      </c>
      <c r="V5" s="1" t="s">
        <v>26</v>
      </c>
    </row>
    <row r="6" spans="1:22" ht="10.5" customHeight="1" x14ac:dyDescent="0.3">
      <c r="A6" s="76"/>
      <c r="B6" s="76"/>
      <c r="C6" s="76"/>
      <c r="V6" s="1" t="s">
        <v>27</v>
      </c>
    </row>
    <row r="7" spans="1:22" s="9" customFormat="1" ht="16.5" customHeight="1" x14ac:dyDescent="0.3">
      <c r="A7" s="55" t="s">
        <v>4</v>
      </c>
      <c r="B7" s="34" t="s">
        <v>40</v>
      </c>
      <c r="C7" s="54" t="s">
        <v>45</v>
      </c>
      <c r="D7" s="54" t="s">
        <v>3</v>
      </c>
      <c r="E7" s="54" t="s">
        <v>41</v>
      </c>
      <c r="F7" s="54" t="s">
        <v>9</v>
      </c>
      <c r="G7" s="54" t="s">
        <v>42</v>
      </c>
      <c r="H7" s="55" t="s">
        <v>10</v>
      </c>
      <c r="I7" s="55"/>
      <c r="J7" s="55"/>
      <c r="K7" s="55"/>
      <c r="L7" s="55" t="s">
        <v>11</v>
      </c>
      <c r="M7" s="55"/>
      <c r="N7" s="54" t="s">
        <v>37</v>
      </c>
      <c r="P7" s="54" t="s">
        <v>43</v>
      </c>
      <c r="Q7" s="54" t="s">
        <v>44</v>
      </c>
      <c r="V7" s="9" t="s">
        <v>28</v>
      </c>
    </row>
    <row r="8" spans="1:22" s="8" customFormat="1" ht="33.75" customHeight="1" x14ac:dyDescent="0.3">
      <c r="A8" s="55"/>
      <c r="B8" s="35"/>
      <c r="C8" s="54"/>
      <c r="D8" s="54"/>
      <c r="E8" s="54"/>
      <c r="F8" s="54"/>
      <c r="G8" s="54"/>
      <c r="H8" s="4" t="s">
        <v>5</v>
      </c>
      <c r="I8" s="4" t="s">
        <v>6</v>
      </c>
      <c r="J8" s="4" t="s">
        <v>7</v>
      </c>
      <c r="K8" s="4" t="s">
        <v>39</v>
      </c>
      <c r="L8" s="4" t="s">
        <v>12</v>
      </c>
      <c r="M8" s="2" t="s">
        <v>13</v>
      </c>
      <c r="N8" s="55"/>
      <c r="P8" s="54"/>
      <c r="Q8" s="54"/>
      <c r="V8" s="8" t="s">
        <v>29</v>
      </c>
    </row>
    <row r="9" spans="1:22" ht="60" customHeight="1" x14ac:dyDescent="0.3">
      <c r="A9" s="5">
        <v>1</v>
      </c>
      <c r="B9" s="44" t="s">
        <v>48</v>
      </c>
      <c r="C9" s="23" t="s">
        <v>50</v>
      </c>
      <c r="D9" s="4" t="s">
        <v>51</v>
      </c>
      <c r="E9" s="23" t="s">
        <v>52</v>
      </c>
      <c r="F9" s="23" t="s">
        <v>53</v>
      </c>
      <c r="G9" s="19" t="s">
        <v>115</v>
      </c>
      <c r="H9" s="18">
        <v>2</v>
      </c>
      <c r="I9" s="18">
        <v>5</v>
      </c>
      <c r="J9" s="6">
        <f>H9*I9</f>
        <v>10</v>
      </c>
      <c r="K9" s="17" t="str">
        <f>IF(J9&lt;3,"Tidak Signifikan",IF(AND(J9&gt;=3,J9&lt;=4),"Rendah",IF(AND(J9&gt;=5,J9&lt;=9),"Moderat",IF(AND(J9&gt;=10,J9&lt;=14),"Tinggi","Katastropik"))))</f>
        <v>Tinggi</v>
      </c>
      <c r="L9" s="24" t="s">
        <v>54</v>
      </c>
      <c r="M9" s="24" t="s">
        <v>55</v>
      </c>
      <c r="N9" s="72" t="s">
        <v>49</v>
      </c>
      <c r="P9" s="4"/>
      <c r="Q9" s="4"/>
      <c r="V9" s="1" t="s">
        <v>30</v>
      </c>
    </row>
    <row r="10" spans="1:22" ht="72" x14ac:dyDescent="0.3">
      <c r="A10" s="5">
        <v>2</v>
      </c>
      <c r="B10" s="45"/>
      <c r="C10" s="23" t="s">
        <v>56</v>
      </c>
      <c r="D10" s="22" t="s">
        <v>51</v>
      </c>
      <c r="E10" s="23" t="s">
        <v>57</v>
      </c>
      <c r="F10" s="23" t="s">
        <v>58</v>
      </c>
      <c r="G10" s="19" t="s">
        <v>116</v>
      </c>
      <c r="H10" s="18">
        <v>2</v>
      </c>
      <c r="I10" s="18">
        <v>5</v>
      </c>
      <c r="J10" s="6">
        <f t="shared" ref="J10:J18" si="0">H10*I10</f>
        <v>10</v>
      </c>
      <c r="K10" s="17" t="str">
        <f t="shared" ref="K10:K18" si="1">IF(J10&lt;3,"Tidak Signifikan",IF(AND(J10&gt;=3,J10&lt;=4),"Rendah",IF(AND(J10&gt;=5,J10&lt;=9),"Moderat",IF(AND(J10&gt;=10,J10&lt;=14),"Tinggi","Katastropik"))))</f>
        <v>Tinggi</v>
      </c>
      <c r="L10" s="24" t="s">
        <v>59</v>
      </c>
      <c r="M10" s="24" t="s">
        <v>60</v>
      </c>
      <c r="N10" s="73"/>
      <c r="P10" s="4"/>
      <c r="Q10" s="4"/>
      <c r="V10" s="1" t="s">
        <v>31</v>
      </c>
    </row>
    <row r="11" spans="1:22" ht="43.2" x14ac:dyDescent="0.3">
      <c r="A11" s="5">
        <v>3</v>
      </c>
      <c r="B11" s="44" t="s">
        <v>78</v>
      </c>
      <c r="C11" s="23" t="s">
        <v>63</v>
      </c>
      <c r="D11" s="22" t="s">
        <v>64</v>
      </c>
      <c r="E11" s="23" t="s">
        <v>99</v>
      </c>
      <c r="F11" s="19" t="s">
        <v>100</v>
      </c>
      <c r="G11" s="19" t="s">
        <v>117</v>
      </c>
      <c r="H11" s="18">
        <v>2</v>
      </c>
      <c r="I11" s="18">
        <v>3</v>
      </c>
      <c r="J11" s="6">
        <f t="shared" si="0"/>
        <v>6</v>
      </c>
      <c r="K11" s="17" t="str">
        <f t="shared" si="1"/>
        <v>Moderat</v>
      </c>
      <c r="L11" s="36" t="s">
        <v>101</v>
      </c>
      <c r="M11" s="23" t="s">
        <v>102</v>
      </c>
      <c r="N11" s="34" t="s">
        <v>61</v>
      </c>
      <c r="P11" s="4"/>
      <c r="Q11" s="4"/>
      <c r="V11" s="1" t="s">
        <v>32</v>
      </c>
    </row>
    <row r="12" spans="1:22" ht="28.8" x14ac:dyDescent="0.3">
      <c r="A12" s="5">
        <v>4</v>
      </c>
      <c r="B12" s="45"/>
      <c r="C12" s="23" t="s">
        <v>62</v>
      </c>
      <c r="D12" s="22" t="s">
        <v>64</v>
      </c>
      <c r="E12" s="23" t="s">
        <v>65</v>
      </c>
      <c r="F12" s="19" t="s">
        <v>66</v>
      </c>
      <c r="G12" s="19" t="s">
        <v>118</v>
      </c>
      <c r="H12" s="18">
        <v>2</v>
      </c>
      <c r="I12" s="18">
        <v>3</v>
      </c>
      <c r="J12" s="6">
        <f t="shared" si="0"/>
        <v>6</v>
      </c>
      <c r="K12" s="17" t="str">
        <f t="shared" si="1"/>
        <v>Moderat</v>
      </c>
      <c r="L12" s="37"/>
      <c r="M12" s="23" t="s">
        <v>103</v>
      </c>
      <c r="N12" s="35"/>
      <c r="P12" s="4"/>
      <c r="Q12" s="4"/>
      <c r="V12" s="1" t="s">
        <v>33</v>
      </c>
    </row>
    <row r="13" spans="1:22" ht="57.6" x14ac:dyDescent="0.3">
      <c r="A13" s="44">
        <v>5</v>
      </c>
      <c r="B13" s="42" t="s">
        <v>67</v>
      </c>
      <c r="C13" s="52" t="s">
        <v>89</v>
      </c>
      <c r="D13" s="49" t="s">
        <v>68</v>
      </c>
      <c r="E13" s="52" t="s">
        <v>90</v>
      </c>
      <c r="F13" s="46" t="s">
        <v>91</v>
      </c>
      <c r="G13" s="46" t="s">
        <v>119</v>
      </c>
      <c r="H13" s="40">
        <v>2</v>
      </c>
      <c r="I13" s="40">
        <v>5</v>
      </c>
      <c r="J13" s="40">
        <f t="shared" si="0"/>
        <v>10</v>
      </c>
      <c r="K13" s="38" t="str">
        <f t="shared" si="1"/>
        <v>Tinggi</v>
      </c>
      <c r="L13" s="23" t="s">
        <v>92</v>
      </c>
      <c r="M13" s="23" t="s">
        <v>69</v>
      </c>
      <c r="N13" s="32" t="s">
        <v>70</v>
      </c>
      <c r="P13" s="20"/>
      <c r="Q13" s="4"/>
      <c r="V13" s="1" t="s">
        <v>34</v>
      </c>
    </row>
    <row r="14" spans="1:22" ht="43.2" x14ac:dyDescent="0.3">
      <c r="A14" s="45"/>
      <c r="B14" s="43"/>
      <c r="C14" s="53"/>
      <c r="D14" s="50"/>
      <c r="E14" s="53"/>
      <c r="F14" s="51"/>
      <c r="G14" s="47"/>
      <c r="H14" s="41"/>
      <c r="I14" s="41"/>
      <c r="J14" s="41"/>
      <c r="K14" s="39"/>
      <c r="L14" s="23" t="s">
        <v>93</v>
      </c>
      <c r="M14" s="23" t="s">
        <v>94</v>
      </c>
      <c r="N14" s="33"/>
      <c r="P14" s="20"/>
      <c r="Q14" s="27"/>
    </row>
    <row r="15" spans="1:22" ht="43.2" x14ac:dyDescent="0.3">
      <c r="A15" s="44">
        <v>6</v>
      </c>
      <c r="B15" s="42" t="s">
        <v>71</v>
      </c>
      <c r="C15" s="19" t="s">
        <v>95</v>
      </c>
      <c r="D15" s="49" t="s">
        <v>51</v>
      </c>
      <c r="E15" s="46" t="s">
        <v>75</v>
      </c>
      <c r="F15" s="48" t="s">
        <v>73</v>
      </c>
      <c r="G15" s="46" t="s">
        <v>72</v>
      </c>
      <c r="H15" s="40">
        <v>2</v>
      </c>
      <c r="I15" s="40">
        <v>2</v>
      </c>
      <c r="J15" s="40">
        <f t="shared" ref="J15" si="2">H15*I15</f>
        <v>4</v>
      </c>
      <c r="K15" s="38" t="str">
        <f t="shared" ref="K15" si="3">IF(J15&lt;3,"Tidak Signifikan",IF(AND(J15&gt;=3,J15&lt;=4),"Rendah",IF(AND(J15&gt;=5,J15&lt;=9),"Moderat",IF(AND(J15&gt;=10,J15&lt;=14),"Tinggi","Katastropik"))))</f>
        <v>Rendah</v>
      </c>
      <c r="L15" s="19" t="s">
        <v>97</v>
      </c>
      <c r="M15" s="36" t="s">
        <v>76</v>
      </c>
      <c r="N15" s="32" t="s">
        <v>107</v>
      </c>
      <c r="P15" s="4"/>
      <c r="Q15" s="4"/>
      <c r="V15" s="1" t="s">
        <v>35</v>
      </c>
    </row>
    <row r="16" spans="1:22" ht="43.2" x14ac:dyDescent="0.3">
      <c r="A16" s="45"/>
      <c r="B16" s="43"/>
      <c r="C16" s="19" t="s">
        <v>96</v>
      </c>
      <c r="D16" s="50"/>
      <c r="E16" s="47"/>
      <c r="F16" s="48"/>
      <c r="G16" s="47"/>
      <c r="H16" s="41"/>
      <c r="I16" s="41"/>
      <c r="J16" s="41"/>
      <c r="K16" s="39"/>
      <c r="L16" s="19" t="s">
        <v>98</v>
      </c>
      <c r="M16" s="37"/>
      <c r="N16" s="33"/>
      <c r="P16" s="27"/>
      <c r="Q16" s="27"/>
    </row>
    <row r="17" spans="1:22" ht="48.6" customHeight="1" x14ac:dyDescent="0.3">
      <c r="A17" s="5">
        <v>7</v>
      </c>
      <c r="B17" s="26" t="s">
        <v>77</v>
      </c>
      <c r="C17" s="23" t="s">
        <v>86</v>
      </c>
      <c r="D17" s="25" t="s">
        <v>51</v>
      </c>
      <c r="E17" s="23" t="s">
        <v>80</v>
      </c>
      <c r="F17" s="23" t="s">
        <v>121</v>
      </c>
      <c r="G17" s="19" t="s">
        <v>120</v>
      </c>
      <c r="H17" s="6">
        <v>2</v>
      </c>
      <c r="I17" s="6">
        <v>5</v>
      </c>
      <c r="J17" s="6">
        <f t="shared" si="0"/>
        <v>10</v>
      </c>
      <c r="K17" s="17" t="str">
        <f t="shared" si="1"/>
        <v>Tinggi</v>
      </c>
      <c r="L17" s="23" t="s">
        <v>81</v>
      </c>
      <c r="M17" s="23" t="s">
        <v>82</v>
      </c>
      <c r="N17" s="2" t="s">
        <v>74</v>
      </c>
      <c r="P17" s="4"/>
      <c r="Q17" s="4"/>
      <c r="V17" s="1" t="s">
        <v>36</v>
      </c>
    </row>
    <row r="18" spans="1:22" ht="57.6" x14ac:dyDescent="0.3">
      <c r="A18" s="5">
        <v>8</v>
      </c>
      <c r="B18" s="26" t="s">
        <v>79</v>
      </c>
      <c r="C18" s="30" t="s">
        <v>87</v>
      </c>
      <c r="D18" s="25" t="s">
        <v>51</v>
      </c>
      <c r="E18" s="31" t="s">
        <v>83</v>
      </c>
      <c r="F18" s="30" t="s">
        <v>84</v>
      </c>
      <c r="G18" s="29" t="s">
        <v>122</v>
      </c>
      <c r="H18" s="5">
        <v>4</v>
      </c>
      <c r="I18" s="5">
        <v>5</v>
      </c>
      <c r="J18" s="6">
        <f t="shared" si="0"/>
        <v>20</v>
      </c>
      <c r="K18" s="17" t="str">
        <f t="shared" si="1"/>
        <v>Katastropik</v>
      </c>
      <c r="L18" s="30" t="s">
        <v>85</v>
      </c>
      <c r="M18" s="30" t="s">
        <v>88</v>
      </c>
      <c r="N18" s="28" t="s">
        <v>114</v>
      </c>
      <c r="P18" s="27"/>
      <c r="Q18" s="27"/>
    </row>
    <row r="19" spans="1:22" ht="72.599999999999994" customHeight="1" x14ac:dyDescent="0.3">
      <c r="A19" s="5">
        <v>9</v>
      </c>
      <c r="B19" s="26" t="s">
        <v>108</v>
      </c>
      <c r="C19" s="30" t="s">
        <v>109</v>
      </c>
      <c r="D19" s="25" t="s">
        <v>51</v>
      </c>
      <c r="E19" s="30" t="s">
        <v>110</v>
      </c>
      <c r="F19" s="30" t="s">
        <v>124</v>
      </c>
      <c r="G19" s="19" t="s">
        <v>123</v>
      </c>
      <c r="H19" s="5">
        <v>2</v>
      </c>
      <c r="I19" s="5">
        <v>4</v>
      </c>
      <c r="J19" s="6">
        <f t="shared" ref="J19" si="4">H19*I19</f>
        <v>8</v>
      </c>
      <c r="K19" s="17" t="str">
        <f t="shared" ref="K19" si="5">IF(J19&lt;3,"Tidak Signifikan",IF(AND(J19&gt;=3,J19&lt;=4),"Rendah",IF(AND(J19&gt;=5,J19&lt;=9),"Moderat",IF(AND(J19&gt;=10,J19&lt;=14),"Tinggi","Katastropik"))))</f>
        <v>Moderat</v>
      </c>
      <c r="L19" s="30" t="s">
        <v>111</v>
      </c>
      <c r="M19" s="30" t="s">
        <v>112</v>
      </c>
      <c r="N19" s="28" t="s">
        <v>113</v>
      </c>
      <c r="P19" s="27"/>
      <c r="Q19" s="27"/>
    </row>
    <row r="23" spans="1:22" x14ac:dyDescent="0.3">
      <c r="L23" s="16"/>
    </row>
    <row r="38" spans="12:12" x14ac:dyDescent="0.3">
      <c r="L38" s="14"/>
    </row>
    <row r="46" spans="12:12" x14ac:dyDescent="0.3">
      <c r="L46" s="15"/>
    </row>
    <row r="47" spans="12:12" x14ac:dyDescent="0.3">
      <c r="L47" s="14"/>
    </row>
    <row r="48" spans="12:12" x14ac:dyDescent="0.3">
      <c r="L48" s="14"/>
    </row>
    <row r="49" spans="12:12" x14ac:dyDescent="0.3">
      <c r="L49" s="14"/>
    </row>
    <row r="50" spans="12:12" x14ac:dyDescent="0.3">
      <c r="L50" s="14"/>
    </row>
    <row r="51" spans="12:12" x14ac:dyDescent="0.3">
      <c r="L51" s="14"/>
    </row>
    <row r="52" spans="12:12" x14ac:dyDescent="0.3">
      <c r="L52" s="14"/>
    </row>
    <row r="53" spans="12:12" x14ac:dyDescent="0.3">
      <c r="L53" s="14"/>
    </row>
    <row r="54" spans="12:12" x14ac:dyDescent="0.3">
      <c r="L54" s="14"/>
    </row>
    <row r="55" spans="12:12" x14ac:dyDescent="0.3">
      <c r="L55" s="14"/>
    </row>
    <row r="56" spans="12:12" x14ac:dyDescent="0.3">
      <c r="L56" s="14"/>
    </row>
  </sheetData>
  <mergeCells count="51">
    <mergeCell ref="N9:N10"/>
    <mergeCell ref="A5:C5"/>
    <mergeCell ref="H5:J5"/>
    <mergeCell ref="A6:C6"/>
    <mergeCell ref="A1:C3"/>
    <mergeCell ref="H4:J4"/>
    <mergeCell ref="A4:C4"/>
    <mergeCell ref="D1:N1"/>
    <mergeCell ref="D2:E3"/>
    <mergeCell ref="F2:J3"/>
    <mergeCell ref="K2:N3"/>
    <mergeCell ref="I13:I14"/>
    <mergeCell ref="H13:H14"/>
    <mergeCell ref="Q7:Q8"/>
    <mergeCell ref="C7:C8"/>
    <mergeCell ref="A7:A8"/>
    <mergeCell ref="P7:P8"/>
    <mergeCell ref="N7:N8"/>
    <mergeCell ref="H7:K7"/>
    <mergeCell ref="L7:M7"/>
    <mergeCell ref="D7:D8"/>
    <mergeCell ref="E7:E8"/>
    <mergeCell ref="F7:F8"/>
    <mergeCell ref="G7:G8"/>
    <mergeCell ref="B7:B8"/>
    <mergeCell ref="B11:B12"/>
    <mergeCell ref="B9:B10"/>
    <mergeCell ref="I15:I16"/>
    <mergeCell ref="H15:H16"/>
    <mergeCell ref="M15:M16"/>
    <mergeCell ref="B13:B14"/>
    <mergeCell ref="A13:A14"/>
    <mergeCell ref="G15:G16"/>
    <mergeCell ref="F15:F16"/>
    <mergeCell ref="E15:E16"/>
    <mergeCell ref="D15:D16"/>
    <mergeCell ref="B15:B16"/>
    <mergeCell ref="A15:A16"/>
    <mergeCell ref="G13:G14"/>
    <mergeCell ref="F13:F14"/>
    <mergeCell ref="E13:E14"/>
    <mergeCell ref="D13:D14"/>
    <mergeCell ref="C13:C14"/>
    <mergeCell ref="N15:N16"/>
    <mergeCell ref="N11:N12"/>
    <mergeCell ref="L11:L12"/>
    <mergeCell ref="K15:K16"/>
    <mergeCell ref="J15:J16"/>
    <mergeCell ref="N13:N14"/>
    <mergeCell ref="K13:K14"/>
    <mergeCell ref="J13:J14"/>
  </mergeCells>
  <conditionalFormatting sqref="K9:K13 K17:K19">
    <cfRule type="containsText" dxfId="9" priority="6" operator="containsText" text="Katastropik">
      <formula>NOT(ISERROR(SEARCH("Katastropik",K9)))</formula>
    </cfRule>
    <cfRule type="containsText" dxfId="8" priority="7" operator="containsText" text="Tinggi">
      <formula>NOT(ISERROR(SEARCH("Tinggi",K9)))</formula>
    </cfRule>
    <cfRule type="containsText" dxfId="7" priority="8" operator="containsText" text="Moderat">
      <formula>NOT(ISERROR(SEARCH("Moderat",K9)))</formula>
    </cfRule>
    <cfRule type="containsText" dxfId="6" priority="9" operator="containsText" text="Rendah">
      <formula>NOT(ISERROR(SEARCH("Rendah",K9)))</formula>
    </cfRule>
    <cfRule type="containsText" dxfId="5" priority="10" operator="containsText" text="Tidak Signifikan">
      <formula>NOT(ISERROR(SEARCH("Tidak Signifikan",K9)))</formula>
    </cfRule>
  </conditionalFormatting>
  <conditionalFormatting sqref="K15">
    <cfRule type="containsText" dxfId="4" priority="1" operator="containsText" text="Katastropik">
      <formula>NOT(ISERROR(SEARCH("Katastropik",K15)))</formula>
    </cfRule>
    <cfRule type="containsText" dxfId="3" priority="2" operator="containsText" text="Tinggi">
      <formula>NOT(ISERROR(SEARCH("Tinggi",K15)))</formula>
    </cfRule>
    <cfRule type="containsText" dxfId="2" priority="3" operator="containsText" text="Moderat">
      <formula>NOT(ISERROR(SEARCH("Moderat",K15)))</formula>
    </cfRule>
    <cfRule type="containsText" dxfId="1" priority="4" operator="containsText" text="Rendah">
      <formula>NOT(ISERROR(SEARCH("Rendah",K15)))</formula>
    </cfRule>
    <cfRule type="containsText" dxfId="0" priority="5" operator="containsText" text="Tidak Signifikan">
      <formula>NOT(ISERROR(SEARCH("Tidak Signifikan",K15)))</formula>
    </cfRule>
  </conditionalFormatting>
  <dataValidations count="1">
    <dataValidation type="list" allowBlank="1" showInputMessage="1" showErrorMessage="1" sqref="F2:J3">
      <formula1>$V$1:$V$17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</vt:lpstr>
      <vt:lpstr>Sarmut!Print_Area</vt:lpstr>
      <vt:lpstr>Sarmut!Print_Titles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Fitri</cp:lastModifiedBy>
  <dcterms:created xsi:type="dcterms:W3CDTF">2024-06-12T00:41:19Z</dcterms:created>
  <dcterms:modified xsi:type="dcterms:W3CDTF">2025-03-11T06:55:34Z</dcterms:modified>
</cp:coreProperties>
</file>