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3. ECOLABEL\3. Eksternal Audit Ecolabel\2026\"/>
    </mc:Choice>
  </mc:AlternateContent>
  <xr:revisionPtr revIDLastSave="0" documentId="8_{630C0997-2B89-4714-8429-321830DCB14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IRMATE TEBAL 100 mm" sheetId="1" r:id="rId1"/>
    <sheet name="AIRMATE TEBAL 35 mm" sheetId="2" r:id="rId2"/>
    <sheet name="AIRMATE TEBAL 50 m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L27" i="3"/>
  <c r="L26" i="3"/>
  <c r="L25" i="3"/>
  <c r="L28" i="2"/>
  <c r="L27" i="2"/>
  <c r="L26" i="2"/>
  <c r="L25" i="2"/>
  <c r="L26" i="1" l="1"/>
  <c r="L27" i="1"/>
  <c r="L28" i="1"/>
  <c r="L25" i="1"/>
</calcChain>
</file>

<file path=xl/sharedStrings.xml><?xml version="1.0" encoding="utf-8"?>
<sst xmlns="http://schemas.openxmlformats.org/spreadsheetml/2006/main" count="209" uniqueCount="80">
  <si>
    <t>√</t>
  </si>
  <si>
    <t>PT. CHITOSE INTERNASIONAL Tbk.</t>
  </si>
  <si>
    <t>Quality Control (QC)</t>
  </si>
  <si>
    <t>-</t>
  </si>
  <si>
    <t>TEST PRODUCT REPORT</t>
  </si>
  <si>
    <t>a.</t>
  </si>
  <si>
    <t>b.</t>
  </si>
  <si>
    <t>NO.REFERENSI</t>
  </si>
  <si>
    <t>TANGGAL TERBIT</t>
  </si>
  <si>
    <t>TANGGAL UJI</t>
  </si>
  <si>
    <t>GAMBAR :</t>
  </si>
  <si>
    <t>NAMA PRODUK / MODEL</t>
  </si>
  <si>
    <t>PART / NAMA KOMPONEN</t>
  </si>
  <si>
    <t>ALASAN PENGUJIAN</t>
  </si>
  <si>
    <t>PENGUJIAN</t>
  </si>
  <si>
    <t>TUJUAN PENGUJIAN</t>
  </si>
  <si>
    <t>NAMA MESIN UJI</t>
  </si>
  <si>
    <t>KONDISI PENGUJIAN</t>
  </si>
  <si>
    <t>SYARAT LULUS UJI</t>
  </si>
  <si>
    <t>HASIL</t>
  </si>
  <si>
    <t>Produk Baru / Model</t>
  </si>
  <si>
    <t>Keluhan Pelanggan</t>
  </si>
  <si>
    <t>Standar Pengujian Mengacu kepada :</t>
  </si>
  <si>
    <t>DIUJI OLEH</t>
  </si>
  <si>
    <t>DICEK OLEH</t>
  </si>
  <si>
    <t>DISETUJUI OLEH</t>
  </si>
  <si>
    <t>LULUS UJI</t>
  </si>
  <si>
    <t>TIDAK LULUS UJI</t>
  </si>
  <si>
    <t>Shanty.M</t>
  </si>
  <si>
    <t xml:space="preserve">Lainnya : </t>
  </si>
  <si>
    <t>Manager QC</t>
  </si>
  <si>
    <t>Feri Pebriana</t>
  </si>
  <si>
    <t>Yulan Septian</t>
  </si>
  <si>
    <t>DESKRIPSI / KETERANGAN HASIL UJI</t>
  </si>
  <si>
    <t>AIRMATE</t>
  </si>
  <si>
    <t>AIRMATE TEBAL 100 mm</t>
  </si>
  <si>
    <t>( Recovery Rate )</t>
  </si>
  <si>
    <t>JIS K-6400-4:2004,Method B</t>
  </si>
  <si>
    <t>Tingkat Pemulihannya ( Recovery Rate ) dan Kepadatan (Density )</t>
  </si>
  <si>
    <t>Untuk memahami seberapa tahan lama kasur / airmate terhadap</t>
  </si>
  <si>
    <t>TEST KOMPRESI</t>
  </si>
  <si>
    <t xml:space="preserve">Airmate : </t>
  </si>
  <si>
    <t>Kompresi airmate hingga 50% dari tebal</t>
  </si>
  <si>
    <t xml:space="preserve">Frekuensi Test : </t>
  </si>
  <si>
    <t>80.000 kali</t>
  </si>
  <si>
    <t>c.</t>
  </si>
  <si>
    <t>Pengecekkan Hasil :</t>
  </si>
  <si>
    <t>30 menit setelah airmate dikeluarkan dari mesin test</t>
  </si>
  <si>
    <t>Recovery Rate : 98 ~ 99%</t>
  </si>
  <si>
    <t>(Lifespan         : 8 ~ 10 Tahun)</t>
  </si>
  <si>
    <t>sisi depan &amp; samping kanan</t>
  </si>
  <si>
    <t>sisi belakang &amp; samping kiri</t>
  </si>
  <si>
    <t>Before</t>
  </si>
  <si>
    <t>After</t>
  </si>
  <si>
    <t>No</t>
  </si>
  <si>
    <t>%</t>
  </si>
  <si>
    <t>Selisih</t>
  </si>
  <si>
    <t>1.</t>
  </si>
  <si>
    <t>Recovery Rate pada Airmate Tebal 100 mm = 95.96 ~ 97.03%</t>
  </si>
  <si>
    <t>2.</t>
  </si>
  <si>
    <t>Lifespan = 3 ~ 8 Tahun</t>
  </si>
  <si>
    <t>Berdasarkan Hasil Uji :</t>
  </si>
  <si>
    <r>
      <t xml:space="preserve">Revisi </t>
    </r>
    <r>
      <rPr>
        <i/>
        <u/>
        <sz val="10.5"/>
        <color theme="1"/>
        <rFont val="Arial Narrow"/>
        <family val="2"/>
      </rPr>
      <t>(Test Kompresi untuk mengukur Recovery Rate Airmate)</t>
    </r>
  </si>
  <si>
    <t>AIRMATE TEBAL 35 mm</t>
  </si>
  <si>
    <t>(satuan dalam mm)</t>
  </si>
  <si>
    <t>Recovery Rate pada Airmate Tebal 35 mm = 97.30 ~ 97.44%</t>
  </si>
  <si>
    <t>Lifespan = 5 ~ 8 Tahun</t>
  </si>
  <si>
    <t>AIRMATE TEBAL 50 mm</t>
  </si>
  <si>
    <t>Recovery Rate pada Airmate Tebal 50 mm = 94.74 ~ 98.11%</t>
  </si>
  <si>
    <t>Lifespan = 1 ~ 8 Tahun</t>
  </si>
  <si>
    <t>10 November 2025</t>
  </si>
  <si>
    <t>07 November 2025</t>
  </si>
  <si>
    <t>TANGGAL : 10 NOVEMBER 2025</t>
  </si>
  <si>
    <t>11 November 2025</t>
  </si>
  <si>
    <t>TANGGAL : 11 NOVEMBER 2025</t>
  </si>
  <si>
    <t>QC Testing</t>
  </si>
  <si>
    <t>Kepala Bagian QC</t>
  </si>
  <si>
    <t>13 November 2025</t>
  </si>
  <si>
    <t>12 November 2025</t>
  </si>
  <si>
    <t>TANGGAL : 13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</si>
</sst>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theme="1"/>
      <name val="Calibri"/>
      <family val="2"/>
    </font>
    <font>
      <b/>
      <sz val="16"/>
      <color rgb="FFFF0000"/>
      <name val="Calibri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9"/>
      <color theme="1"/>
      <name val="Arial Narrow"/>
      <family val="2"/>
    </font>
    <font>
      <i/>
      <u/>
      <sz val="10.5"/>
      <color theme="1"/>
      <name val="Arial Narrow"/>
      <family val="2"/>
    </font>
    <font>
      <b/>
      <i/>
      <u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7" xfId="0" applyFont="1" applyBorder="1"/>
    <xf numFmtId="0" fontId="6" fillId="0" borderId="5" xfId="0" applyFont="1" applyBorder="1"/>
    <xf numFmtId="0" fontId="1" fillId="0" borderId="0" xfId="0" applyFont="1" applyAlignment="1">
      <alignment horizontal="center"/>
    </xf>
    <xf numFmtId="0" fontId="2" fillId="0" borderId="10" xfId="0" applyFont="1" applyBorder="1"/>
    <xf numFmtId="0" fontId="1" fillId="0" borderId="1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8" fillId="0" borderId="0" xfId="0" applyFont="1"/>
    <xf numFmtId="0" fontId="2" fillId="0" borderId="2" xfId="0" applyFont="1" applyBorder="1"/>
    <xf numFmtId="0" fontId="5" fillId="0" borderId="0" xfId="0" applyFont="1"/>
    <xf numFmtId="0" fontId="9" fillId="0" borderId="0" xfId="0" applyFont="1"/>
    <xf numFmtId="0" fontId="2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2" fillId="0" borderId="16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20" xfId="0" applyFont="1" applyBorder="1"/>
    <xf numFmtId="0" fontId="1" fillId="0" borderId="21" xfId="0" applyFont="1" applyBorder="1"/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0" fontId="3" fillId="0" borderId="21" xfId="0" applyFont="1" applyBorder="1"/>
    <xf numFmtId="0" fontId="3" fillId="0" borderId="19" xfId="0" applyFont="1" applyBorder="1"/>
    <xf numFmtId="0" fontId="5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6" xfId="0" quotePrefix="1" applyFont="1" applyBorder="1" applyAlignment="1">
      <alignment horizontal="center"/>
    </xf>
    <xf numFmtId="0" fontId="4" fillId="0" borderId="10" xfId="0" quotePrefix="1" applyFont="1" applyBorder="1"/>
    <xf numFmtId="0" fontId="4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1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19" xfId="0" applyFont="1" applyBorder="1"/>
    <xf numFmtId="0" fontId="4" fillId="0" borderId="16" xfId="0" applyFont="1" applyBorder="1"/>
    <xf numFmtId="0" fontId="11" fillId="0" borderId="0" xfId="0" applyFont="1"/>
    <xf numFmtId="0" fontId="11" fillId="0" borderId="5" xfId="0" applyFont="1" applyBorder="1"/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11" fillId="0" borderId="8" xfId="0" applyFont="1" applyBorder="1"/>
    <xf numFmtId="0" fontId="5" fillId="0" borderId="5" xfId="0" applyFont="1" applyBorder="1"/>
    <xf numFmtId="0" fontId="5" fillId="0" borderId="18" xfId="0" applyFont="1" applyBorder="1"/>
    <xf numFmtId="0" fontId="4" fillId="0" borderId="5" xfId="0" quotePrefix="1" applyFont="1" applyBorder="1"/>
    <xf numFmtId="0" fontId="4" fillId="0" borderId="0" xfId="0" applyFont="1"/>
    <xf numFmtId="0" fontId="4" fillId="0" borderId="18" xfId="0" applyFont="1" applyBorder="1"/>
    <xf numFmtId="0" fontId="4" fillId="0" borderId="5" xfId="0" applyFont="1" applyBorder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4" fillId="0" borderId="31" xfId="0" applyFont="1" applyBorder="1" applyAlignment="1">
      <alignment horizontal="center" vertical="center"/>
    </xf>
    <xf numFmtId="0" fontId="1" fillId="0" borderId="9" xfId="0" applyFont="1" applyBorder="1"/>
    <xf numFmtId="0" fontId="15" fillId="0" borderId="7" xfId="0" applyFont="1" applyBorder="1"/>
    <xf numFmtId="0" fontId="3" fillId="0" borderId="8" xfId="0" applyFont="1" applyBorder="1" applyAlignment="1">
      <alignment horizontal="left"/>
    </xf>
    <xf numFmtId="0" fontId="4" fillId="0" borderId="0" xfId="1" applyFont="1" applyAlignment="1">
      <alignment horizontal="center"/>
    </xf>
    <xf numFmtId="0" fontId="3" fillId="0" borderId="3" xfId="0" quotePrefix="1" applyFont="1" applyBorder="1"/>
    <xf numFmtId="0" fontId="4" fillId="0" borderId="21" xfId="0" applyFont="1" applyBorder="1"/>
    <xf numFmtId="0" fontId="3" fillId="0" borderId="8" xfId="0" quotePrefix="1" applyFont="1" applyBorder="1"/>
    <xf numFmtId="0" fontId="12" fillId="0" borderId="7" xfId="0" applyFont="1" applyBorder="1"/>
    <xf numFmtId="0" fontId="4" fillId="0" borderId="2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5" xfId="0" applyFont="1" applyBorder="1"/>
    <xf numFmtId="0" fontId="17" fillId="0" borderId="18" xfId="0" applyFont="1" applyBorder="1"/>
    <xf numFmtId="0" fontId="19" fillId="0" borderId="5" xfId="0" applyFont="1" applyBorder="1"/>
    <xf numFmtId="0" fontId="19" fillId="0" borderId="18" xfId="0" applyFont="1" applyBorder="1"/>
    <xf numFmtId="0" fontId="20" fillId="0" borderId="5" xfId="0" applyFont="1" applyBorder="1"/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/>
    <xf numFmtId="0" fontId="4" fillId="0" borderId="0" xfId="0" quotePrefix="1" applyFont="1"/>
    <xf numFmtId="0" fontId="19" fillId="0" borderId="1" xfId="0" applyFont="1" applyBorder="1" applyAlignment="1">
      <alignment horizontal="center" vertical="center"/>
    </xf>
    <xf numFmtId="10" fontId="17" fillId="0" borderId="1" xfId="2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"/>
    </xf>
    <xf numFmtId="0" fontId="8" fillId="0" borderId="5" xfId="0" quotePrefix="1" applyFont="1" applyBorder="1"/>
    <xf numFmtId="0" fontId="23" fillId="0" borderId="5" xfId="0" quotePrefix="1" applyFont="1" applyBorder="1"/>
    <xf numFmtId="15" fontId="1" fillId="0" borderId="10" xfId="0" quotePrefix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5" fontId="1" fillId="0" borderId="10" xfId="0" quotePrefix="1" applyNumberFormat="1" applyFont="1" applyBorder="1" applyAlignment="1">
      <alignment horizontal="center"/>
    </xf>
    <xf numFmtId="15" fontId="1" fillId="0" borderId="11" xfId="0" quotePrefix="1" applyNumberFormat="1" applyFont="1" applyBorder="1" applyAlignment="1">
      <alignment horizontal="center"/>
    </xf>
    <xf numFmtId="15" fontId="1" fillId="0" borderId="12" xfId="0" quotePrefix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5.wdp"/><Relationship Id="rId1" Type="http://schemas.openxmlformats.org/officeDocument/2006/relationships/image" Target="../media/image5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6.wdp"/><Relationship Id="rId1" Type="http://schemas.openxmlformats.org/officeDocument/2006/relationships/image" Target="../media/image6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9775" y="228600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9775" y="249555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09775" y="270510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09775" y="291465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438149</xdr:colOff>
      <xdr:row>3</xdr:row>
      <xdr:rowOff>76200</xdr:rowOff>
    </xdr:from>
    <xdr:to>
      <xdr:col>11</xdr:col>
      <xdr:colOff>419100</xdr:colOff>
      <xdr:row>17</xdr:row>
      <xdr:rowOff>219075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003" t="24428" r="22392" b="13786"/>
        <a:stretch/>
      </xdr:blipFill>
      <xdr:spPr>
        <a:xfrm>
          <a:off x="6534149" y="904875"/>
          <a:ext cx="1809751" cy="278130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62701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00801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8" name="Cub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783907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825579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88431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3892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552450</xdr:colOff>
      <xdr:row>19</xdr:row>
      <xdr:rowOff>38100</xdr:rowOff>
    </xdr:from>
    <xdr:to>
      <xdr:col>11</xdr:col>
      <xdr:colOff>76200</xdr:colOff>
      <xdr:row>20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848600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9775" y="19716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9775" y="21812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09775" y="23907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9775" y="26003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0" name="Cub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660796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98896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flipH="1">
          <a:off x="782002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23674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6526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1987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561975</xdr:colOff>
      <xdr:row>19</xdr:row>
      <xdr:rowOff>38100</xdr:rowOff>
    </xdr:from>
    <xdr:to>
      <xdr:col>11</xdr:col>
      <xdr:colOff>85725</xdr:colOff>
      <xdr:row>20</xdr:row>
      <xdr:rowOff>38100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8581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8</xdr:col>
      <xdr:colOff>419100</xdr:colOff>
      <xdr:row>3</xdr:row>
      <xdr:rowOff>57150</xdr:rowOff>
    </xdr:from>
    <xdr:to>
      <xdr:col>11</xdr:col>
      <xdr:colOff>457200</xdr:colOff>
      <xdr:row>17</xdr:row>
      <xdr:rowOff>219075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16" t="20628" r="6948" b="5381"/>
        <a:stretch/>
      </xdr:blipFill>
      <xdr:spPr>
        <a:xfrm>
          <a:off x="6496050" y="885825"/>
          <a:ext cx="1866900" cy="28003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09775" y="19716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09775" y="21812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09775" y="23907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09775" y="26003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0" name="Cub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660796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698896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flipH="1">
          <a:off x="782002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23674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526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61987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561975</xdr:colOff>
      <xdr:row>19</xdr:row>
      <xdr:rowOff>38100</xdr:rowOff>
    </xdr:from>
    <xdr:to>
      <xdr:col>11</xdr:col>
      <xdr:colOff>85725</xdr:colOff>
      <xdr:row>20</xdr:row>
      <xdr:rowOff>38100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8581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8</xdr:col>
      <xdr:colOff>438149</xdr:colOff>
      <xdr:row>3</xdr:row>
      <xdr:rowOff>62561</xdr:rowOff>
    </xdr:from>
    <xdr:to>
      <xdr:col>11</xdr:col>
      <xdr:colOff>438564</xdr:colOff>
      <xdr:row>17</xdr:row>
      <xdr:rowOff>209550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388"/>
        <a:stretch/>
      </xdr:blipFill>
      <xdr:spPr>
        <a:xfrm>
          <a:off x="6515099" y="891236"/>
          <a:ext cx="1829215" cy="278541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opLeftCell="A22" workbookViewId="0">
      <selection activeCell="A33" sqref="A33:F38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08" t="s">
        <v>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</row>
    <row r="4" spans="1:14" x14ac:dyDescent="0.3">
      <c r="A4" s="30" t="s">
        <v>7</v>
      </c>
      <c r="B4" s="111" t="s">
        <v>8</v>
      </c>
      <c r="C4" s="112"/>
      <c r="D4" s="112"/>
      <c r="E4" s="113"/>
      <c r="F4" s="24" t="s">
        <v>9</v>
      </c>
      <c r="G4" s="27" t="s">
        <v>10</v>
      </c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14" t="s">
        <v>70</v>
      </c>
      <c r="C5" s="115"/>
      <c r="D5" s="115"/>
      <c r="E5" s="116"/>
      <c r="F5" s="106" t="s">
        <v>71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35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62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17" t="s">
        <v>50</v>
      </c>
      <c r="J22" s="117"/>
      <c r="K22" s="117" t="s">
        <v>51</v>
      </c>
      <c r="L22" s="117"/>
      <c r="M22" s="117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54</v>
      </c>
      <c r="I24" s="102" t="s">
        <v>52</v>
      </c>
      <c r="J24" s="102" t="s">
        <v>53</v>
      </c>
      <c r="K24" s="102" t="s">
        <v>56</v>
      </c>
      <c r="L24" s="102" t="s">
        <v>55</v>
      </c>
      <c r="M24" s="85"/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101</v>
      </c>
      <c r="J25" s="93">
        <v>98</v>
      </c>
      <c r="K25" s="103">
        <v>3</v>
      </c>
      <c r="L25" s="100">
        <f>J25/I25</f>
        <v>0.97029702970297027</v>
      </c>
      <c r="M25" s="85"/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101</v>
      </c>
      <c r="J26" s="93">
        <v>98</v>
      </c>
      <c r="K26" s="103">
        <v>3</v>
      </c>
      <c r="L26" s="100">
        <f t="shared" ref="L26:L28" si="0">J26/I26</f>
        <v>0.97029702970297027</v>
      </c>
      <c r="M26" s="85"/>
      <c r="N26" s="89"/>
    </row>
    <row r="27" spans="1:14" ht="15.5" x14ac:dyDescent="0.35">
      <c r="A27" s="40" t="s">
        <v>18</v>
      </c>
      <c r="B27" s="84" t="s">
        <v>48</v>
      </c>
      <c r="C27" s="80"/>
      <c r="D27" s="80"/>
      <c r="E27" s="8"/>
      <c r="F27" s="9"/>
      <c r="G27" s="95"/>
      <c r="H27" s="99">
        <v>3</v>
      </c>
      <c r="I27" s="93">
        <v>99</v>
      </c>
      <c r="J27" s="93">
        <v>95</v>
      </c>
      <c r="K27" s="103">
        <v>4</v>
      </c>
      <c r="L27" s="100">
        <f t="shared" si="0"/>
        <v>0.95959595959595956</v>
      </c>
      <c r="M27" s="87"/>
      <c r="N27" s="91"/>
    </row>
    <row r="28" spans="1:14" ht="15.5" x14ac:dyDescent="0.35">
      <c r="A28" s="81"/>
      <c r="B28" s="83" t="s">
        <v>49</v>
      </c>
      <c r="C28" s="82"/>
      <c r="D28" s="82"/>
      <c r="E28" s="11"/>
      <c r="F28" s="12"/>
      <c r="G28" s="95"/>
      <c r="H28" s="99">
        <v>4</v>
      </c>
      <c r="I28" s="93">
        <v>100</v>
      </c>
      <c r="J28" s="93">
        <v>97</v>
      </c>
      <c r="K28" s="103">
        <v>3</v>
      </c>
      <c r="L28" s="100">
        <f t="shared" si="0"/>
        <v>0.97</v>
      </c>
      <c r="M28" s="87"/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/>
      <c r="D30" s="64" t="s">
        <v>26</v>
      </c>
      <c r="E30" s="75" t="s">
        <v>0</v>
      </c>
      <c r="F30" s="65" t="s">
        <v>27</v>
      </c>
      <c r="G30" s="92"/>
      <c r="H30" s="107" t="s">
        <v>64</v>
      </c>
      <c r="I30" s="107"/>
      <c r="J30" s="107"/>
      <c r="K30" s="107"/>
      <c r="L30" s="107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21" t="s">
        <v>72</v>
      </c>
      <c r="B32" s="122"/>
      <c r="C32" s="122"/>
      <c r="D32" s="122"/>
      <c r="E32" s="122"/>
      <c r="F32" s="123"/>
      <c r="G32" s="124" t="s">
        <v>33</v>
      </c>
      <c r="H32" s="122"/>
      <c r="I32" s="122"/>
      <c r="J32" s="122"/>
      <c r="K32" s="122"/>
      <c r="L32" s="122"/>
      <c r="M32" s="122"/>
      <c r="N32" s="125"/>
    </row>
    <row r="33" spans="1:14" x14ac:dyDescent="0.3">
      <c r="A33" s="30" t="s">
        <v>23</v>
      </c>
      <c r="B33" s="111" t="s">
        <v>24</v>
      </c>
      <c r="C33" s="112"/>
      <c r="D33" s="113"/>
      <c r="E33" s="111" t="s">
        <v>25</v>
      </c>
      <c r="F33" s="113"/>
      <c r="G33" s="105" t="s">
        <v>61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57</v>
      </c>
      <c r="H34" s="26" t="s">
        <v>58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59</v>
      </c>
      <c r="H35" s="26" t="s">
        <v>60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26" t="s">
        <v>32</v>
      </c>
      <c r="C37" s="127"/>
      <c r="D37" s="128"/>
      <c r="E37" s="126" t="s">
        <v>28</v>
      </c>
      <c r="F37" s="128"/>
      <c r="G37" s="4"/>
      <c r="N37" s="32"/>
    </row>
    <row r="38" spans="1:14" ht="14.5" thickBot="1" x14ac:dyDescent="0.35">
      <c r="A38" s="46" t="s">
        <v>75</v>
      </c>
      <c r="B38" s="118" t="s">
        <v>76</v>
      </c>
      <c r="C38" s="119"/>
      <c r="D38" s="120"/>
      <c r="E38" s="118" t="s">
        <v>30</v>
      </c>
      <c r="F38" s="12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4:E4"/>
    <mergeCell ref="B5:E5"/>
    <mergeCell ref="A3:N3"/>
    <mergeCell ref="G32:N32"/>
    <mergeCell ref="E38:F38"/>
    <mergeCell ref="E37:F37"/>
    <mergeCell ref="B37:D37"/>
    <mergeCell ref="B38:D38"/>
    <mergeCell ref="A32:F32"/>
    <mergeCell ref="E33:F33"/>
    <mergeCell ref="B33:D33"/>
    <mergeCell ref="I22:J22"/>
    <mergeCell ref="K22:M22"/>
    <mergeCell ref="H30:L30"/>
  </mergeCells>
  <pageMargins left="0.48" right="0.41" top="0.24" bottom="0.25" header="0.2" footer="0.2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workbookViewId="0">
      <selection activeCell="E42" sqref="E42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08" t="s">
        <v>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</row>
    <row r="4" spans="1:14" x14ac:dyDescent="0.3">
      <c r="A4" s="30" t="s">
        <v>7</v>
      </c>
      <c r="B4" s="111" t="s">
        <v>8</v>
      </c>
      <c r="C4" s="112"/>
      <c r="D4" s="112"/>
      <c r="E4" s="113"/>
      <c r="F4" s="24" t="s">
        <v>9</v>
      </c>
      <c r="G4" s="27" t="s">
        <v>10</v>
      </c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14" t="s">
        <v>73</v>
      </c>
      <c r="C5" s="115"/>
      <c r="D5" s="115"/>
      <c r="E5" s="116"/>
      <c r="F5" s="106" t="s">
        <v>70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63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62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17" t="s">
        <v>50</v>
      </c>
      <c r="J22" s="117"/>
      <c r="K22" s="117" t="s">
        <v>51</v>
      </c>
      <c r="L22" s="117"/>
      <c r="M22" s="117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54</v>
      </c>
      <c r="I24" s="102" t="s">
        <v>52</v>
      </c>
      <c r="J24" s="102" t="s">
        <v>53</v>
      </c>
      <c r="K24" s="102" t="s">
        <v>56</v>
      </c>
      <c r="L24" s="102" t="s">
        <v>55</v>
      </c>
      <c r="M24" s="85"/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38</v>
      </c>
      <c r="J25" s="93">
        <v>37</v>
      </c>
      <c r="K25" s="103">
        <v>1</v>
      </c>
      <c r="L25" s="100">
        <f>J25/I25</f>
        <v>0.97368421052631582</v>
      </c>
      <c r="M25" s="85"/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39</v>
      </c>
      <c r="J26" s="93">
        <v>38</v>
      </c>
      <c r="K26" s="103">
        <v>1</v>
      </c>
      <c r="L26" s="100">
        <f t="shared" ref="L26:L28" si="0">J26/I26</f>
        <v>0.97435897435897434</v>
      </c>
      <c r="M26" s="85"/>
      <c r="N26" s="89"/>
    </row>
    <row r="27" spans="1:14" ht="15.5" x14ac:dyDescent="0.35">
      <c r="A27" s="40" t="s">
        <v>18</v>
      </c>
      <c r="B27" s="84" t="s">
        <v>48</v>
      </c>
      <c r="C27" s="80"/>
      <c r="D27" s="80"/>
      <c r="E27" s="8"/>
      <c r="F27" s="9"/>
      <c r="G27" s="95"/>
      <c r="H27" s="99">
        <v>3</v>
      </c>
      <c r="I27" s="93">
        <v>38</v>
      </c>
      <c r="J27" s="93">
        <v>37</v>
      </c>
      <c r="K27" s="103">
        <v>1</v>
      </c>
      <c r="L27" s="100">
        <f t="shared" si="0"/>
        <v>0.97368421052631582</v>
      </c>
      <c r="M27" s="87"/>
      <c r="N27" s="91"/>
    </row>
    <row r="28" spans="1:14" ht="15.5" x14ac:dyDescent="0.35">
      <c r="A28" s="81"/>
      <c r="B28" s="83" t="s">
        <v>49</v>
      </c>
      <c r="C28" s="82"/>
      <c r="D28" s="82"/>
      <c r="E28" s="11"/>
      <c r="F28" s="12"/>
      <c r="G28" s="95"/>
      <c r="H28" s="99">
        <v>4</v>
      </c>
      <c r="I28" s="93">
        <v>37</v>
      </c>
      <c r="J28" s="93">
        <v>36</v>
      </c>
      <c r="K28" s="103">
        <v>1</v>
      </c>
      <c r="L28" s="100">
        <f t="shared" si="0"/>
        <v>0.97297297297297303</v>
      </c>
      <c r="M28" s="87"/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/>
      <c r="D30" s="64" t="s">
        <v>26</v>
      </c>
      <c r="E30" s="75" t="s">
        <v>0</v>
      </c>
      <c r="F30" s="65" t="s">
        <v>27</v>
      </c>
      <c r="G30" s="92"/>
      <c r="H30" s="107" t="s">
        <v>64</v>
      </c>
      <c r="I30" s="107"/>
      <c r="J30" s="107"/>
      <c r="K30" s="107"/>
      <c r="L30" s="107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21" t="s">
        <v>74</v>
      </c>
      <c r="B32" s="122"/>
      <c r="C32" s="122"/>
      <c r="D32" s="122"/>
      <c r="E32" s="122"/>
      <c r="F32" s="123"/>
      <c r="G32" s="124" t="s">
        <v>33</v>
      </c>
      <c r="H32" s="122"/>
      <c r="I32" s="122"/>
      <c r="J32" s="122"/>
      <c r="K32" s="122"/>
      <c r="L32" s="122"/>
      <c r="M32" s="122"/>
      <c r="N32" s="125"/>
    </row>
    <row r="33" spans="1:14" x14ac:dyDescent="0.3">
      <c r="A33" s="30" t="s">
        <v>23</v>
      </c>
      <c r="B33" s="111" t="s">
        <v>24</v>
      </c>
      <c r="C33" s="112"/>
      <c r="D33" s="113"/>
      <c r="E33" s="111" t="s">
        <v>25</v>
      </c>
      <c r="F33" s="113"/>
      <c r="G33" s="105" t="s">
        <v>61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57</v>
      </c>
      <c r="H34" s="26" t="s">
        <v>65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59</v>
      </c>
      <c r="H35" s="26" t="s">
        <v>66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26" t="s">
        <v>32</v>
      </c>
      <c r="C37" s="127"/>
      <c r="D37" s="128"/>
      <c r="E37" s="126" t="s">
        <v>28</v>
      </c>
      <c r="F37" s="128"/>
      <c r="G37" s="4"/>
      <c r="N37" s="32"/>
    </row>
    <row r="38" spans="1:14" ht="14.5" thickBot="1" x14ac:dyDescent="0.35">
      <c r="A38" s="46" t="s">
        <v>75</v>
      </c>
      <c r="B38" s="118" t="s">
        <v>76</v>
      </c>
      <c r="C38" s="119"/>
      <c r="D38" s="120"/>
      <c r="E38" s="118" t="s">
        <v>30</v>
      </c>
      <c r="F38" s="12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33:D33"/>
    <mergeCell ref="E33:F33"/>
    <mergeCell ref="B37:D37"/>
    <mergeCell ref="E37:F37"/>
    <mergeCell ref="B38:D38"/>
    <mergeCell ref="E38:F38"/>
    <mergeCell ref="A32:F32"/>
    <mergeCell ref="G32:N32"/>
    <mergeCell ref="H30:L30"/>
    <mergeCell ref="A3:N3"/>
    <mergeCell ref="B4:E4"/>
    <mergeCell ref="B5:E5"/>
    <mergeCell ref="I22:J22"/>
    <mergeCell ref="K22:M22"/>
  </mergeCells>
  <pageMargins left="0.48" right="0.41" top="0.24" bottom="0.25" header="0.2" footer="0.2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showGridLines="0" tabSelected="1" topLeftCell="A3" zoomScale="85" zoomScaleNormal="85" workbookViewId="0">
      <selection activeCell="B7" sqref="B7:D7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08" t="s">
        <v>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</row>
    <row r="4" spans="1:14" x14ac:dyDescent="0.3">
      <c r="A4" s="30" t="s">
        <v>7</v>
      </c>
      <c r="B4" s="111" t="s">
        <v>8</v>
      </c>
      <c r="C4" s="112"/>
      <c r="D4" s="112"/>
      <c r="E4" s="113"/>
      <c r="F4" s="24" t="s">
        <v>9</v>
      </c>
      <c r="G4" s="27"/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14" t="s">
        <v>77</v>
      </c>
      <c r="C5" s="115"/>
      <c r="D5" s="115"/>
      <c r="E5" s="116"/>
      <c r="F5" s="106" t="s">
        <v>78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67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62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17" t="s">
        <v>50</v>
      </c>
      <c r="J22" s="117"/>
      <c r="K22" s="117" t="s">
        <v>51</v>
      </c>
      <c r="L22" s="117"/>
      <c r="M22" s="117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54</v>
      </c>
      <c r="I24" s="102" t="s">
        <v>52</v>
      </c>
      <c r="J24" s="102" t="s">
        <v>53</v>
      </c>
      <c r="K24" s="102" t="s">
        <v>56</v>
      </c>
      <c r="L24" s="102" t="s">
        <v>55</v>
      </c>
      <c r="M24" s="85"/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57</v>
      </c>
      <c r="J25" s="93">
        <v>54</v>
      </c>
      <c r="K25" s="103">
        <v>1</v>
      </c>
      <c r="L25" s="100">
        <f>J25/I25</f>
        <v>0.94736842105263153</v>
      </c>
      <c r="M25" s="85"/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54</v>
      </c>
      <c r="J26" s="93">
        <v>52</v>
      </c>
      <c r="K26" s="103">
        <v>1</v>
      </c>
      <c r="L26" s="100">
        <f t="shared" ref="L26:L28" si="0">J26/I26</f>
        <v>0.96296296296296291</v>
      </c>
      <c r="M26" s="85"/>
      <c r="N26" s="89"/>
    </row>
    <row r="27" spans="1:14" ht="15.5" x14ac:dyDescent="0.35">
      <c r="A27" s="40" t="s">
        <v>18</v>
      </c>
      <c r="B27" s="84" t="s">
        <v>48</v>
      </c>
      <c r="C27" s="80"/>
      <c r="D27" s="80"/>
      <c r="E27" s="8"/>
      <c r="F27" s="9"/>
      <c r="G27" s="95"/>
      <c r="H27" s="99">
        <v>3</v>
      </c>
      <c r="I27" s="93">
        <v>53</v>
      </c>
      <c r="J27" s="93">
        <v>52</v>
      </c>
      <c r="K27" s="103">
        <v>1</v>
      </c>
      <c r="L27" s="100">
        <f t="shared" si="0"/>
        <v>0.98113207547169812</v>
      </c>
      <c r="M27" s="87"/>
      <c r="N27" s="91"/>
    </row>
    <row r="28" spans="1:14" ht="15.5" x14ac:dyDescent="0.35">
      <c r="A28" s="81"/>
      <c r="B28" s="83" t="s">
        <v>49</v>
      </c>
      <c r="C28" s="82"/>
      <c r="D28" s="82"/>
      <c r="E28" s="11"/>
      <c r="F28" s="12"/>
      <c r="G28" s="95"/>
      <c r="H28" s="99">
        <v>4</v>
      </c>
      <c r="I28" s="93">
        <v>53</v>
      </c>
      <c r="J28" s="93">
        <v>52</v>
      </c>
      <c r="K28" s="103">
        <v>1</v>
      </c>
      <c r="L28" s="100">
        <f t="shared" si="0"/>
        <v>0.98113207547169812</v>
      </c>
      <c r="M28" s="87"/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/>
      <c r="D30" s="64" t="s">
        <v>26</v>
      </c>
      <c r="E30" s="75" t="s">
        <v>0</v>
      </c>
      <c r="F30" s="65" t="s">
        <v>27</v>
      </c>
      <c r="G30" s="92"/>
      <c r="H30" s="107" t="s">
        <v>64</v>
      </c>
      <c r="I30" s="107"/>
      <c r="J30" s="107"/>
      <c r="K30" s="107"/>
      <c r="L30" s="107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21" t="s">
        <v>79</v>
      </c>
      <c r="B32" s="122"/>
      <c r="C32" s="122"/>
      <c r="D32" s="122"/>
      <c r="E32" s="122"/>
      <c r="F32" s="123"/>
      <c r="G32" s="124" t="s">
        <v>33</v>
      </c>
      <c r="H32" s="122"/>
      <c r="I32" s="122"/>
      <c r="J32" s="122"/>
      <c r="K32" s="122"/>
      <c r="L32" s="122"/>
      <c r="M32" s="122"/>
      <c r="N32" s="125"/>
    </row>
    <row r="33" spans="1:14" x14ac:dyDescent="0.3">
      <c r="A33" s="30" t="s">
        <v>23</v>
      </c>
      <c r="B33" s="111" t="s">
        <v>24</v>
      </c>
      <c r="C33" s="112"/>
      <c r="D33" s="113"/>
      <c r="E33" s="111" t="s">
        <v>25</v>
      </c>
      <c r="F33" s="113"/>
      <c r="G33" s="105" t="s">
        <v>61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57</v>
      </c>
      <c r="H34" s="26" t="s">
        <v>68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59</v>
      </c>
      <c r="H35" s="26" t="s">
        <v>69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26" t="s">
        <v>32</v>
      </c>
      <c r="C37" s="127"/>
      <c r="D37" s="128"/>
      <c r="E37" s="126" t="s">
        <v>28</v>
      </c>
      <c r="F37" s="128"/>
      <c r="G37" s="4"/>
      <c r="N37" s="32"/>
    </row>
    <row r="38" spans="1:14" ht="14.5" thickBot="1" x14ac:dyDescent="0.35">
      <c r="A38" s="46" t="s">
        <v>75</v>
      </c>
      <c r="B38" s="118" t="s">
        <v>76</v>
      </c>
      <c r="C38" s="119"/>
      <c r="D38" s="120"/>
      <c r="E38" s="118" t="s">
        <v>30</v>
      </c>
      <c r="F38" s="12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38:D38"/>
    <mergeCell ref="E38:F38"/>
    <mergeCell ref="A32:F32"/>
    <mergeCell ref="G32:N32"/>
    <mergeCell ref="B33:D33"/>
    <mergeCell ref="E33:F33"/>
    <mergeCell ref="B37:D37"/>
    <mergeCell ref="E37:F37"/>
    <mergeCell ref="H30:L30"/>
    <mergeCell ref="A3:N3"/>
    <mergeCell ref="B4:E4"/>
    <mergeCell ref="B5:E5"/>
    <mergeCell ref="I22:J22"/>
    <mergeCell ref="K22:M22"/>
  </mergeCells>
  <pageMargins left="0.48" right="0.41" top="0.24" bottom="0.25" header="0.2" footer="0.2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AIRMATE TEBAL 100 mm</vt:lpstr>
      <vt:lpstr>AIRMATE TEBAL 35 mm</vt:lpstr>
      <vt:lpstr>AIRMATE TEBAL 50 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Mpuz</dc:creator>
  <cp:lastModifiedBy>IT02</cp:lastModifiedBy>
  <cp:lastPrinted>2023-11-30T02:56:35Z</cp:lastPrinted>
  <dcterms:created xsi:type="dcterms:W3CDTF">2016-09-21T01:20:40Z</dcterms:created>
  <dcterms:modified xsi:type="dcterms:W3CDTF">2026-02-11T09:35:30Z</dcterms:modified>
</cp:coreProperties>
</file>