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gung\Downloads\"/>
    </mc:Choice>
  </mc:AlternateContent>
  <xr:revisionPtr revIDLastSave="0" documentId="13_ncr:1_{75DF51BC-8E95-4DF6-83A3-C30C578454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Data PT_CDAKB" sheetId="1" r:id="rId1"/>
    <sheet name="Self ass_CDAK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k7BFpbq7jci+JB8ivheDTC9KXcA=="/>
    </ext>
  </extLst>
</workbook>
</file>

<file path=xl/calcChain.xml><?xml version="1.0" encoding="utf-8"?>
<calcChain xmlns="http://schemas.openxmlformats.org/spreadsheetml/2006/main">
  <c r="D173" i="2" l="1"/>
  <c r="D172" i="2"/>
  <c r="D174" i="2" s="1"/>
  <c r="D169" i="2"/>
  <c r="D170" i="2" s="1"/>
  <c r="D167" i="2"/>
  <c r="D166" i="2"/>
  <c r="D163" i="2"/>
  <c r="D164" i="2" s="1"/>
  <c r="D161" i="2"/>
  <c r="D160" i="2"/>
  <c r="D157" i="2"/>
  <c r="D158" i="2" s="1"/>
  <c r="D155" i="2"/>
  <c r="D154" i="2"/>
  <c r="D153" i="2"/>
  <c r="D152" i="2"/>
  <c r="D151" i="2"/>
  <c r="D150" i="2"/>
  <c r="D149" i="2"/>
  <c r="D148" i="2"/>
  <c r="D146" i="2"/>
  <c r="D145" i="2"/>
  <c r="D144" i="2"/>
  <c r="D143" i="2"/>
  <c r="D142" i="2"/>
  <c r="D141" i="2"/>
  <c r="D140" i="2"/>
  <c r="D139" i="2"/>
  <c r="D137" i="2"/>
  <c r="D136" i="2"/>
  <c r="D135" i="2"/>
  <c r="D132" i="2"/>
  <c r="D131" i="2"/>
  <c r="D130" i="2"/>
  <c r="D129" i="2"/>
  <c r="D128" i="2"/>
  <c r="D126" i="2"/>
  <c r="D125" i="2"/>
  <c r="D124" i="2"/>
  <c r="D123" i="2"/>
  <c r="D121" i="2"/>
  <c r="D120" i="2"/>
  <c r="D119" i="2"/>
  <c r="D118" i="2"/>
  <c r="D117" i="2"/>
  <c r="D116" i="2"/>
  <c r="D115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99" i="2"/>
  <c r="D98" i="2"/>
  <c r="D97" i="2"/>
  <c r="D96" i="2"/>
  <c r="D94" i="2"/>
  <c r="D93" i="2"/>
  <c r="D92" i="2"/>
  <c r="D90" i="2"/>
  <c r="D89" i="2"/>
  <c r="D88" i="2"/>
  <c r="D133" i="2" s="1"/>
  <c r="D84" i="2"/>
  <c r="D82" i="2"/>
  <c r="D81" i="2"/>
  <c r="D80" i="2"/>
  <c r="D79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85" i="2" s="1"/>
  <c r="D46" i="2"/>
  <c r="D45" i="2"/>
  <c r="D44" i="2"/>
  <c r="D43" i="2"/>
  <c r="D42" i="2"/>
  <c r="D40" i="2"/>
  <c r="D39" i="2"/>
  <c r="D38" i="2"/>
  <c r="D37" i="2"/>
  <c r="D36" i="2"/>
  <c r="D35" i="2"/>
  <c r="D34" i="2"/>
  <c r="D47" i="2" s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D6" i="2"/>
  <c r="D31" i="2" s="1"/>
  <c r="D175" i="2" l="1"/>
  <c r="D176" i="2" s="1"/>
</calcChain>
</file>

<file path=xl/sharedStrings.xml><?xml version="1.0" encoding="utf-8"?>
<sst xmlns="http://schemas.openxmlformats.org/spreadsheetml/2006/main" count="544" uniqueCount="364">
  <si>
    <t>SELF ASSESSMENT PB-UMKU DALAM RANGKA SERTIFIKASI CDAKB</t>
  </si>
  <si>
    <t>I. DATA PERUSAHAAN</t>
  </si>
  <si>
    <t>Nama Perusahaan</t>
  </si>
  <si>
    <t>:</t>
  </si>
  <si>
    <t>……..……………………………………………………………………………</t>
  </si>
  <si>
    <t>NIB</t>
  </si>
  <si>
    <t>Status Perusahaan</t>
  </si>
  <si>
    <t>PMA / PMDN*</t>
  </si>
  <si>
    <t>Nomor Izin Distributor Alat Kesehatan</t>
  </si>
  <si>
    <t>Kelompok Alkes yang Disitribusikan</t>
  </si>
  <si>
    <t>1. ..............................................................................................................</t>
  </si>
  <si>
    <t>2. ..............................................................................................................</t>
  </si>
  <si>
    <t>3. ..............................................................................................................</t>
  </si>
  <si>
    <t>4. ..............................................................................................................</t>
  </si>
  <si>
    <t>5. ..............................................................................................................</t>
  </si>
  <si>
    <t>Alamat Kantor</t>
  </si>
  <si>
    <t>Telp / Fax. ………………….………………………………………………….</t>
  </si>
  <si>
    <t>Alamat Gudang</t>
  </si>
  <si>
    <t>Alamat Bengkel</t>
  </si>
  <si>
    <t>E-mail</t>
  </si>
  <si>
    <t>Nama Pimpinan</t>
  </si>
  <si>
    <t>Nama Penanggung Jawab Teknis (PJT)</t>
  </si>
  <si>
    <t>Pendidikan PJT</t>
  </si>
  <si>
    <t>Nomor Sertifikat Pelatihan PJT</t>
  </si>
  <si>
    <t>Tanggal terbit: .......................................................................................</t>
  </si>
  <si>
    <t>Apakah perusahaan merupakan pemilik izin edar (PIE)?</t>
  </si>
  <si>
    <t>Ya / Tidak*</t>
  </si>
  <si>
    <t>Nama Produk</t>
  </si>
  <si>
    <t>NIE</t>
  </si>
  <si>
    <t>Masa Berlaku</t>
  </si>
  <si>
    <t>Apakah sudah melakukan sertifikasi</t>
  </si>
  <si>
    <t>Jika ya, jenis sertifikasi apa?</t>
  </si>
  <si>
    <t>❏ ISO .......................................................</t>
  </si>
  <si>
    <t>❏ Sertifikat Jaminan Halal</t>
  </si>
  <si>
    <t>❏ CPAKB</t>
  </si>
  <si>
    <t>❏ CPPKRTB</t>
  </si>
  <si>
    <t>❏ CDAKB</t>
  </si>
  <si>
    <t>❏ Lainnya, sebutkan: ...........................</t>
  </si>
  <si>
    <t>II. SUMBER DAYA MANUSIA</t>
  </si>
  <si>
    <t>Jumlah seluruh pegawai</t>
  </si>
  <si>
    <t>……………………………… orang</t>
  </si>
  <si>
    <t>III. LOKASI DAN BANGUNAN</t>
  </si>
  <si>
    <t>Lokasi Distributor</t>
  </si>
  <si>
    <t>❏ Kawasan</t>
  </si>
  <si>
    <t>❏ Pemukiman</t>
  </si>
  <si>
    <t>Bangunan</t>
  </si>
  <si>
    <t>❏ Permanen</t>
  </si>
  <si>
    <t>❏ Semi-Permanen</t>
  </si>
  <si>
    <t>Luas Bangunan</t>
  </si>
  <si>
    <t>Kantor</t>
  </si>
  <si>
    <t>………..…………………… m2</t>
  </si>
  <si>
    <t>Gudang</t>
  </si>
  <si>
    <t>Bengkel</t>
  </si>
  <si>
    <t>Pimpinan Perusahaan</t>
  </si>
  <si>
    <t>Penanggung Jawab Teknis</t>
  </si>
  <si>
    <t>(…………………………………….)</t>
  </si>
  <si>
    <t>*coret salah satu</t>
  </si>
  <si>
    <t>FORM SELF ASSESMENT 
CARA DISTRIBUSI ALAT KESEHATAN YANG BAIK (CDAKB)</t>
  </si>
  <si>
    <t>NO</t>
  </si>
  <si>
    <t>PERTANYAAN</t>
  </si>
  <si>
    <t>JAWABAN
Ya/Tidak/NA</t>
  </si>
  <si>
    <t>SKORING</t>
  </si>
  <si>
    <t>LINK BUKTI PEMENUHAN</t>
  </si>
  <si>
    <t>CATATAN/KETERANGAN/ PENJELASAN</t>
  </si>
  <si>
    <t>1.  Sistem Manajemen Mutu</t>
  </si>
  <si>
    <t>a.  Persyaratan Umum</t>
  </si>
  <si>
    <t>1.1</t>
  </si>
  <si>
    <t xml:space="preserve">Apakah memiliki struktur organisasi yang mencantumkan posisi pimpinan perusahaan dan Penanggung Jawab Teknis (PJT)? </t>
  </si>
  <si>
    <t>Tidak</t>
  </si>
  <si>
    <t>1.2</t>
  </si>
  <si>
    <t>Apakah memiliki Uraian Tugas Direktur, PJT, dan personel lainnya?</t>
  </si>
  <si>
    <t>1.3</t>
  </si>
  <si>
    <t>Apakah memiliki Pedoman Mutu yang memuat kebijakan perusahaan yang sesuai dengan 13 aspek CDAKB?</t>
  </si>
  <si>
    <t>1.4</t>
  </si>
  <si>
    <t>Apakah memiliki Perencanaan dan Monitoring Sasaran Mutu?</t>
  </si>
  <si>
    <t>1.5</t>
  </si>
  <si>
    <t>Apakah memiliki Sertifikat Distribusi Alkes/Izin Distributor Alkes yang masih berlaku dan sesuai?</t>
  </si>
  <si>
    <t>1.6</t>
  </si>
  <si>
    <t>Apakah PJT telah sesuai dengan Sertifikat Distribusi Alat Kesehatan/Izin Distribusi Alat Kesehatan dan bekerja Fulltime?</t>
  </si>
  <si>
    <t>1.7</t>
  </si>
  <si>
    <r>
      <rPr>
        <sz val="10"/>
        <color rgb="FF000000"/>
        <rFont val="Arial"/>
      </rPr>
      <t xml:space="preserve">Apakah PJT memiliki sertifikat pelatihan CDAKB </t>
    </r>
    <r>
      <rPr>
        <b/>
        <sz val="10"/>
        <color rgb="FF000000"/>
        <rFont val="Arial"/>
      </rPr>
      <t>yang diterbitkan oleh Kementerian Kesehatan</t>
    </r>
    <r>
      <rPr>
        <sz val="10"/>
        <color rgb="FF000000"/>
        <rFont val="Arial"/>
      </rPr>
      <t>?</t>
    </r>
  </si>
  <si>
    <t>NA</t>
  </si>
  <si>
    <t>1.8</t>
  </si>
  <si>
    <t>Apakah tenaga teknisi memiliki pendidikan yang sesuai dengan regulasi?</t>
  </si>
  <si>
    <t>1.9</t>
  </si>
  <si>
    <t>Apakah memiliki prosedur tetap penanganan produk alkes jika terjadi kegawatdaruratan ?</t>
  </si>
  <si>
    <t>1.10</t>
  </si>
  <si>
    <t>Apakah memiliki Prosedur Tetap Keselamatan dan Kesehatan Kerja (Penanggulangan Kebakaran, Penanggulangan Listrik Padam, Gempa Bumi, dll)?</t>
  </si>
  <si>
    <t>1.11</t>
  </si>
  <si>
    <t>Apakah memiliki Tanda Peringatan Kesehatan dan Keselamatan Kerja (K3) dan dipelihara?</t>
  </si>
  <si>
    <t>b.  Persyaratan Dokumentasi</t>
  </si>
  <si>
    <t>1.12</t>
  </si>
  <si>
    <t>Apakah memiliki Prosedur Tetap Pengendalian Dokumen?</t>
  </si>
  <si>
    <t>1.13</t>
  </si>
  <si>
    <t>Apakah memiliki Daftar Induk Dokumen?</t>
  </si>
  <si>
    <t>1.14</t>
  </si>
  <si>
    <t>Apakah memiliki Daftar Distribusi Dokumen?</t>
  </si>
  <si>
    <t>1.15</t>
  </si>
  <si>
    <t>Apakah memiliki Daftar Induk Rekaman Arsip?</t>
  </si>
  <si>
    <t>1.16</t>
  </si>
  <si>
    <t>Apakah memiliki Form Identifikasi Status Pengendalian Dokumen?</t>
  </si>
  <si>
    <t>1.17</t>
  </si>
  <si>
    <t>Apakah setiap dokumen memiliki judul, sifat dan tujuan yang dinyatakan secara jelas, sesuai dan tidak bermakna ganda?</t>
  </si>
  <si>
    <t>1.18</t>
  </si>
  <si>
    <t>Apakah prosedur tetap mencantumkan personil yang membuat, memeriksa, dan mengesahkan dokumen dan diimplementasikan?</t>
  </si>
  <si>
    <t>1.19</t>
  </si>
  <si>
    <t>Apakah memiliki Prosedur Tetap Sistem Komputerisasi?</t>
  </si>
  <si>
    <t>1.20</t>
  </si>
  <si>
    <t>Apakah tersedia cara untuk memvalidasi keakuratan Sistem Komputerisasi yang digunakan sehingga akurasi sistem dapat diketahui?</t>
  </si>
  <si>
    <t>1.21</t>
  </si>
  <si>
    <t>Apakah tersedia deskripsi tentang sistem yang digunakan (untuk sistem hasil pengembangan sendiri) dan terus diperbaharui?</t>
  </si>
  <si>
    <t>1.22</t>
  </si>
  <si>
    <t>Apakah perusahaan memiliki daftar waktu retensi setiap rekaman sesuai dengan umur guna (lifetime) alat kesehatan atau minimal 2 (dua) tahun?</t>
  </si>
  <si>
    <t>1.23</t>
  </si>
  <si>
    <t>Apakah memiliki Form Laporan Pemusnahan Catatan Mutu?</t>
  </si>
  <si>
    <t>1.24</t>
  </si>
  <si>
    <t>Apakah telah melakukan pelaporan distribusi alat kesehatan melalui e-report pada tahun berjalan sesuai ketentuan?</t>
  </si>
  <si>
    <t>Total Nilai</t>
  </si>
  <si>
    <t>2.  Pengelolaan Sumber Daya</t>
  </si>
  <si>
    <t>a.  Personil</t>
  </si>
  <si>
    <t>2.1</t>
  </si>
  <si>
    <t>Apakah memiliki Prosedur Tetap Penilaian Kerja Karyawan?</t>
  </si>
  <si>
    <t>2.2</t>
  </si>
  <si>
    <t>Apakah memiliki Form Matriks Kompetensi?</t>
  </si>
  <si>
    <t>2.3</t>
  </si>
  <si>
    <t>Apakah memiliki Form Penilaian Kerja Karyawan?</t>
  </si>
  <si>
    <t>2.4</t>
  </si>
  <si>
    <t>Apakah memiliki Surat Penunjukkan Wakil Manajemen?</t>
  </si>
  <si>
    <t>2.5</t>
  </si>
  <si>
    <t>Apakah tersedia alat pelindung diri (APD) bagi personil yang terlibat dalam kegiatan distribusi sesuai sifat produk yang didistribusikan?</t>
  </si>
  <si>
    <t>arahan lebih lanjut</t>
  </si>
  <si>
    <t>2.6</t>
  </si>
  <si>
    <t>Apakah memiliki prosedur atau instruksi kerja penggunaan APD?</t>
  </si>
  <si>
    <t>2.7</t>
  </si>
  <si>
    <t>Apakah memiliki Prosedur Tetap Higiene Perorangan?</t>
  </si>
  <si>
    <t>b.  Pelatihan</t>
  </si>
  <si>
    <t>2.8</t>
  </si>
  <si>
    <t>Apakah memiliki Prosedur Tetap Pelatihan Karyawan?</t>
  </si>
  <si>
    <t>2.9</t>
  </si>
  <si>
    <t>Apakah memiliki Form Jadwal Pelatihan Internal?</t>
  </si>
  <si>
    <t>2.10</t>
  </si>
  <si>
    <t>Apakah memiliki Form Permintaan Pelatihan?</t>
  </si>
  <si>
    <t>2.11</t>
  </si>
  <si>
    <t>Apakah memiliki Form Absen Pelatihan?</t>
  </si>
  <si>
    <t>2.12</t>
  </si>
  <si>
    <t>Apakah memiliki Form Evaluasi Pelatihan Karyawan?</t>
  </si>
  <si>
    <t>3.  Bangunan Dan Fasilitas</t>
  </si>
  <si>
    <t>a.  Penjelasan Umum</t>
  </si>
  <si>
    <t>3.1</t>
  </si>
  <si>
    <t>Apakah alamat perusahaan dan gudang sesuai dengan Sertifikat Distribusi Alat Kesehatan (Izin Distributor Alat Kesehatan)?</t>
  </si>
  <si>
    <t>3.2</t>
  </si>
  <si>
    <t>Apakah alamat bengkel sesuai dengan Sertifikat Distribusi Alat Kesehatan (Izin Distributor Alat Kesehatan)? 
(Hanya berlaku untuk perusahaan yang mendistribusikan Alat Kesehatan Elektromedik dan IVD Instrumen)</t>
  </si>
  <si>
    <t>3.3</t>
  </si>
  <si>
    <t>Apakah layout bangunan sudah sesuai dengan layout yang disetujui oleh Kemenkes?</t>
  </si>
  <si>
    <t>3.4</t>
  </si>
  <si>
    <t>Apakah memiliki area untuk produk jadi, reject dan karantina dengan penandaan yang jelas?</t>
  </si>
  <si>
    <t>3.5</t>
  </si>
  <si>
    <t>Apakah penyimpanan alkes sudah sesuai pengelompokan alkes dan karakteristik produk yang tercantum pada kemasan alkes?</t>
  </si>
  <si>
    <t>3.6</t>
  </si>
  <si>
    <t>Apakah penyimpanan alkes terpisah dari komoditi non alkes ?</t>
  </si>
  <si>
    <t>3.7</t>
  </si>
  <si>
    <t>Apakah suhu dan kelembaban udara di ruang penyimpanan dimonitor sesuai dengan yang dipersyaratkan masing-masing produk? (Untuk alat kesehatan yang memerlukan suhu atau kelembapan tertentu)</t>
  </si>
  <si>
    <t>3.8</t>
  </si>
  <si>
    <r>
      <rPr>
        <sz val="10"/>
        <color theme="1"/>
        <rFont val="Arial"/>
      </rPr>
      <t xml:space="preserve">Apakah terdapat mekanisme untuk memastikan produk tetap berada pada </t>
    </r>
    <r>
      <rPr>
        <i/>
        <sz val="10"/>
        <color theme="1"/>
        <rFont val="Arial"/>
      </rPr>
      <t>range</t>
    </r>
    <r>
      <rPr>
        <sz val="10"/>
        <color theme="1"/>
        <rFont val="Arial"/>
      </rPr>
      <t xml:space="preserve"> suhu dan kelembapan yang dipersyaratkan jika terjadi listrik padam? (Untuk alat kesehatan yang memerlukan suhu atau kelembapan tertentu)</t>
    </r>
  </si>
  <si>
    <t>3.9</t>
  </si>
  <si>
    <r>
      <rPr>
        <sz val="10"/>
        <color theme="1"/>
        <rFont val="Arial"/>
      </rPr>
      <t xml:space="preserve">Apakah memiliki mekanisme pengamanan produk, misalnya untuk mencegah terjadinya kehilangan produk atau lain sebagainya, seperti </t>
    </r>
    <r>
      <rPr>
        <i/>
        <sz val="10"/>
        <color theme="1"/>
        <rFont val="Arial"/>
      </rPr>
      <t xml:space="preserve">security, </t>
    </r>
    <r>
      <rPr>
        <sz val="10"/>
        <color theme="1"/>
        <rFont val="Arial"/>
      </rPr>
      <t>CCTV, dll?</t>
    </r>
  </si>
  <si>
    <t>3.10</t>
  </si>
  <si>
    <t>Apakah gudang penyimpanan berupa ruang tertutup dan tidak menjadi akses menuju ruangan lain?</t>
  </si>
  <si>
    <t>3.11</t>
  </si>
  <si>
    <t>Apakah area atau ruang penerimaan dan pengiriman dibuat terpisah sehingga dapat memastikan tidak tercampurnya produk?</t>
  </si>
  <si>
    <t>3.12</t>
  </si>
  <si>
    <t>Bagi sarana yang tidak memiliki area penerimaan dan pengiriman secara terpisah, apakah tersedia mekanisme lain yang dapat memastikan tidak tercampurnya produk yang dikirim dan yang diterima?</t>
  </si>
  <si>
    <t>3.13</t>
  </si>
  <si>
    <t xml:space="preserve">Apakah area penerimaan dapat mengakomodir proses pembersihan wadah/tempat produk yang diterima sebelum disimpan? </t>
  </si>
  <si>
    <t>3.14</t>
  </si>
  <si>
    <t xml:space="preserve">Apakah area penerimaan dapat mempermudah proses pembersihan wadah/tempat produk yang diterima sebelum disimpan? </t>
  </si>
  <si>
    <t>3.15</t>
  </si>
  <si>
    <t>Apakah luas ruang penyimpanan memadai?</t>
  </si>
  <si>
    <t>3.16</t>
  </si>
  <si>
    <t>Apakah alat kesehatan diletakkan di atas rak/palet?</t>
  </si>
  <si>
    <t>3.17</t>
  </si>
  <si>
    <t>Apakah penerangan dan ventilasi cukup memadai untuk dapat melaksanakan kegiatan dengan aman dan benar?</t>
  </si>
  <si>
    <t>3.18</t>
  </si>
  <si>
    <t>Apakah instalasi listrik terpelihara dengan baik?</t>
  </si>
  <si>
    <t>3.19</t>
  </si>
  <si>
    <t>Apakah mempunyai sistem rotasi stok dengan menggunakan first in and first out (FIFO) atau first exp first out (FEFO)?</t>
  </si>
  <si>
    <t>3.20</t>
  </si>
  <si>
    <r>
      <rPr>
        <sz val="10"/>
        <color theme="1"/>
        <rFont val="Arial"/>
      </rPr>
      <t xml:space="preserve">Apakah memiliki alat pemadam kebakaran seperti APAR, </t>
    </r>
    <r>
      <rPr>
        <i/>
        <sz val="10"/>
        <color theme="1"/>
        <rFont val="Arial"/>
      </rPr>
      <t>hydrant</t>
    </r>
    <r>
      <rPr>
        <sz val="10"/>
        <color theme="1"/>
        <rFont val="Arial"/>
      </rPr>
      <t xml:space="preserve"> dan atau </t>
    </r>
    <r>
      <rPr>
        <i/>
        <sz val="10"/>
        <color theme="1"/>
        <rFont val="Arial"/>
      </rPr>
      <t>sprinkler</t>
    </r>
    <r>
      <rPr>
        <sz val="10"/>
        <color theme="1"/>
        <rFont val="Arial"/>
      </rPr>
      <t>?</t>
    </r>
  </si>
  <si>
    <t>3.21</t>
  </si>
  <si>
    <t>Jika menggunakan APAR, apakah jumlah dan penempatannya sesuai dengan Permenaker No: PER.04/MEN/1980 tentang syarat-syarat pemasangan dan pemeliharaan APAR?</t>
  </si>
  <si>
    <t>3.22</t>
  </si>
  <si>
    <t>Apakah tersedia peralatan yang memadai dan aman untuk memindahkan produk alkes?</t>
  </si>
  <si>
    <t>3.23</t>
  </si>
  <si>
    <t>Jika menggunakan forklift, apakah operator memiliki Sertifikat Izin Operasional (SIO) Forklift dan masih berlaku?</t>
  </si>
  <si>
    <t>3.24</t>
  </si>
  <si>
    <t>Apakah forklift yang digunakan di dalam gudang menggunakan sumber penggerak listrik atau baterai?</t>
  </si>
  <si>
    <t>3.25</t>
  </si>
  <si>
    <t>Apakah memiliki bengkel/workshop sendiri (hanya berlaku untuk perusahaan yang mendistribusikan alkes elektromedik dan/atau instrumen DIV)?</t>
  </si>
  <si>
    <t>3.26</t>
  </si>
  <si>
    <t>Jika tidak memiliki bengkel/workshop sendiri, apakah bekerjasama dengan perusahaan lain pemilik izin edar atau produsen alkes?</t>
  </si>
  <si>
    <t>3.27</t>
  </si>
  <si>
    <r>
      <rPr>
        <sz val="10"/>
        <color theme="1"/>
        <rFont val="Arial"/>
      </rPr>
      <t>Apakah tersedia peralatan bengkel (</t>
    </r>
    <r>
      <rPr>
        <i/>
        <sz val="10"/>
        <color theme="1"/>
        <rFont val="Arial"/>
      </rPr>
      <t>tool set</t>
    </r>
    <r>
      <rPr>
        <sz val="10"/>
        <color theme="1"/>
        <rFont val="Arial"/>
      </rPr>
      <t>) dan alat ukur yang sesuai dengan produk yang didistribusikan?</t>
    </r>
  </si>
  <si>
    <t>3.28</t>
  </si>
  <si>
    <r>
      <rPr>
        <sz val="10"/>
        <color theme="1"/>
        <rFont val="Arial"/>
      </rPr>
      <t>Apakah instalasi listrik di bengkel terhubung dengan pembumian/</t>
    </r>
    <r>
      <rPr>
        <i/>
        <sz val="10"/>
        <color theme="1"/>
        <rFont val="Arial"/>
      </rPr>
      <t>grounding</t>
    </r>
    <r>
      <rPr>
        <sz val="10"/>
        <color theme="1"/>
        <rFont val="Arial"/>
      </rPr>
      <t>/arde?</t>
    </r>
  </si>
  <si>
    <t>b. Kebersihan</t>
  </si>
  <si>
    <t>3.29</t>
  </si>
  <si>
    <t>Apakah memiliki Prosedur Tetap Kebersihan Area dan Bangunan yang mencakup pelaksanaan, evaluasi, dan pemeliharaan catatan/rekaman kebersihan area dan bangunan?</t>
  </si>
  <si>
    <t>3.30</t>
  </si>
  <si>
    <t>Apakah memiliki jadwal kebersihan ruangan?</t>
  </si>
  <si>
    <t>3.31</t>
  </si>
  <si>
    <t>Apakah memiliki tanda larangan makan, minum, meludah, dan merokok di ruang penyimpanan?</t>
  </si>
  <si>
    <t>3.32</t>
  </si>
  <si>
    <t>Apakah toilet dan wastafel terpisah dari ruangan penyimpanan dan terjaga kebersihannya?</t>
  </si>
  <si>
    <t>c.  Kontrol Hama</t>
  </si>
  <si>
    <t>3.33</t>
  </si>
  <si>
    <t>Apakah memiliki Prosedur Tetap Kontrol Hama pada ruang penyimpanan yang mencakup pelaksanaan, monitoring, evaluasi, dan pemeliharaan catatan/rekaman kegiatan kontrol hama?</t>
  </si>
  <si>
    <t>4.  Penyimpanan dan Penanganan Persediaan</t>
  </si>
  <si>
    <t>a.  Ketentuan Umum</t>
  </si>
  <si>
    <t>4.1</t>
  </si>
  <si>
    <t>Apakah kelompok alkes yang didistribusikan sudah sesuai dengan Sertifikat Distribusi Alat Kesehatan atau Izin Distributor Alat Kesehatan?</t>
  </si>
  <si>
    <t>4.2</t>
  </si>
  <si>
    <t>Apakah perusahaan memiliki Prosedur Tetap Perizinan terkait Izin Edar Produk?</t>
  </si>
  <si>
    <t>4.3</t>
  </si>
  <si>
    <t>Apakah alat kesehatan yang didistribusikan bersumber dari produsen, distributor alkes lain, atau cabang distributor alkes?</t>
  </si>
  <si>
    <t>b.  Penerimaan Barang</t>
  </si>
  <si>
    <t>4.4</t>
  </si>
  <si>
    <t>Apakah memiliki Prosedur Tetap Penerimaan Barang sesuai dengan persyaratan yang ditentukan yang mencakup diantaranya tahapan pemastian penandaan sesuai yang disetujui Kemenkes, serta pemeliharaan catatan/rekaman penerimaan barang?</t>
  </si>
  <si>
    <t>4.5</t>
  </si>
  <si>
    <t>Apakah memiliki ceklis penerimaan alkes meliputi : alamat pemesan, nama produk, kondisi fisik produk, nomor izin edar, tanggal kadaluwarsa, jumlah produk, nomor bets atau nomor seri, dan tipe serta diverifikasi dengan keterangan pada label?</t>
  </si>
  <si>
    <t>4.6</t>
  </si>
  <si>
    <r>
      <rPr>
        <sz val="10"/>
        <color theme="1"/>
        <rFont val="Arial"/>
      </rPr>
      <t xml:space="preserve">Apakah memiliki form produk </t>
    </r>
    <r>
      <rPr>
        <i/>
        <sz val="10"/>
        <color theme="1"/>
        <rFont val="Arial"/>
      </rPr>
      <t>reject</t>
    </r>
    <r>
      <rPr>
        <sz val="10"/>
        <color theme="1"/>
        <rFont val="Arial"/>
      </rPr>
      <t xml:space="preserve"> atau produk karantina?</t>
    </r>
  </si>
  <si>
    <t>c.  Kalibrasi</t>
  </si>
  <si>
    <t>4.7</t>
  </si>
  <si>
    <t>Apakah ruang penyimpanan dilengkapi dengan alat pengukur suhu yang dikalibrasi secara rutin?</t>
  </si>
  <si>
    <t>4.8</t>
  </si>
  <si>
    <t>Apakah perusahaan memiliki bukti pelaksanaan kalibrasi alat ukur yang digunakan untuk menjamin penyimpanan dan distribusi alat kesehatan?</t>
  </si>
  <si>
    <t>4.9</t>
  </si>
  <si>
    <t>Apakah alat ukur untuk menunjang proses instalasi seperti Kalibrator/ kV meter/ ECG Simulator dll telah dikalibrasi secara rutin?
(Hanya berlaku untuk perusahaan yang mendistribusikan Alat Kesehatan Elektromedik dan/atau instrumen DIV)</t>
  </si>
  <si>
    <t>4.10</t>
  </si>
  <si>
    <t xml:space="preserve">Apakah memiliki Petunjuk Penggunaan (User Manual) alat ukur yang digunakan untuk menjamin penyimpanan dan distribusi alat kesehatan? </t>
  </si>
  <si>
    <t>d.  Penyimpanan</t>
  </si>
  <si>
    <t>1) Kondisi Penyimpanan</t>
  </si>
  <si>
    <t>4.11</t>
  </si>
  <si>
    <t>Apakah Alkes disimpan pada kondisi (misalkan suhu dan kelembaban udara) sesuai dengan yang tercantum dalam kemasan alkes dan dilakukan monitoring?</t>
  </si>
  <si>
    <t>4.12</t>
  </si>
  <si>
    <t>Apakah ada Prosedur Tetap Penyimpanan pada gudang yang menjamin kondisi penyimpanan sesuai yang ditetapkan serta menjamin tidak terjadi kontaminasi silang?</t>
  </si>
  <si>
    <t>4.13</t>
  </si>
  <si>
    <t>Apakah memiliki Prosedur atau Instruksi Kerja Perawatan dan Pembersihan Pallet?</t>
  </si>
  <si>
    <t>4.14</t>
  </si>
  <si>
    <t>Apakah memiliki Form Perawatan dan Pemberisihan Pallet/Rak?</t>
  </si>
  <si>
    <t>4.15</t>
  </si>
  <si>
    <t>Apakah memiliki Form Bukti Penyimpanan Barang?</t>
  </si>
  <si>
    <t>4.16</t>
  </si>
  <si>
    <t>Apakah tersedia area terpisah (area karantina) dengan penandaan yang jelas untuk alkes yang mendekati kadaluarsa?</t>
  </si>
  <si>
    <t>4.17</t>
  </si>
  <si>
    <t>Apakah tersedia area terpisah (area karantina) dengan penandaan yang jelas untuk produk layak jual dan tidak layak jual ?</t>
  </si>
  <si>
    <t>4.18</t>
  </si>
  <si>
    <t>Apakah tersedia ruang/area penyimpanan khusus, dengan penandaan yang jelas, untuk bahan berbahaya dan sensitif seperti bahan bersifat mudah terbakar (flamable), gas bertekanan, bahan beracun, dan produk yang mengandung radiasi?</t>
  </si>
  <si>
    <t>4.19</t>
  </si>
  <si>
    <t>Apakah memiliki prosedur tetap penanganan kegawatdaruratan apabila terjadi peristiwa bencana alam atau kegawatdaruratan lainnya seperti kebakaran, dll?</t>
  </si>
  <si>
    <t>4.20</t>
  </si>
  <si>
    <t>Apakah tersedia prosedur pengendalian suhu dan kelembapan di ruang penyimpanan untuk yang mendistribusikan produk dengan suhu dan kelembapan penyimpanan tertentu yang dilaksanakan secara rutin?</t>
  </si>
  <si>
    <t>4.21</t>
  </si>
  <si>
    <t>Apakah tersedia prosedur pemeriksaan dan pencatatan suhu dan kelembapan secara rutin (minimal 2 (dua) kali per hari) di ruang penyimpanan untuk yang mendistribusikan produk dengan suhu dan kelembapan penyimpanan tertentu?</t>
  </si>
  <si>
    <t>4.22</t>
  </si>
  <si>
    <t>Apakah sensor dan monitor temperatur ditempatkan di ruang yang bersuhu paling fluktuatif, misalnya di depan pintu untuk jalur keluar masuk?</t>
  </si>
  <si>
    <t>2) Rotasi Persediaan</t>
  </si>
  <si>
    <t>4.23</t>
  </si>
  <si>
    <t>Apakah memiliki Prosedur Tetap Pembelian?</t>
  </si>
  <si>
    <t>4.24</t>
  </si>
  <si>
    <t>Apakah memiliki Form Perencanaan Pembelian?</t>
  </si>
  <si>
    <t>4.25</t>
  </si>
  <si>
    <t>Apakah memiliki Form Permintaan Pembelian?</t>
  </si>
  <si>
    <t>4.26</t>
  </si>
  <si>
    <t>Apakah memiliki Form Surat Pesanan yang mencantumkan nama produk, NIE, jenis, nomor dan tanggal pesanan?</t>
  </si>
  <si>
    <t>4.27</t>
  </si>
  <si>
    <r>
      <rPr>
        <sz val="10"/>
        <color theme="1"/>
        <rFont val="Arial"/>
      </rPr>
      <t xml:space="preserve">Apakah memiliki Prosedur Tetap </t>
    </r>
    <r>
      <rPr>
        <i/>
        <sz val="10"/>
        <color theme="1"/>
        <rFont val="Arial"/>
      </rPr>
      <t>Stock Opname</t>
    </r>
    <r>
      <rPr>
        <sz val="10"/>
        <color theme="1"/>
        <rFont val="Arial"/>
      </rPr>
      <t>?</t>
    </r>
  </si>
  <si>
    <t>4.28</t>
  </si>
  <si>
    <r>
      <rPr>
        <sz val="10"/>
        <color theme="1"/>
        <rFont val="Arial"/>
      </rPr>
      <t xml:space="preserve">Apakah memiliki Form </t>
    </r>
    <r>
      <rPr>
        <i/>
        <sz val="10"/>
        <color theme="1"/>
        <rFont val="Arial"/>
      </rPr>
      <t>Stock Opname</t>
    </r>
    <r>
      <rPr>
        <sz val="10"/>
        <color theme="1"/>
        <rFont val="Arial"/>
      </rPr>
      <t>?</t>
    </r>
  </si>
  <si>
    <t>4.29</t>
  </si>
  <si>
    <r>
      <rPr>
        <sz val="10"/>
        <color theme="1"/>
        <rFont val="Arial"/>
      </rPr>
      <t xml:space="preserve">Apakah memiliki Form Berita Acara </t>
    </r>
    <r>
      <rPr>
        <i/>
        <sz val="10"/>
        <color theme="1"/>
        <rFont val="Arial"/>
      </rPr>
      <t>Stock Opname</t>
    </r>
    <r>
      <rPr>
        <sz val="10"/>
        <color theme="1"/>
        <rFont val="Arial"/>
      </rPr>
      <t>?</t>
    </r>
  </si>
  <si>
    <t>e.  Pengiriman dan Penyerahan Kepada Konsumen</t>
  </si>
  <si>
    <t>4.30</t>
  </si>
  <si>
    <t>Apakah memiliki Prosedur Tetap Distribusi/ Penyaluran yang sesuai pada ruang lingkup kerjanya dan dapat memastikan kondisi pengiriman dapat menjaga keamanan mutu produk?</t>
  </si>
  <si>
    <t>4.31</t>
  </si>
  <si>
    <t>Apakah memiliki Form Surat Jalan?</t>
  </si>
  <si>
    <t>4.32</t>
  </si>
  <si>
    <t>Khusus untuk Distributor Pemilik Izin Edar produk impor, apakah memiliki Prosedur tentang penandaan produk yang sesuai pedoman penandaan Alkes yang diterbitkan Kemkes?</t>
  </si>
  <si>
    <t>4.33</t>
  </si>
  <si>
    <t>Apakah memiliki Form Pengiriman yang meliputi nama produk, nomor izin edar, tipe, nomor bets atau nomor seri, nama dan alamat pabrik, serta nama dan alamat penyalur?</t>
  </si>
  <si>
    <t>f.  Instalasi dan Pelayanan</t>
  </si>
  <si>
    <t>4.34</t>
  </si>
  <si>
    <t>Apakah memiliki Prosedur Tetap Pemeliharaan dan instalasi yang memuat tentang kualifikasi pemasangan dan petunjuk inspeksi yang telah diketahui oleh karyawan sesuai dengan ruang lingkupnya?</t>
  </si>
  <si>
    <t>4.35</t>
  </si>
  <si>
    <t>Apakah memiliki SDM teknisi?</t>
  </si>
  <si>
    <t>4.36</t>
  </si>
  <si>
    <t>Jika tidak ada teknisi, apakah melakukan kerjasama dengan perusahaan lain dalam instalasi/uji fungsi/pemeilharaan/perbaikan/kalibrasi?</t>
  </si>
  <si>
    <t>4.37</t>
  </si>
  <si>
    <t>Apakah memiliki Prosedur Tetap Pelaksanaan Purna Jual?</t>
  </si>
  <si>
    <t>4.38</t>
  </si>
  <si>
    <t>Apakah memiliki Form Purna Jual ?</t>
  </si>
  <si>
    <t>5.  Mampu Telusur Produk (Traceability)</t>
  </si>
  <si>
    <t>5.1</t>
  </si>
  <si>
    <t>Apakah memiliki Prosedur Tetap atau mekanisme Ketertelusuran Produk sesuai dengan ruang lingkupnya?</t>
  </si>
  <si>
    <t>5.2</t>
  </si>
  <si>
    <t>Jika memiliki Alkes implan, apakah memiliki sistem penelusuran hingga ke fasilitas pengguna sekurang-kurangnya meliputi tanggal alkes diimplankan pada pasien?</t>
  </si>
  <si>
    <t>6.  Penanganan Keluhan</t>
  </si>
  <si>
    <t>6.1</t>
  </si>
  <si>
    <t>Apakah memiliki Prosedur Tetap Penanganan Keluhan?</t>
  </si>
  <si>
    <t>6.2</t>
  </si>
  <si>
    <t>Apakah memiliki Prosedur Tetap Penanganan Kejadian Tidak Diinginkan (KTD) yang mencakup pelaporan KTD ke Kementerian Kesehatan?</t>
  </si>
  <si>
    <t>6.3</t>
  </si>
  <si>
    <t>Apakah memiliki Form Keluhan Pelanggan?</t>
  </si>
  <si>
    <t>6.4</t>
  </si>
  <si>
    <t>Apakah memiliki Form Monitoring Keluhan Pelanggan?</t>
  </si>
  <si>
    <t>6.5</t>
  </si>
  <si>
    <t>Apakah memiliki Form Laporan Hasil Evaluasi Keluhan Pelanggan?</t>
  </si>
  <si>
    <t>6.6</t>
  </si>
  <si>
    <t>Apakah memiliki prosedur, sistem, atau mekanisme tindaklanjut jika ditemukan produk yang rusak pada suatu bets dan kemungkinan adanya kerusakan pada bets lain?</t>
  </si>
  <si>
    <t>6.7</t>
  </si>
  <si>
    <t>Apakah memiliki laporan penanganan kerusakan produk yang memuat tanggal diketahui terjadi kerusakan, jumlah produk, deskripsi kerusakan, bagaimana kerusakan terjadi?</t>
  </si>
  <si>
    <t>7.  Tindakan Perbaikan Keamanan Di Lapangan (Field Safety Corrective Action/FSCA)</t>
  </si>
  <si>
    <t>7.1</t>
  </si>
  <si>
    <t>Apakah memiliki Protap Tindakan Perbaikan Keamanan di Lapangan (Field Safety Corrective Action/FSCA)?</t>
  </si>
  <si>
    <t>7.2</t>
  </si>
  <si>
    <t>Apakah memiliki Form FSCA?</t>
  </si>
  <si>
    <t>7.3</t>
  </si>
  <si>
    <t>Apakah memiliki Protap penanganan "mandatory recall" dan "voluntary recall" yang mencakup juga tahapan pelaporan ke Kementerian Kesehatan ?</t>
  </si>
  <si>
    <t>7.4</t>
  </si>
  <si>
    <t>Apakah memiliki petugas yang bertanggung jawab menangani dan melakukan koordinasi  recall?</t>
  </si>
  <si>
    <t>7.5</t>
  </si>
  <si>
    <t>Apakah terdapat mekanisme koordinasi dengan produsen terkait penarikan (recall) produk?</t>
  </si>
  <si>
    <t>7.6</t>
  </si>
  <si>
    <t>Apakah memiliki Form Pemberitahuan Penarikan Kembali?</t>
  </si>
  <si>
    <t>7.7</t>
  </si>
  <si>
    <t>Apakah memiliki mekanisme pemberitahuan tindakan perbaikan kepada konsumen yang telah menerima produk, sesuai dengan tingkat kepentingannya?</t>
  </si>
  <si>
    <t>8.  Pengembalian/Retur Alat Kesehatan</t>
  </si>
  <si>
    <t>8.1</t>
  </si>
  <si>
    <t>Apakah memiliki Protap Penanganan Alkes Kembalian (retur) yang mencakup diantaranya kriteria produk kembalian, tahapan penanganan setiap kriteria dan adanya ketentuan merekam setiap aktivitas?</t>
  </si>
  <si>
    <t>9.  Pemusnahan Alat Kesehatan</t>
  </si>
  <si>
    <t>9.1</t>
  </si>
  <si>
    <t>Apakah memiliki Protap Pemusnahan Alkes yang mencakup kriteria produk yang akan dimusnahkan dan sesuai dengan ketentuan pemusnahan yang ditetapkan oleh Kemenkes?</t>
  </si>
  <si>
    <t>10.  Alat Kesehatan Illegal Dan Tidak Memenuhi Syarat (TMS)</t>
  </si>
  <si>
    <t>10.1</t>
  </si>
  <si>
    <t>Apakah memiliki Protap Penanganan Produk Ilegal dan TMS yang mencakup diantaranya kriteria produk ilegal dan TMS, tahapan penanganan setiap kriteria tersebut, serta pemeliharaan rekaman aktivitas penanganan produk ilegal dan TMS?</t>
  </si>
  <si>
    <t>11.  Audit Internal</t>
  </si>
  <si>
    <t>11.1</t>
  </si>
  <si>
    <t>Apakah perusahaan memiliki Prosedur Tetap Audit Mutu Internal yang meliputi tanggung jawab, persyaratan, perencanaan, dan pelaporan serta pemeliharaan rekaman pelaksanaan audit internal?</t>
  </si>
  <si>
    <t>12.  Kajian Manajemen</t>
  </si>
  <si>
    <t>12.1</t>
  </si>
  <si>
    <t>Apakah perusahaan memiliki Prosedur Tetap Tinjauan Manajemen yang mencantumkan diantaranya frekuensi pelaksanaan minimal satu tahun sekali,  8 (delapan) input yang wajib dibahas sesuai dengan CDAKB serta tahapan pemeliharaan rekaman pelaksanaan kajian manajeman?</t>
  </si>
  <si>
    <t>13.  Aktifitas Pihak Ketiga (Outsourcing Activity)</t>
  </si>
  <si>
    <t>13.1</t>
  </si>
  <si>
    <t>Apakah memiliki Prosedur Kerjasama dengan Pihak Ketiga yang mencakup diantaranya kriteria kerjasama yang dipihak ketigakan (kecuali kegiatan penyimpanan), seleksi, pemantauan, dan evaluasi, serta pemeliharaan rekaman kerjasama tersebut?</t>
  </si>
  <si>
    <t>13.2</t>
  </si>
  <si>
    <t>Apakah melakukan audit kepada pihak ketiga yang bekerja sama?</t>
  </si>
  <si>
    <t>Nilai Keseluruhan</t>
  </si>
  <si>
    <t>Persentase Nilai</t>
  </si>
  <si>
    <t>Cara pengisian</t>
  </si>
  <si>
    <t>Ya</t>
  </si>
  <si>
    <t>: Jika jawaban pertanyaan Ya</t>
  </si>
  <si>
    <t xml:space="preserve">Tidak </t>
  </si>
  <si>
    <t>: Jika jawaban pertanyaan Tidak</t>
  </si>
  <si>
    <t>: Jika tidak diimplementasikan oleh 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</si>
</sst>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20"/>
      <color theme="1"/>
      <name val="Century Gothic"/>
    </font>
    <font>
      <sz val="10"/>
      <color theme="1"/>
      <name val="Century Gothic"/>
    </font>
    <font>
      <b/>
      <sz val="11"/>
      <color theme="1"/>
      <name val="Century Gothic"/>
    </font>
    <font>
      <sz val="10"/>
      <name val="Arial"/>
    </font>
    <font>
      <sz val="11"/>
      <color theme="1"/>
      <name val="Century Gothic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rgb="FF222222"/>
      <name val="Cambria"/>
    </font>
    <font>
      <sz val="10"/>
      <color rgb="FF000000"/>
      <name val="Arial"/>
    </font>
    <font>
      <b/>
      <i/>
      <sz val="10"/>
      <color theme="1"/>
      <name val="Arial"/>
    </font>
    <font>
      <b/>
      <sz val="10"/>
      <color rgb="FF0000FF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i/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5" fillId="3" borderId="4" xfId="0" applyFont="1" applyFill="1" applyBorder="1"/>
    <xf numFmtId="0" fontId="5" fillId="0" borderId="0" xfId="0" applyFont="1" applyAlignment="1">
      <alignment horizontal="right"/>
    </xf>
    <xf numFmtId="0" fontId="5" fillId="3" borderId="4" xfId="0" quotePrefix="1" applyFont="1" applyFill="1" applyBorder="1"/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/>
    <xf numFmtId="0" fontId="8" fillId="0" borderId="5" xfId="0" applyFont="1" applyBorder="1" applyAlignment="1">
      <alignment horizontal="left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3" borderId="5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10" fontId="12" fillId="0" borderId="12" xfId="0" applyNumberFormat="1" applyFont="1" applyBorder="1" applyAlignment="1">
      <alignment horizontal="left" vertical="center" wrapText="1"/>
    </xf>
    <xf numFmtId="10" fontId="12" fillId="0" borderId="13" xfId="0" applyNumberFormat="1" applyFont="1" applyBorder="1" applyAlignment="1">
      <alignment horizontal="left" vertical="center" wrapText="1"/>
    </xf>
    <xf numFmtId="10" fontId="12" fillId="0" borderId="14" xfId="0" applyNumberFormat="1" applyFont="1" applyBorder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Font="1" applyAlignment="1"/>
    <xf numFmtId="0" fontId="10" fillId="0" borderId="4" xfId="0" applyFont="1" applyFill="1" applyBorder="1"/>
    <xf numFmtId="0" fontId="0" fillId="0" borderId="0" xfId="0" applyFont="1" applyFill="1" applyAlignment="1"/>
    <xf numFmtId="0" fontId="8" fillId="0" borderId="4" xfId="0" applyFont="1" applyFill="1" applyBorder="1"/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49" fontId="16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0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49" fontId="7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/>
    <xf numFmtId="0" fontId="4" fillId="0" borderId="8" xfId="0" applyFont="1" applyBorder="1"/>
    <xf numFmtId="49" fontId="7" fillId="0" borderId="9" xfId="0" applyNumberFormat="1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49" fontId="7" fillId="0" borderId="12" xfId="0" applyNumberFormat="1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49" fontId="7" fillId="2" borderId="6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5"/>
  <sheetViews>
    <sheetView tabSelected="1" workbookViewId="0">
      <selection activeCell="L53" sqref="L53"/>
    </sheetView>
  </sheetViews>
  <sheetFormatPr defaultColWidth="12.6328125" defaultRowHeight="15" customHeight="1" x14ac:dyDescent="0.25"/>
  <cols>
    <col min="1" max="1" width="12.453125" customWidth="1"/>
    <col min="2" max="2" width="15" customWidth="1"/>
    <col min="3" max="3" width="12.453125" customWidth="1"/>
    <col min="4" max="4" width="2.7265625" customWidth="1"/>
    <col min="5" max="26" width="12.453125" customWidth="1"/>
  </cols>
  <sheetData>
    <row r="1" spans="1:26" ht="12.5" x14ac:dyDescent="0.25">
      <c r="A1" s="65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2.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2.5" x14ac:dyDescent="0.25">
      <c r="A3" s="66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4" x14ac:dyDescent="0.3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3.5" x14ac:dyDescent="0.25">
      <c r="A5" s="62" t="s">
        <v>2</v>
      </c>
      <c r="B5" s="63"/>
      <c r="C5" s="2"/>
      <c r="D5" s="2" t="s">
        <v>3</v>
      </c>
      <c r="E5" s="62" t="s">
        <v>4</v>
      </c>
      <c r="F5" s="63"/>
      <c r="G5" s="63"/>
      <c r="H5" s="63"/>
      <c r="I5" s="63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3.5" x14ac:dyDescent="0.25">
      <c r="A6" s="2" t="s">
        <v>5</v>
      </c>
      <c r="B6" s="2"/>
      <c r="C6" s="2"/>
      <c r="D6" s="2" t="s">
        <v>3</v>
      </c>
      <c r="E6" s="62" t="s">
        <v>4</v>
      </c>
      <c r="F6" s="63"/>
      <c r="G6" s="63"/>
      <c r="H6" s="63"/>
      <c r="I6" s="63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3.5" x14ac:dyDescent="0.25">
      <c r="A7" s="62" t="s">
        <v>6</v>
      </c>
      <c r="B7" s="63"/>
      <c r="C7" s="2"/>
      <c r="D7" s="2" t="s">
        <v>3</v>
      </c>
      <c r="E7" s="2" t="s">
        <v>7</v>
      </c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3.5" x14ac:dyDescent="0.25">
      <c r="A8" s="62" t="s">
        <v>8</v>
      </c>
      <c r="B8" s="63"/>
      <c r="C8" s="2"/>
      <c r="D8" s="2" t="s">
        <v>3</v>
      </c>
      <c r="E8" s="62" t="s">
        <v>4</v>
      </c>
      <c r="F8" s="63"/>
      <c r="G8" s="63"/>
      <c r="H8" s="63"/>
      <c r="I8" s="63"/>
      <c r="J8" s="2"/>
      <c r="K8" s="2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3.5" x14ac:dyDescent="0.25">
      <c r="A9" s="2" t="s">
        <v>9</v>
      </c>
      <c r="B9" s="2"/>
      <c r="C9" s="2"/>
      <c r="D9" s="2" t="s">
        <v>3</v>
      </c>
      <c r="E9" s="3" t="s">
        <v>10</v>
      </c>
      <c r="F9" s="2"/>
      <c r="G9" s="2"/>
      <c r="H9" s="2"/>
      <c r="I9" s="2"/>
      <c r="J9" s="2"/>
      <c r="K9" s="2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3.5" x14ac:dyDescent="0.25">
      <c r="A10" s="2"/>
      <c r="B10" s="2"/>
      <c r="C10" s="2"/>
      <c r="D10" s="2"/>
      <c r="E10" s="3" t="s">
        <v>11</v>
      </c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3.5" x14ac:dyDescent="0.25">
      <c r="A11" s="2"/>
      <c r="B11" s="2"/>
      <c r="C11" s="2"/>
      <c r="D11" s="2"/>
      <c r="E11" s="3" t="s">
        <v>12</v>
      </c>
      <c r="F11" s="2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x14ac:dyDescent="0.25">
      <c r="A12" s="2"/>
      <c r="B12" s="2"/>
      <c r="C12" s="2"/>
      <c r="D12" s="2"/>
      <c r="E12" s="3" t="s">
        <v>13</v>
      </c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x14ac:dyDescent="0.25">
      <c r="A13" s="2"/>
      <c r="B13" s="2"/>
      <c r="C13" s="2"/>
      <c r="D13" s="2"/>
      <c r="E13" s="3" t="s">
        <v>14</v>
      </c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x14ac:dyDescent="0.25">
      <c r="A14" s="62" t="s">
        <v>15</v>
      </c>
      <c r="B14" s="63"/>
      <c r="C14" s="2"/>
      <c r="D14" s="2" t="s">
        <v>3</v>
      </c>
      <c r="E14" s="62" t="s">
        <v>4</v>
      </c>
      <c r="F14" s="63"/>
      <c r="G14" s="63"/>
      <c r="H14" s="63"/>
      <c r="I14" s="63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x14ac:dyDescent="0.25">
      <c r="A15" s="2"/>
      <c r="B15" s="2"/>
      <c r="C15" s="2"/>
      <c r="D15" s="2"/>
      <c r="E15" s="62" t="s">
        <v>4</v>
      </c>
      <c r="F15" s="63"/>
      <c r="G15" s="63"/>
      <c r="H15" s="63"/>
      <c r="I15" s="63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x14ac:dyDescent="0.25">
      <c r="A16" s="2"/>
      <c r="B16" s="2"/>
      <c r="C16" s="2"/>
      <c r="D16" s="2"/>
      <c r="E16" s="62" t="s">
        <v>16</v>
      </c>
      <c r="F16" s="63"/>
      <c r="G16" s="63"/>
      <c r="H16" s="63"/>
      <c r="I16" s="63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x14ac:dyDescent="0.25">
      <c r="A17" s="62" t="s">
        <v>17</v>
      </c>
      <c r="B17" s="63"/>
      <c r="C17" s="2"/>
      <c r="D17" s="2" t="s">
        <v>3</v>
      </c>
      <c r="E17" s="62" t="s">
        <v>4</v>
      </c>
      <c r="F17" s="63"/>
      <c r="G17" s="63"/>
      <c r="H17" s="63"/>
      <c r="I17" s="63"/>
      <c r="J17" s="2"/>
      <c r="K17" s="2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x14ac:dyDescent="0.25">
      <c r="A18" s="2"/>
      <c r="B18" s="2"/>
      <c r="C18" s="2"/>
      <c r="D18" s="2"/>
      <c r="E18" s="62" t="s">
        <v>4</v>
      </c>
      <c r="F18" s="63"/>
      <c r="G18" s="63"/>
      <c r="H18" s="63"/>
      <c r="I18" s="63"/>
      <c r="J18" s="2"/>
      <c r="K18" s="2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x14ac:dyDescent="0.25">
      <c r="A19" s="2"/>
      <c r="B19" s="2"/>
      <c r="C19" s="2"/>
      <c r="D19" s="2"/>
      <c r="E19" s="62" t="s">
        <v>16</v>
      </c>
      <c r="F19" s="63"/>
      <c r="G19" s="63"/>
      <c r="H19" s="63"/>
      <c r="I19" s="63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x14ac:dyDescent="0.25">
      <c r="A20" s="62" t="s">
        <v>18</v>
      </c>
      <c r="B20" s="63"/>
      <c r="C20" s="2"/>
      <c r="D20" s="2" t="s">
        <v>3</v>
      </c>
      <c r="E20" s="62" t="s">
        <v>4</v>
      </c>
      <c r="F20" s="63"/>
      <c r="G20" s="63"/>
      <c r="H20" s="63"/>
      <c r="I20" s="63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/>
      <c r="B21" s="2"/>
      <c r="C21" s="2"/>
      <c r="D21" s="2"/>
      <c r="E21" s="62" t="s">
        <v>4</v>
      </c>
      <c r="F21" s="63"/>
      <c r="G21" s="63"/>
      <c r="H21" s="63"/>
      <c r="I21" s="63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2" t="s">
        <v>19</v>
      </c>
      <c r="B22" s="63"/>
      <c r="C22" s="2"/>
      <c r="D22" s="2" t="s">
        <v>3</v>
      </c>
      <c r="E22" s="62" t="s">
        <v>4</v>
      </c>
      <c r="F22" s="63"/>
      <c r="G22" s="63"/>
      <c r="H22" s="63"/>
      <c r="I22" s="63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 t="s">
        <v>20</v>
      </c>
      <c r="B23" s="2"/>
      <c r="C23" s="2"/>
      <c r="D23" s="2" t="s">
        <v>3</v>
      </c>
      <c r="E23" s="62" t="s">
        <v>4</v>
      </c>
      <c r="F23" s="63"/>
      <c r="G23" s="63"/>
      <c r="H23" s="63"/>
      <c r="I23" s="63"/>
      <c r="J23" s="2"/>
      <c r="K23" s="2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2" t="s">
        <v>21</v>
      </c>
      <c r="B24" s="63"/>
      <c r="C24" s="63"/>
      <c r="D24" s="2" t="s">
        <v>3</v>
      </c>
      <c r="E24" s="62" t="s">
        <v>4</v>
      </c>
      <c r="F24" s="63"/>
      <c r="G24" s="63"/>
      <c r="H24" s="63"/>
      <c r="I24" s="63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2" t="s">
        <v>22</v>
      </c>
      <c r="B25" s="63"/>
      <c r="C25" s="2"/>
      <c r="D25" s="2" t="s">
        <v>3</v>
      </c>
      <c r="E25" s="62" t="s">
        <v>4</v>
      </c>
      <c r="F25" s="63"/>
      <c r="G25" s="63"/>
      <c r="H25" s="63"/>
      <c r="I25" s="63"/>
      <c r="J25" s="2"/>
      <c r="K25" s="2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23</v>
      </c>
      <c r="B26" s="63"/>
      <c r="C26" s="2"/>
      <c r="D26" s="2" t="s">
        <v>3</v>
      </c>
      <c r="E26" s="62" t="s">
        <v>4</v>
      </c>
      <c r="F26" s="63"/>
      <c r="G26" s="63"/>
      <c r="H26" s="63"/>
      <c r="I26" s="63"/>
      <c r="J26" s="2"/>
      <c r="K26" s="2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2"/>
      <c r="C27" s="2"/>
      <c r="D27" s="2"/>
      <c r="E27" s="2" t="s">
        <v>24</v>
      </c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4" t="s">
        <v>25</v>
      </c>
      <c r="B28" s="63"/>
      <c r="C28" s="63"/>
      <c r="D28" s="2" t="s">
        <v>3</v>
      </c>
      <c r="E28" s="2" t="s">
        <v>26</v>
      </c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2"/>
      <c r="C29" s="2"/>
      <c r="D29" s="2"/>
      <c r="E29" s="62" t="s">
        <v>27</v>
      </c>
      <c r="F29" s="63"/>
      <c r="G29" s="62" t="s">
        <v>28</v>
      </c>
      <c r="H29" s="63"/>
      <c r="I29" s="2" t="s">
        <v>29</v>
      </c>
      <c r="J29" s="2"/>
      <c r="K29" s="2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2"/>
      <c r="C30" s="2"/>
      <c r="D30" s="2"/>
      <c r="E30" s="62"/>
      <c r="F30" s="63"/>
      <c r="G30" s="62"/>
      <c r="H30" s="63"/>
      <c r="I30" s="2"/>
      <c r="J30" s="2"/>
      <c r="K30" s="2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2"/>
      <c r="C31" s="2"/>
      <c r="D31" s="2"/>
      <c r="E31" s="62"/>
      <c r="F31" s="63"/>
      <c r="G31" s="62"/>
      <c r="H31" s="63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2"/>
      <c r="C32" s="2"/>
      <c r="D32" s="2"/>
      <c r="E32" s="62"/>
      <c r="F32" s="63"/>
      <c r="G32" s="62"/>
      <c r="H32" s="63"/>
      <c r="I32" s="2"/>
      <c r="J32" s="2"/>
      <c r="K32" s="2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2" t="s">
        <v>30</v>
      </c>
      <c r="B33" s="63"/>
      <c r="C33" s="63"/>
      <c r="D33" s="2" t="s">
        <v>3</v>
      </c>
      <c r="E33" s="2" t="s">
        <v>26</v>
      </c>
      <c r="F33" s="2"/>
      <c r="G33" s="2"/>
      <c r="H33" s="62"/>
      <c r="I33" s="63"/>
      <c r="J33" s="2"/>
      <c r="K33" s="2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2" t="s">
        <v>31</v>
      </c>
      <c r="B34" s="63"/>
      <c r="C34" s="2"/>
      <c r="D34" s="2" t="s">
        <v>3</v>
      </c>
      <c r="E34" s="2" t="s">
        <v>32</v>
      </c>
      <c r="F34" s="2"/>
      <c r="G34" s="2"/>
      <c r="H34" s="2"/>
      <c r="I34" s="2"/>
      <c r="J34" s="2"/>
      <c r="K34" s="2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2"/>
      <c r="B35" s="63"/>
      <c r="C35" s="2"/>
      <c r="D35" s="2"/>
      <c r="E35" s="2" t="s">
        <v>33</v>
      </c>
      <c r="F35" s="2"/>
      <c r="G35" s="2"/>
      <c r="H35" s="2"/>
      <c r="I35" s="2"/>
      <c r="J35" s="2"/>
      <c r="K35" s="2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"/>
      <c r="B36" s="2"/>
      <c r="C36" s="2"/>
      <c r="D36" s="2"/>
      <c r="E36" s="2" t="s">
        <v>34</v>
      </c>
      <c r="F36" s="2"/>
      <c r="G36" s="2"/>
      <c r="H36" s="2"/>
      <c r="I36" s="2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"/>
      <c r="B37" s="2"/>
      <c r="C37" s="2"/>
      <c r="D37" s="2"/>
      <c r="E37" s="2" t="s">
        <v>35</v>
      </c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"/>
      <c r="B38" s="2"/>
      <c r="C38" s="2"/>
      <c r="D38" s="2"/>
      <c r="E38" s="2" t="s">
        <v>36</v>
      </c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/>
      <c r="B39" s="2"/>
      <c r="C39" s="2"/>
      <c r="D39" s="2"/>
      <c r="E39" s="2" t="s">
        <v>37</v>
      </c>
      <c r="F39" s="2"/>
      <c r="G39" s="2"/>
      <c r="H39" s="2"/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9" t="s">
        <v>38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2" t="s">
        <v>39</v>
      </c>
      <c r="B42" s="63"/>
      <c r="C42" s="2"/>
      <c r="D42" s="2" t="s">
        <v>3</v>
      </c>
      <c r="E42" s="62" t="s">
        <v>40</v>
      </c>
      <c r="F42" s="63"/>
      <c r="G42" s="63"/>
      <c r="H42" s="2"/>
      <c r="I42" s="2"/>
      <c r="J42" s="2"/>
      <c r="K42" s="2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9" t="s">
        <v>41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>
        <v>1</v>
      </c>
      <c r="B45" s="2" t="s">
        <v>42</v>
      </c>
      <c r="C45" s="2"/>
      <c r="D45" s="2" t="s">
        <v>3</v>
      </c>
      <c r="E45" s="2" t="s">
        <v>43</v>
      </c>
      <c r="F45" s="2"/>
      <c r="G45" s="2"/>
      <c r="H45" s="62" t="s">
        <v>44</v>
      </c>
      <c r="I45" s="63"/>
      <c r="J45" s="2"/>
      <c r="K45" s="2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>
        <v>2</v>
      </c>
      <c r="B46" s="2" t="s">
        <v>45</v>
      </c>
      <c r="C46" s="2"/>
      <c r="D46" s="2" t="s">
        <v>3</v>
      </c>
      <c r="E46" s="2" t="s">
        <v>46</v>
      </c>
      <c r="F46" s="2"/>
      <c r="G46" s="2"/>
      <c r="H46" s="62" t="s">
        <v>47</v>
      </c>
      <c r="I46" s="63"/>
      <c r="J46" s="2"/>
      <c r="K46" s="2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>
        <v>3</v>
      </c>
      <c r="B47" s="2" t="s">
        <v>48</v>
      </c>
      <c r="C47" s="2" t="s">
        <v>49</v>
      </c>
      <c r="D47" s="2" t="s">
        <v>3</v>
      </c>
      <c r="E47" s="5" t="s">
        <v>50</v>
      </c>
      <c r="F47" s="2"/>
      <c r="G47" s="2"/>
      <c r="H47" s="2"/>
      <c r="I47" s="2"/>
      <c r="J47" s="62"/>
      <c r="K47" s="63"/>
      <c r="L47" s="6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"/>
      <c r="B48" s="2"/>
      <c r="C48" s="2" t="s">
        <v>51</v>
      </c>
      <c r="D48" s="2" t="s">
        <v>3</v>
      </c>
      <c r="E48" s="5" t="s">
        <v>50</v>
      </c>
      <c r="F48" s="2"/>
      <c r="G48" s="2"/>
      <c r="H48" s="2"/>
      <c r="I48" s="2"/>
      <c r="J48" s="62"/>
      <c r="K48" s="63"/>
      <c r="L48" s="6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"/>
      <c r="B49" s="2"/>
      <c r="C49" s="2" t="s">
        <v>52</v>
      </c>
      <c r="D49" s="2" t="s">
        <v>3</v>
      </c>
      <c r="E49" s="5" t="s">
        <v>50</v>
      </c>
      <c r="F49" s="2"/>
      <c r="G49" s="2"/>
      <c r="H49" s="2"/>
      <c r="I49" s="2"/>
      <c r="J49" s="62"/>
      <c r="K49" s="63"/>
      <c r="L49" s="6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"/>
      <c r="B50" s="2"/>
      <c r="C50" s="62"/>
      <c r="D50" s="63"/>
      <c r="E50" s="2"/>
      <c r="F50" s="2"/>
      <c r="G50" s="2"/>
      <c r="H50" s="62"/>
      <c r="I50" s="63"/>
      <c r="J50" s="62"/>
      <c r="K50" s="63"/>
      <c r="L50" s="6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62"/>
      <c r="I51" s="63"/>
      <c r="J51" s="62"/>
      <c r="K51" s="63"/>
      <c r="L51" s="6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"/>
      <c r="B52" s="2"/>
      <c r="C52" s="62"/>
      <c r="D52" s="63"/>
      <c r="E52" s="63"/>
      <c r="F52" s="2"/>
      <c r="G52" s="2"/>
      <c r="H52" s="2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83" t="s">
        <v>53</v>
      </c>
      <c r="B53" s="83"/>
      <c r="C53" s="83"/>
      <c r="D53" s="2"/>
      <c r="E53" s="2"/>
      <c r="F53" s="2"/>
      <c r="G53" s="2"/>
      <c r="H53" s="83" t="s">
        <v>54</v>
      </c>
      <c r="I53" s="84"/>
      <c r="J53" s="84"/>
      <c r="K53" s="2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83" t="s">
        <v>55</v>
      </c>
      <c r="B57" s="84"/>
      <c r="C57" s="84"/>
      <c r="D57" s="2"/>
      <c r="E57" s="2"/>
      <c r="F57" s="2"/>
      <c r="G57" s="2"/>
      <c r="H57" s="83" t="s">
        <v>55</v>
      </c>
      <c r="I57" s="83"/>
      <c r="J57" s="83"/>
      <c r="K57" s="4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" t="s">
        <v>56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/>
    <row r="262" spans="1:26" ht="15.75" customHeight="1" x14ac:dyDescent="0.25"/>
    <row r="263" spans="1:26" ht="15.75" customHeight="1" x14ac:dyDescent="0.25"/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61">
    <mergeCell ref="H57:J57"/>
    <mergeCell ref="A57:C57"/>
    <mergeCell ref="H45:I45"/>
    <mergeCell ref="H46:I46"/>
    <mergeCell ref="J47:L47"/>
    <mergeCell ref="J48:L48"/>
    <mergeCell ref="J49:L49"/>
    <mergeCell ref="C50:D50"/>
    <mergeCell ref="J50:L50"/>
    <mergeCell ref="H50:I50"/>
    <mergeCell ref="H51:I51"/>
    <mergeCell ref="J51:L51"/>
    <mergeCell ref="C52:E52"/>
    <mergeCell ref="H53:J53"/>
    <mergeCell ref="A53:C53"/>
    <mergeCell ref="A1:L2"/>
    <mergeCell ref="A3:L3"/>
    <mergeCell ref="A4:L4"/>
    <mergeCell ref="A5:B5"/>
    <mergeCell ref="E5:I5"/>
    <mergeCell ref="E6:I6"/>
    <mergeCell ref="A7:B7"/>
    <mergeCell ref="A8:B8"/>
    <mergeCell ref="E8:I8"/>
    <mergeCell ref="A14:B14"/>
    <mergeCell ref="E14:I14"/>
    <mergeCell ref="E15:I15"/>
    <mergeCell ref="E16:I16"/>
    <mergeCell ref="A17:B17"/>
    <mergeCell ref="E17:I17"/>
    <mergeCell ref="E18:I18"/>
    <mergeCell ref="E19:I19"/>
    <mergeCell ref="A20:B20"/>
    <mergeCell ref="E20:I20"/>
    <mergeCell ref="E21:I21"/>
    <mergeCell ref="A22:B22"/>
    <mergeCell ref="E22:I22"/>
    <mergeCell ref="E23:I23"/>
    <mergeCell ref="A24:C24"/>
    <mergeCell ref="E24:I24"/>
    <mergeCell ref="A25:B25"/>
    <mergeCell ref="E25:I25"/>
    <mergeCell ref="E31:F31"/>
    <mergeCell ref="E32:F32"/>
    <mergeCell ref="G32:H32"/>
    <mergeCell ref="H33:I33"/>
    <mergeCell ref="G31:H31"/>
    <mergeCell ref="A26:B26"/>
    <mergeCell ref="A28:C28"/>
    <mergeCell ref="E29:F29"/>
    <mergeCell ref="G29:H29"/>
    <mergeCell ref="E30:F30"/>
    <mergeCell ref="G30:H30"/>
    <mergeCell ref="E26:I26"/>
    <mergeCell ref="A44:L44"/>
    <mergeCell ref="A33:C33"/>
    <mergeCell ref="A34:B34"/>
    <mergeCell ref="A35:B35"/>
    <mergeCell ref="A41:L41"/>
    <mergeCell ref="A42:B42"/>
    <mergeCell ref="E42:G4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opLeftCell="A157" workbookViewId="0">
      <selection activeCell="B169" sqref="B169"/>
    </sheetView>
  </sheetViews>
  <sheetFormatPr defaultColWidth="12.6328125" defaultRowHeight="15" customHeight="1" x14ac:dyDescent="0.25"/>
  <cols>
    <col min="1" max="1" width="6.08984375" customWidth="1"/>
    <col min="2" max="2" width="46.08984375" customWidth="1"/>
    <col min="3" max="3" width="13" customWidth="1"/>
    <col min="4" max="4" width="9.90625" customWidth="1"/>
    <col min="5" max="6" width="28" customWidth="1"/>
    <col min="7" max="26" width="12.453125" customWidth="1"/>
  </cols>
  <sheetData>
    <row r="1" spans="1:26" ht="12" customHeight="1" x14ac:dyDescent="0.25">
      <c r="A1" s="82" t="s">
        <v>57</v>
      </c>
      <c r="B1" s="63"/>
      <c r="C1" s="63"/>
      <c r="D1" s="63"/>
      <c r="E1" s="63"/>
      <c r="F1" s="63"/>
    </row>
    <row r="2" spans="1:26" ht="24" customHeight="1" x14ac:dyDescent="0.25">
      <c r="A2" s="63"/>
      <c r="B2" s="63"/>
      <c r="C2" s="63"/>
      <c r="D2" s="63"/>
      <c r="E2" s="63"/>
      <c r="F2" s="63"/>
    </row>
    <row r="3" spans="1:26" ht="12" customHeight="1" x14ac:dyDescent="0.25">
      <c r="A3" s="6" t="s">
        <v>58</v>
      </c>
      <c r="B3" s="7" t="s">
        <v>59</v>
      </c>
      <c r="C3" s="8" t="s">
        <v>60</v>
      </c>
      <c r="D3" s="7" t="s">
        <v>61</v>
      </c>
      <c r="E3" s="8" t="s">
        <v>62</v>
      </c>
      <c r="F3" s="9" t="s">
        <v>63</v>
      </c>
    </row>
    <row r="4" spans="1:26" ht="12" customHeight="1" x14ac:dyDescent="0.25">
      <c r="A4" s="76" t="s">
        <v>64</v>
      </c>
      <c r="B4" s="68"/>
      <c r="C4" s="68"/>
      <c r="D4" s="68"/>
      <c r="E4" s="68"/>
      <c r="F4" s="69"/>
    </row>
    <row r="5" spans="1:26" ht="12" customHeight="1" x14ac:dyDescent="0.25">
      <c r="A5" s="10"/>
      <c r="B5" s="81" t="s">
        <v>65</v>
      </c>
      <c r="C5" s="68"/>
      <c r="D5" s="68"/>
      <c r="E5" s="68"/>
      <c r="F5" s="69"/>
    </row>
    <row r="6" spans="1:26" ht="24" customHeight="1" x14ac:dyDescent="0.3">
      <c r="A6" s="11" t="s">
        <v>66</v>
      </c>
      <c r="B6" s="12" t="s">
        <v>67</v>
      </c>
      <c r="C6" s="13" t="s">
        <v>68</v>
      </c>
      <c r="D6" s="14">
        <f t="shared" ref="D6:D16" si="0">IF(C6="Ya",1,IF(C6="Tidak",0,IF(C6="NA",0,"Belum Diisi")))</f>
        <v>0</v>
      </c>
      <c r="E6" s="15"/>
      <c r="F6" s="16"/>
    </row>
    <row r="7" spans="1:26" ht="23" customHeight="1" x14ac:dyDescent="0.25">
      <c r="A7" s="11" t="s">
        <v>69</v>
      </c>
      <c r="B7" s="25" t="s">
        <v>70</v>
      </c>
      <c r="C7" s="18" t="s">
        <v>68</v>
      </c>
      <c r="D7" s="14">
        <f t="shared" si="0"/>
        <v>0</v>
      </c>
      <c r="E7" s="16"/>
      <c r="F7" s="16"/>
    </row>
    <row r="8" spans="1:26" ht="24.5" customHeight="1" x14ac:dyDescent="0.25">
      <c r="A8" s="11" t="s">
        <v>71</v>
      </c>
      <c r="B8" s="19" t="s">
        <v>72</v>
      </c>
      <c r="C8" s="18" t="s">
        <v>68</v>
      </c>
      <c r="D8" s="14">
        <f t="shared" si="0"/>
        <v>0</v>
      </c>
      <c r="E8" s="16"/>
      <c r="F8" s="16"/>
    </row>
    <row r="9" spans="1:26" ht="24.5" customHeight="1" x14ac:dyDescent="0.25">
      <c r="A9" s="11" t="s">
        <v>73</v>
      </c>
      <c r="B9" s="19" t="s">
        <v>74</v>
      </c>
      <c r="C9" s="18" t="s">
        <v>68</v>
      </c>
      <c r="D9" s="14">
        <f t="shared" si="0"/>
        <v>0</v>
      </c>
      <c r="E9" s="16"/>
      <c r="F9" s="16"/>
    </row>
    <row r="10" spans="1:26" ht="24.5" customHeight="1" x14ac:dyDescent="0.25">
      <c r="A10" s="11" t="s">
        <v>75</v>
      </c>
      <c r="B10" s="25" t="s">
        <v>76</v>
      </c>
      <c r="C10" s="18" t="s">
        <v>68</v>
      </c>
      <c r="D10" s="14">
        <f t="shared" si="0"/>
        <v>0</v>
      </c>
      <c r="E10" s="16"/>
      <c r="F10" s="16"/>
    </row>
    <row r="11" spans="1:26" ht="24.5" customHeight="1" x14ac:dyDescent="0.25">
      <c r="A11" s="11" t="s">
        <v>77</v>
      </c>
      <c r="B11" s="25" t="s">
        <v>78</v>
      </c>
      <c r="C11" s="18" t="s">
        <v>68</v>
      </c>
      <c r="D11" s="14">
        <f t="shared" si="0"/>
        <v>0</v>
      </c>
      <c r="E11" s="16"/>
      <c r="F11" s="16"/>
    </row>
    <row r="12" spans="1:26" s="43" customFormat="1" ht="24.5" customHeight="1" x14ac:dyDescent="0.3">
      <c r="A12" s="45" t="s">
        <v>79</v>
      </c>
      <c r="B12" s="51" t="s">
        <v>80</v>
      </c>
      <c r="C12" s="46" t="s">
        <v>81</v>
      </c>
      <c r="D12" s="47">
        <f t="shared" si="0"/>
        <v>0</v>
      </c>
      <c r="E12" s="48"/>
      <c r="F12" s="4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43" customFormat="1" ht="24.5" customHeight="1" x14ac:dyDescent="0.25">
      <c r="A13" s="45" t="s">
        <v>82</v>
      </c>
      <c r="B13" s="49" t="s">
        <v>83</v>
      </c>
      <c r="C13" s="46" t="s">
        <v>81</v>
      </c>
      <c r="D13" s="47">
        <f t="shared" si="0"/>
        <v>0</v>
      </c>
      <c r="E13" s="48"/>
      <c r="F13" s="48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24.5" customHeight="1" x14ac:dyDescent="0.25">
      <c r="A14" s="11" t="s">
        <v>84</v>
      </c>
      <c r="B14" s="19" t="s">
        <v>85</v>
      </c>
      <c r="C14" s="18" t="s">
        <v>68</v>
      </c>
      <c r="D14" s="14">
        <f t="shared" si="0"/>
        <v>0</v>
      </c>
      <c r="E14" s="16"/>
      <c r="F14" s="16"/>
    </row>
    <row r="15" spans="1:26" ht="36.75" customHeight="1" x14ac:dyDescent="0.25">
      <c r="A15" s="11" t="s">
        <v>86</v>
      </c>
      <c r="B15" s="19" t="s">
        <v>87</v>
      </c>
      <c r="C15" s="18" t="s">
        <v>68</v>
      </c>
      <c r="D15" s="14">
        <f t="shared" si="0"/>
        <v>0</v>
      </c>
      <c r="E15" s="16"/>
      <c r="F15" s="16"/>
    </row>
    <row r="16" spans="1:26" ht="24.5" customHeight="1" x14ac:dyDescent="0.25">
      <c r="A16" s="11" t="s">
        <v>88</v>
      </c>
      <c r="B16" s="12" t="s">
        <v>89</v>
      </c>
      <c r="C16" s="18" t="s">
        <v>68</v>
      </c>
      <c r="D16" s="14">
        <f t="shared" si="0"/>
        <v>0</v>
      </c>
      <c r="E16" s="16"/>
      <c r="F16" s="16"/>
    </row>
    <row r="17" spans="1:26" ht="12" customHeight="1" x14ac:dyDescent="0.25">
      <c r="A17" s="11"/>
      <c r="B17" s="81" t="s">
        <v>90</v>
      </c>
      <c r="C17" s="68"/>
      <c r="D17" s="68"/>
      <c r="E17" s="68"/>
      <c r="F17" s="69"/>
    </row>
    <row r="18" spans="1:26" ht="24.5" customHeight="1" x14ac:dyDescent="0.25">
      <c r="A18" s="11" t="s">
        <v>91</v>
      </c>
      <c r="B18" s="19" t="s">
        <v>92</v>
      </c>
      <c r="C18" s="18" t="s">
        <v>68</v>
      </c>
      <c r="D18" s="14">
        <f t="shared" ref="D18:D30" si="1">IF(C18="Ya",1,IF(C18="Tidak",0,IF(C18="NA",0,"Belum Diisi")))</f>
        <v>0</v>
      </c>
      <c r="E18" s="16"/>
      <c r="F18" s="16"/>
    </row>
    <row r="19" spans="1:26" ht="12" customHeight="1" x14ac:dyDescent="0.25">
      <c r="A19" s="11" t="s">
        <v>93</v>
      </c>
      <c r="B19" s="17" t="s">
        <v>94</v>
      </c>
      <c r="C19" s="18" t="s">
        <v>68</v>
      </c>
      <c r="D19" s="14">
        <f t="shared" si="1"/>
        <v>0</v>
      </c>
      <c r="E19" s="16"/>
      <c r="F19" s="16"/>
    </row>
    <row r="20" spans="1:26" ht="12" customHeight="1" x14ac:dyDescent="0.25">
      <c r="A20" s="11" t="s">
        <v>95</v>
      </c>
      <c r="B20" s="19" t="s">
        <v>96</v>
      </c>
      <c r="C20" s="18" t="s">
        <v>68</v>
      </c>
      <c r="D20" s="14">
        <f t="shared" si="1"/>
        <v>0</v>
      </c>
      <c r="E20" s="16"/>
      <c r="F20" s="16"/>
    </row>
    <row r="21" spans="1:26" ht="12" customHeight="1" x14ac:dyDescent="0.25">
      <c r="A21" s="11" t="s">
        <v>97</v>
      </c>
      <c r="B21" s="17" t="s">
        <v>98</v>
      </c>
      <c r="C21" s="18" t="s">
        <v>68</v>
      </c>
      <c r="D21" s="14">
        <f t="shared" si="1"/>
        <v>0</v>
      </c>
      <c r="E21" s="16"/>
      <c r="F21" s="16"/>
    </row>
    <row r="22" spans="1:26" ht="24.5" customHeight="1" x14ac:dyDescent="0.25">
      <c r="A22" s="11" t="s">
        <v>99</v>
      </c>
      <c r="B22" s="57" t="s">
        <v>100</v>
      </c>
      <c r="C22" s="18" t="s">
        <v>68</v>
      </c>
      <c r="D22" s="14">
        <f t="shared" si="1"/>
        <v>0</v>
      </c>
      <c r="E22" s="16"/>
      <c r="F22" s="16"/>
    </row>
    <row r="23" spans="1:26" ht="24.5" customHeight="1" x14ac:dyDescent="0.25">
      <c r="A23" s="11" t="s">
        <v>101</v>
      </c>
      <c r="B23" s="19" t="s">
        <v>102</v>
      </c>
      <c r="C23" s="18" t="s">
        <v>68</v>
      </c>
      <c r="D23" s="14">
        <f t="shared" si="1"/>
        <v>0</v>
      </c>
      <c r="E23" s="16"/>
      <c r="F23" s="16"/>
    </row>
    <row r="24" spans="1:26" ht="36.75" customHeight="1" x14ac:dyDescent="0.25">
      <c r="A24" s="11" t="s">
        <v>103</v>
      </c>
      <c r="B24" s="25" t="s">
        <v>104</v>
      </c>
      <c r="C24" s="18" t="s">
        <v>68</v>
      </c>
      <c r="D24" s="14">
        <f t="shared" si="1"/>
        <v>0</v>
      </c>
      <c r="E24" s="16"/>
      <c r="F24" s="16"/>
    </row>
    <row r="25" spans="1:26" s="43" customFormat="1" ht="12" customHeight="1" x14ac:dyDescent="0.25">
      <c r="A25" s="45" t="s">
        <v>105</v>
      </c>
      <c r="B25" s="50" t="s">
        <v>106</v>
      </c>
      <c r="C25" s="46" t="s">
        <v>81</v>
      </c>
      <c r="D25" s="47">
        <f t="shared" si="1"/>
        <v>0</v>
      </c>
      <c r="E25" s="48"/>
      <c r="F25" s="48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s="43" customFormat="1" ht="12" customHeight="1" x14ac:dyDescent="0.25">
      <c r="A26" s="45" t="s">
        <v>107</v>
      </c>
      <c r="B26" s="49" t="s">
        <v>108</v>
      </c>
      <c r="C26" s="46" t="s">
        <v>81</v>
      </c>
      <c r="D26" s="47">
        <f t="shared" si="1"/>
        <v>0</v>
      </c>
      <c r="E26" s="48"/>
      <c r="F26" s="48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s="43" customFormat="1" ht="12" customHeight="1" x14ac:dyDescent="0.25">
      <c r="A27" s="45" t="s">
        <v>109</v>
      </c>
      <c r="B27" s="49" t="s">
        <v>110</v>
      </c>
      <c r="C27" s="46" t="s">
        <v>81</v>
      </c>
      <c r="D27" s="47">
        <f t="shared" si="1"/>
        <v>0</v>
      </c>
      <c r="E27" s="48"/>
      <c r="F27" s="48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36.75" customHeight="1" x14ac:dyDescent="0.25">
      <c r="A28" s="11" t="s">
        <v>111</v>
      </c>
      <c r="B28" s="20" t="s">
        <v>112</v>
      </c>
      <c r="C28" s="18" t="s">
        <v>68</v>
      </c>
      <c r="D28" s="14">
        <f t="shared" si="1"/>
        <v>0</v>
      </c>
      <c r="E28" s="16"/>
      <c r="F28" s="16"/>
    </row>
    <row r="29" spans="1:26" ht="24.5" customHeight="1" x14ac:dyDescent="0.25">
      <c r="A29" s="11" t="s">
        <v>113</v>
      </c>
      <c r="B29" s="21" t="s">
        <v>114</v>
      </c>
      <c r="C29" s="18" t="s">
        <v>68</v>
      </c>
      <c r="D29" s="14">
        <f t="shared" si="1"/>
        <v>0</v>
      </c>
      <c r="E29" s="16"/>
      <c r="F29" s="16"/>
    </row>
    <row r="30" spans="1:26" ht="36.75" customHeight="1" x14ac:dyDescent="0.25">
      <c r="A30" s="11" t="s">
        <v>115</v>
      </c>
      <c r="B30" s="12" t="s">
        <v>116</v>
      </c>
      <c r="C30" s="18" t="s">
        <v>68</v>
      </c>
      <c r="D30" s="14">
        <f t="shared" si="1"/>
        <v>0</v>
      </c>
      <c r="E30" s="16"/>
      <c r="F30" s="16"/>
    </row>
    <row r="31" spans="1:26" ht="12" customHeight="1" x14ac:dyDescent="0.25">
      <c r="A31" s="67" t="s">
        <v>117</v>
      </c>
      <c r="B31" s="68"/>
      <c r="C31" s="69"/>
      <c r="D31" s="22">
        <f>SUM(D6:D16,D18:D30)</f>
        <v>0</v>
      </c>
      <c r="E31" s="23"/>
      <c r="F31" s="23"/>
    </row>
    <row r="32" spans="1:26" ht="12" customHeight="1" x14ac:dyDescent="0.25">
      <c r="A32" s="76" t="s">
        <v>118</v>
      </c>
      <c r="B32" s="68"/>
      <c r="C32" s="68"/>
      <c r="D32" s="68"/>
      <c r="E32" s="68"/>
      <c r="F32" s="69"/>
    </row>
    <row r="33" spans="1:7" ht="12" customHeight="1" x14ac:dyDescent="0.25">
      <c r="A33" s="10"/>
      <c r="B33" s="81" t="s">
        <v>119</v>
      </c>
      <c r="C33" s="68"/>
      <c r="D33" s="68"/>
      <c r="E33" s="68"/>
      <c r="F33" s="69"/>
    </row>
    <row r="34" spans="1:7" ht="24.5" customHeight="1" x14ac:dyDescent="0.25">
      <c r="A34" s="11" t="s">
        <v>120</v>
      </c>
      <c r="B34" s="16" t="s">
        <v>121</v>
      </c>
      <c r="C34" s="18" t="s">
        <v>68</v>
      </c>
      <c r="D34" s="14">
        <f t="shared" ref="D34:D40" si="2">IF(C34="Ya",1,IF(C34="Tidak",0,IF(C34="NA",0,"Belum Diisi")))</f>
        <v>0</v>
      </c>
      <c r="E34" s="16"/>
      <c r="F34" s="16"/>
    </row>
    <row r="35" spans="1:7" ht="12" customHeight="1" x14ac:dyDescent="0.25">
      <c r="A35" s="11" t="s">
        <v>122</v>
      </c>
      <c r="B35" s="16" t="s">
        <v>123</v>
      </c>
      <c r="C35" s="18" t="s">
        <v>68</v>
      </c>
      <c r="D35" s="14">
        <f t="shared" si="2"/>
        <v>0</v>
      </c>
      <c r="E35" s="16"/>
      <c r="F35" s="16"/>
    </row>
    <row r="36" spans="1:7" ht="12" customHeight="1" x14ac:dyDescent="0.25">
      <c r="A36" s="11" t="s">
        <v>124</v>
      </c>
      <c r="B36" s="16" t="s">
        <v>125</v>
      </c>
      <c r="C36" s="18" t="s">
        <v>68</v>
      </c>
      <c r="D36" s="14">
        <f t="shared" si="2"/>
        <v>0</v>
      </c>
      <c r="E36" s="16"/>
      <c r="F36" s="16"/>
    </row>
    <row r="37" spans="1:7" ht="12" customHeight="1" x14ac:dyDescent="0.25">
      <c r="A37" s="11" t="s">
        <v>126</v>
      </c>
      <c r="B37" s="16" t="s">
        <v>127</v>
      </c>
      <c r="C37" s="18" t="s">
        <v>68</v>
      </c>
      <c r="D37" s="14">
        <f t="shared" si="2"/>
        <v>0</v>
      </c>
      <c r="E37" s="16"/>
      <c r="F37" s="16"/>
    </row>
    <row r="38" spans="1:7" ht="36.75" customHeight="1" x14ac:dyDescent="0.25">
      <c r="A38" s="11" t="s">
        <v>128</v>
      </c>
      <c r="B38" s="19" t="s">
        <v>129</v>
      </c>
      <c r="C38" s="18" t="s">
        <v>68</v>
      </c>
      <c r="D38" s="14">
        <f t="shared" si="2"/>
        <v>0</v>
      </c>
      <c r="E38" s="16"/>
      <c r="F38" s="16"/>
      <c r="G38" s="24" t="s">
        <v>130</v>
      </c>
    </row>
    <row r="39" spans="1:7" ht="24.5" customHeight="1" x14ac:dyDescent="0.25">
      <c r="A39" s="11" t="s">
        <v>131</v>
      </c>
      <c r="B39" s="19" t="s">
        <v>132</v>
      </c>
      <c r="C39" s="18" t="s">
        <v>68</v>
      </c>
      <c r="D39" s="14">
        <f t="shared" si="2"/>
        <v>0</v>
      </c>
      <c r="E39" s="16"/>
      <c r="F39" s="16"/>
    </row>
    <row r="40" spans="1:7" ht="12" customHeight="1" x14ac:dyDescent="0.25">
      <c r="A40" s="11" t="s">
        <v>133</v>
      </c>
      <c r="B40" s="19" t="s">
        <v>134</v>
      </c>
      <c r="C40" s="18" t="s">
        <v>68</v>
      </c>
      <c r="D40" s="14">
        <f t="shared" si="2"/>
        <v>0</v>
      </c>
      <c r="E40" s="16"/>
      <c r="F40" s="16"/>
    </row>
    <row r="41" spans="1:7" ht="12" customHeight="1" x14ac:dyDescent="0.25">
      <c r="A41" s="11"/>
      <c r="B41" s="81" t="s">
        <v>135</v>
      </c>
      <c r="C41" s="68"/>
      <c r="D41" s="68"/>
      <c r="E41" s="68"/>
      <c r="F41" s="69"/>
    </row>
    <row r="42" spans="1:7" ht="12" customHeight="1" x14ac:dyDescent="0.25">
      <c r="A42" s="11" t="s">
        <v>136</v>
      </c>
      <c r="B42" s="19" t="s">
        <v>137</v>
      </c>
      <c r="C42" s="18" t="s">
        <v>68</v>
      </c>
      <c r="D42" s="14">
        <f t="shared" ref="D42:D46" si="3">IF(C42="Ya",1,IF(C42="Tidak",0,IF(C42="NA",0,"Belum Diisi")))</f>
        <v>0</v>
      </c>
      <c r="E42" s="16"/>
      <c r="F42" s="16"/>
    </row>
    <row r="43" spans="1:7" ht="12" customHeight="1" x14ac:dyDescent="0.25">
      <c r="A43" s="11" t="s">
        <v>138</v>
      </c>
      <c r="B43" s="19" t="s">
        <v>139</v>
      </c>
      <c r="C43" s="18" t="s">
        <v>68</v>
      </c>
      <c r="D43" s="14">
        <f t="shared" si="3"/>
        <v>0</v>
      </c>
      <c r="E43" s="16"/>
      <c r="F43" s="16"/>
    </row>
    <row r="44" spans="1:7" ht="12" customHeight="1" x14ac:dyDescent="0.25">
      <c r="A44" s="11" t="s">
        <v>140</v>
      </c>
      <c r="B44" s="19" t="s">
        <v>141</v>
      </c>
      <c r="C44" s="18" t="s">
        <v>68</v>
      </c>
      <c r="D44" s="14">
        <f t="shared" si="3"/>
        <v>0</v>
      </c>
      <c r="E44" s="16"/>
      <c r="F44" s="16"/>
    </row>
    <row r="45" spans="1:7" ht="12" customHeight="1" x14ac:dyDescent="0.25">
      <c r="A45" s="11" t="s">
        <v>142</v>
      </c>
      <c r="B45" s="19" t="s">
        <v>143</v>
      </c>
      <c r="C45" s="18" t="s">
        <v>68</v>
      </c>
      <c r="D45" s="14">
        <f t="shared" si="3"/>
        <v>0</v>
      </c>
      <c r="E45" s="16"/>
      <c r="F45" s="16"/>
    </row>
    <row r="46" spans="1:7" ht="12" customHeight="1" x14ac:dyDescent="0.25">
      <c r="A46" s="11" t="s">
        <v>144</v>
      </c>
      <c r="B46" s="19" t="s">
        <v>145</v>
      </c>
      <c r="C46" s="18" t="s">
        <v>68</v>
      </c>
      <c r="D46" s="14">
        <f t="shared" si="3"/>
        <v>0</v>
      </c>
      <c r="E46" s="16"/>
      <c r="F46" s="16"/>
    </row>
    <row r="47" spans="1:7" ht="12" customHeight="1" x14ac:dyDescent="0.25">
      <c r="A47" s="67" t="s">
        <v>117</v>
      </c>
      <c r="B47" s="68"/>
      <c r="C47" s="69"/>
      <c r="D47" s="22">
        <f>SUM(D34:D40,D42:D46)</f>
        <v>0</v>
      </c>
      <c r="E47" s="23"/>
      <c r="F47" s="23"/>
    </row>
    <row r="48" spans="1:7" ht="12" customHeight="1" x14ac:dyDescent="0.25">
      <c r="A48" s="76" t="s">
        <v>146</v>
      </c>
      <c r="B48" s="68"/>
      <c r="C48" s="68"/>
      <c r="D48" s="68"/>
      <c r="E48" s="68"/>
      <c r="F48" s="69"/>
    </row>
    <row r="49" spans="1:26" ht="12" customHeight="1" x14ac:dyDescent="0.25">
      <c r="A49" s="11"/>
      <c r="B49" s="81" t="s">
        <v>147</v>
      </c>
      <c r="C49" s="68"/>
      <c r="D49" s="68"/>
      <c r="E49" s="68"/>
      <c r="F49" s="69"/>
    </row>
    <row r="50" spans="1:26" ht="36.75" customHeight="1" x14ac:dyDescent="0.25">
      <c r="A50" s="11" t="s">
        <v>148</v>
      </c>
      <c r="B50" s="12" t="s">
        <v>149</v>
      </c>
      <c r="C50" s="18" t="s">
        <v>68</v>
      </c>
      <c r="D50" s="14">
        <f t="shared" ref="D50:D77" si="4">IF(C50="Ya",1,IF(C50="Tidak",0,IF(C50="NA",0,"Belum Diisi")))</f>
        <v>0</v>
      </c>
      <c r="E50" s="16"/>
      <c r="F50" s="16"/>
    </row>
    <row r="51" spans="1:26" s="43" customFormat="1" ht="12" customHeight="1" x14ac:dyDescent="0.25">
      <c r="A51" s="45" t="s">
        <v>150</v>
      </c>
      <c r="B51" s="50" t="s">
        <v>151</v>
      </c>
      <c r="C51" s="46" t="s">
        <v>81</v>
      </c>
      <c r="D51" s="47">
        <f t="shared" si="4"/>
        <v>0</v>
      </c>
      <c r="E51" s="48"/>
      <c r="F51" s="48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24.5" customHeight="1" x14ac:dyDescent="0.25">
      <c r="A52" s="11" t="s">
        <v>152</v>
      </c>
      <c r="B52" s="12" t="s">
        <v>153</v>
      </c>
      <c r="C52" s="18" t="s">
        <v>68</v>
      </c>
      <c r="D52" s="14">
        <f t="shared" si="4"/>
        <v>0</v>
      </c>
      <c r="E52" s="16"/>
      <c r="F52" s="16"/>
    </row>
    <row r="53" spans="1:26" ht="24.5" customHeight="1" x14ac:dyDescent="0.25">
      <c r="A53" s="11" t="s">
        <v>154</v>
      </c>
      <c r="B53" s="57" t="s">
        <v>155</v>
      </c>
      <c r="C53" s="18" t="s">
        <v>68</v>
      </c>
      <c r="D53" s="14">
        <f t="shared" si="4"/>
        <v>0</v>
      </c>
      <c r="E53" s="16"/>
      <c r="F53" s="16"/>
    </row>
    <row r="54" spans="1:26" ht="36.75" customHeight="1" x14ac:dyDescent="0.25">
      <c r="A54" s="11" t="s">
        <v>156</v>
      </c>
      <c r="B54" s="25" t="s">
        <v>157</v>
      </c>
      <c r="C54" s="18" t="s">
        <v>68</v>
      </c>
      <c r="D54" s="14">
        <f t="shared" si="4"/>
        <v>0</v>
      </c>
      <c r="E54" s="16"/>
      <c r="F54" s="16"/>
    </row>
    <row r="55" spans="1:26" ht="24.5" customHeight="1" x14ac:dyDescent="0.25">
      <c r="A55" s="11" t="s">
        <v>158</v>
      </c>
      <c r="B55" s="12" t="s">
        <v>159</v>
      </c>
      <c r="C55" s="18" t="s">
        <v>68</v>
      </c>
      <c r="D55" s="14">
        <f t="shared" si="4"/>
        <v>0</v>
      </c>
      <c r="E55" s="16"/>
      <c r="F55" s="16"/>
    </row>
    <row r="56" spans="1:26" s="43" customFormat="1" ht="12" customHeight="1" x14ac:dyDescent="0.25">
      <c r="A56" s="45" t="s">
        <v>160</v>
      </c>
      <c r="B56" s="51" t="s">
        <v>161</v>
      </c>
      <c r="C56" s="46" t="s">
        <v>81</v>
      </c>
      <c r="D56" s="47">
        <f t="shared" si="4"/>
        <v>0</v>
      </c>
      <c r="E56" s="48"/>
      <c r="F56" s="48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s="43" customFormat="1" ht="12" customHeight="1" x14ac:dyDescent="0.25">
      <c r="A57" s="45" t="s">
        <v>162</v>
      </c>
      <c r="B57" s="49" t="s">
        <v>163</v>
      </c>
      <c r="C57" s="46" t="s">
        <v>81</v>
      </c>
      <c r="D57" s="47">
        <f t="shared" si="4"/>
        <v>0</v>
      </c>
      <c r="E57" s="48"/>
      <c r="F57" s="48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36.75" customHeight="1" x14ac:dyDescent="0.25">
      <c r="A58" s="11" t="s">
        <v>164</v>
      </c>
      <c r="B58" s="19" t="s">
        <v>165</v>
      </c>
      <c r="C58" s="18" t="s">
        <v>68</v>
      </c>
      <c r="D58" s="14">
        <f t="shared" si="4"/>
        <v>0</v>
      </c>
      <c r="E58" s="16"/>
      <c r="F58" s="16"/>
    </row>
    <row r="59" spans="1:26" ht="24.5" customHeight="1" x14ac:dyDescent="0.25">
      <c r="A59" s="11" t="s">
        <v>166</v>
      </c>
      <c r="B59" s="19" t="s">
        <v>167</v>
      </c>
      <c r="C59" s="18" t="s">
        <v>68</v>
      </c>
      <c r="D59" s="14">
        <f t="shared" si="4"/>
        <v>0</v>
      </c>
      <c r="E59" s="16"/>
      <c r="F59" s="16"/>
    </row>
    <row r="60" spans="1:26" ht="36.75" customHeight="1" x14ac:dyDescent="0.25">
      <c r="A60" s="11" t="s">
        <v>168</v>
      </c>
      <c r="B60" s="19" t="s">
        <v>169</v>
      </c>
      <c r="C60" s="18" t="s">
        <v>68</v>
      </c>
      <c r="D60" s="14">
        <f t="shared" si="4"/>
        <v>0</v>
      </c>
      <c r="E60" s="16"/>
      <c r="F60" s="16"/>
    </row>
    <row r="61" spans="1:26" s="43" customFormat="1" ht="12" customHeight="1" x14ac:dyDescent="0.25">
      <c r="A61" s="45" t="s">
        <v>170</v>
      </c>
      <c r="B61" s="49" t="s">
        <v>171</v>
      </c>
      <c r="C61" s="46" t="s">
        <v>81</v>
      </c>
      <c r="D61" s="47">
        <f t="shared" si="4"/>
        <v>0</v>
      </c>
      <c r="E61" s="48"/>
      <c r="F61" s="48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36.75" customHeight="1" x14ac:dyDescent="0.25">
      <c r="A62" s="11" t="s">
        <v>172</v>
      </c>
      <c r="B62" s="19" t="s">
        <v>173</v>
      </c>
      <c r="C62" s="18" t="s">
        <v>68</v>
      </c>
      <c r="D62" s="14">
        <f t="shared" si="4"/>
        <v>0</v>
      </c>
      <c r="E62" s="16"/>
      <c r="F62" s="16"/>
    </row>
    <row r="63" spans="1:26" ht="36.75" customHeight="1" x14ac:dyDescent="0.25">
      <c r="A63" s="11" t="s">
        <v>174</v>
      </c>
      <c r="B63" s="19" t="s">
        <v>175</v>
      </c>
      <c r="C63" s="18" t="s">
        <v>68</v>
      </c>
      <c r="D63" s="14">
        <f t="shared" si="4"/>
        <v>0</v>
      </c>
      <c r="E63" s="16"/>
      <c r="F63" s="16"/>
    </row>
    <row r="64" spans="1:26" ht="12" customHeight="1" x14ac:dyDescent="0.25">
      <c r="A64" s="11" t="s">
        <v>176</v>
      </c>
      <c r="B64" s="19" t="s">
        <v>177</v>
      </c>
      <c r="C64" s="18" t="s">
        <v>68</v>
      </c>
      <c r="D64" s="14">
        <f t="shared" si="4"/>
        <v>0</v>
      </c>
      <c r="E64" s="16"/>
      <c r="F64" s="16"/>
    </row>
    <row r="65" spans="1:26" ht="12" customHeight="1" x14ac:dyDescent="0.25">
      <c r="A65" s="11" t="s">
        <v>178</v>
      </c>
      <c r="B65" s="19" t="s">
        <v>179</v>
      </c>
      <c r="C65" s="18" t="s">
        <v>68</v>
      </c>
      <c r="D65" s="14">
        <f t="shared" si="4"/>
        <v>0</v>
      </c>
      <c r="E65" s="16"/>
      <c r="F65" s="16"/>
    </row>
    <row r="66" spans="1:26" ht="24.5" customHeight="1" x14ac:dyDescent="0.25">
      <c r="A66" s="11" t="s">
        <v>180</v>
      </c>
      <c r="B66" s="12" t="s">
        <v>181</v>
      </c>
      <c r="C66" s="18" t="s">
        <v>68</v>
      </c>
      <c r="D66" s="14">
        <f t="shared" si="4"/>
        <v>0</v>
      </c>
      <c r="E66" s="16"/>
      <c r="F66" s="16"/>
    </row>
    <row r="67" spans="1:26" ht="12" customHeight="1" x14ac:dyDescent="0.25">
      <c r="A67" s="11" t="s">
        <v>182</v>
      </c>
      <c r="B67" s="19" t="s">
        <v>183</v>
      </c>
      <c r="C67" s="18" t="s">
        <v>68</v>
      </c>
      <c r="D67" s="14">
        <f t="shared" si="4"/>
        <v>0</v>
      </c>
      <c r="E67" s="16"/>
      <c r="F67" s="16"/>
    </row>
    <row r="68" spans="1:26" ht="36.75" customHeight="1" x14ac:dyDescent="0.25">
      <c r="A68" s="11" t="s">
        <v>184</v>
      </c>
      <c r="B68" s="12" t="s">
        <v>185</v>
      </c>
      <c r="C68" s="18" t="s">
        <v>68</v>
      </c>
      <c r="D68" s="14">
        <f t="shared" si="4"/>
        <v>0</v>
      </c>
      <c r="E68" s="16"/>
      <c r="F68" s="16"/>
    </row>
    <row r="69" spans="1:26" ht="24.5" customHeight="1" x14ac:dyDescent="0.25">
      <c r="A69" s="11" t="s">
        <v>186</v>
      </c>
      <c r="B69" s="19" t="s">
        <v>187</v>
      </c>
      <c r="C69" s="18" t="s">
        <v>68</v>
      </c>
      <c r="D69" s="14">
        <f t="shared" si="4"/>
        <v>0</v>
      </c>
      <c r="E69" s="16"/>
      <c r="F69" s="16"/>
    </row>
    <row r="70" spans="1:26" ht="36.75" customHeight="1" x14ac:dyDescent="0.25">
      <c r="A70" s="11" t="s">
        <v>188</v>
      </c>
      <c r="B70" s="19" t="s">
        <v>189</v>
      </c>
      <c r="C70" s="18" t="s">
        <v>68</v>
      </c>
      <c r="D70" s="14">
        <f t="shared" si="4"/>
        <v>0</v>
      </c>
      <c r="E70" s="16"/>
      <c r="F70" s="16"/>
    </row>
    <row r="71" spans="1:26" ht="24.5" customHeight="1" x14ac:dyDescent="0.25">
      <c r="A71" s="11" t="s">
        <v>190</v>
      </c>
      <c r="B71" s="19" t="s">
        <v>191</v>
      </c>
      <c r="C71" s="18" t="s">
        <v>68</v>
      </c>
      <c r="D71" s="14">
        <f t="shared" si="4"/>
        <v>0</v>
      </c>
      <c r="E71" s="16"/>
      <c r="F71" s="16"/>
    </row>
    <row r="72" spans="1:26" s="43" customFormat="1" ht="12" customHeight="1" x14ac:dyDescent="0.25">
      <c r="A72" s="45" t="s">
        <v>192</v>
      </c>
      <c r="B72" s="49" t="s">
        <v>193</v>
      </c>
      <c r="C72" s="46" t="s">
        <v>81</v>
      </c>
      <c r="D72" s="47">
        <f t="shared" si="4"/>
        <v>0</v>
      </c>
      <c r="E72" s="48"/>
      <c r="F72" s="48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s="43" customFormat="1" ht="12" customHeight="1" x14ac:dyDescent="0.25">
      <c r="A73" s="45" t="s">
        <v>194</v>
      </c>
      <c r="B73" s="49" t="s">
        <v>195</v>
      </c>
      <c r="C73" s="46" t="s">
        <v>81</v>
      </c>
      <c r="D73" s="47">
        <f t="shared" si="4"/>
        <v>0</v>
      </c>
      <c r="E73" s="48"/>
      <c r="F73" s="48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s="43" customFormat="1" ht="12" customHeight="1" x14ac:dyDescent="0.25">
      <c r="A74" s="45" t="s">
        <v>196</v>
      </c>
      <c r="B74" s="48" t="s">
        <v>197</v>
      </c>
      <c r="C74" s="46" t="s">
        <v>81</v>
      </c>
      <c r="D74" s="47">
        <f t="shared" si="4"/>
        <v>0</v>
      </c>
      <c r="E74" s="48"/>
      <c r="F74" s="48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s="43" customFormat="1" ht="12" customHeight="1" x14ac:dyDescent="0.25">
      <c r="A75" s="45" t="s">
        <v>198</v>
      </c>
      <c r="B75" s="48" t="s">
        <v>199</v>
      </c>
      <c r="C75" s="46" t="s">
        <v>81</v>
      </c>
      <c r="D75" s="47">
        <f t="shared" si="4"/>
        <v>0</v>
      </c>
      <c r="E75" s="48"/>
      <c r="F75" s="48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s="43" customFormat="1" ht="12" customHeight="1" x14ac:dyDescent="0.25">
      <c r="A76" s="45" t="s">
        <v>200</v>
      </c>
      <c r="B76" s="48" t="s">
        <v>201</v>
      </c>
      <c r="C76" s="46" t="s">
        <v>81</v>
      </c>
      <c r="D76" s="47">
        <f t="shared" si="4"/>
        <v>0</v>
      </c>
      <c r="E76" s="48"/>
      <c r="F76" s="4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s="43" customFormat="1" ht="12" customHeight="1" x14ac:dyDescent="0.25">
      <c r="A77" s="45" t="s">
        <v>202</v>
      </c>
      <c r="B77" s="52" t="s">
        <v>203</v>
      </c>
      <c r="C77" s="46" t="s">
        <v>81</v>
      </c>
      <c r="D77" s="47">
        <f t="shared" si="4"/>
        <v>0</v>
      </c>
      <c r="E77" s="48"/>
      <c r="F77" s="48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customHeight="1" x14ac:dyDescent="0.25">
      <c r="A78" s="10"/>
      <c r="B78" s="81" t="s">
        <v>204</v>
      </c>
      <c r="C78" s="68"/>
      <c r="D78" s="68"/>
      <c r="E78" s="68"/>
      <c r="F78" s="69"/>
    </row>
    <row r="79" spans="1:26" ht="49" customHeight="1" x14ac:dyDescent="0.25">
      <c r="A79" s="11" t="s">
        <v>205</v>
      </c>
      <c r="B79" s="25" t="s">
        <v>206</v>
      </c>
      <c r="C79" s="18" t="s">
        <v>68</v>
      </c>
      <c r="D79" s="14">
        <f t="shared" ref="D79:D82" si="5">IF(C79="Ya",1,IF(C79="Tidak",0,IF(C79="NA",0,"Belum Diisi")))</f>
        <v>0</v>
      </c>
      <c r="E79" s="16"/>
      <c r="F79" s="16"/>
    </row>
    <row r="80" spans="1:26" ht="12" customHeight="1" x14ac:dyDescent="0.25">
      <c r="A80" s="11" t="s">
        <v>207</v>
      </c>
      <c r="B80" s="19" t="s">
        <v>208</v>
      </c>
      <c r="C80" s="18" t="s">
        <v>68</v>
      </c>
      <c r="D80" s="14">
        <f t="shared" si="5"/>
        <v>0</v>
      </c>
      <c r="E80" s="16"/>
      <c r="F80" s="16"/>
    </row>
    <row r="81" spans="1:6" ht="24.5" customHeight="1" x14ac:dyDescent="0.25">
      <c r="A81" s="11" t="s">
        <v>209</v>
      </c>
      <c r="B81" s="19" t="s">
        <v>210</v>
      </c>
      <c r="C81" s="18" t="s">
        <v>68</v>
      </c>
      <c r="D81" s="14">
        <f t="shared" si="5"/>
        <v>0</v>
      </c>
      <c r="E81" s="16"/>
      <c r="F81" s="16"/>
    </row>
    <row r="82" spans="1:6" ht="24.5" customHeight="1" x14ac:dyDescent="0.25">
      <c r="A82" s="11" t="s">
        <v>211</v>
      </c>
      <c r="B82" s="19" t="s">
        <v>212</v>
      </c>
      <c r="C82" s="18" t="s">
        <v>68</v>
      </c>
      <c r="D82" s="14">
        <f t="shared" si="5"/>
        <v>0</v>
      </c>
      <c r="E82" s="16"/>
      <c r="F82" s="16"/>
    </row>
    <row r="83" spans="1:6" ht="12" customHeight="1" x14ac:dyDescent="0.25">
      <c r="A83" s="11"/>
      <c r="B83" s="81" t="s">
        <v>213</v>
      </c>
      <c r="C83" s="68"/>
      <c r="D83" s="68"/>
      <c r="E83" s="68"/>
      <c r="F83" s="69"/>
    </row>
    <row r="84" spans="1:6" ht="36.75" customHeight="1" x14ac:dyDescent="0.25">
      <c r="A84" s="11" t="s">
        <v>214</v>
      </c>
      <c r="B84" s="19" t="s">
        <v>215</v>
      </c>
      <c r="C84" s="18" t="s">
        <v>68</v>
      </c>
      <c r="D84" s="14">
        <f>IF(C84="Ya",1,IF(C84="Tidak",0,IF(C84="NA",0,"Belum Diisi")))</f>
        <v>0</v>
      </c>
      <c r="E84" s="16"/>
      <c r="F84" s="16"/>
    </row>
    <row r="85" spans="1:6" ht="12" customHeight="1" x14ac:dyDescent="0.25">
      <c r="A85" s="67" t="s">
        <v>117</v>
      </c>
      <c r="B85" s="68"/>
      <c r="C85" s="69"/>
      <c r="D85" s="22">
        <f>SUM(D50:D77,D79:D82,D84)</f>
        <v>0</v>
      </c>
      <c r="E85" s="26"/>
      <c r="F85" s="26"/>
    </row>
    <row r="86" spans="1:6" ht="12" customHeight="1" x14ac:dyDescent="0.25">
      <c r="A86" s="78" t="s">
        <v>216</v>
      </c>
      <c r="B86" s="68"/>
      <c r="C86" s="68"/>
      <c r="D86" s="68"/>
      <c r="E86" s="68"/>
      <c r="F86" s="69"/>
    </row>
    <row r="87" spans="1:6" ht="12" customHeight="1" x14ac:dyDescent="0.25">
      <c r="A87" s="10"/>
      <c r="B87" s="80" t="s">
        <v>217</v>
      </c>
      <c r="C87" s="68"/>
      <c r="D87" s="68"/>
      <c r="E87" s="68"/>
      <c r="F87" s="69"/>
    </row>
    <row r="88" spans="1:6" ht="36.75" customHeight="1" x14ac:dyDescent="0.25">
      <c r="A88" s="11" t="s">
        <v>218</v>
      </c>
      <c r="B88" s="12" t="s">
        <v>219</v>
      </c>
      <c r="C88" s="18" t="s">
        <v>68</v>
      </c>
      <c r="D88" s="14">
        <f t="shared" ref="D88:D90" si="6">IF(C88="Ya",1,IF(C88="Tidak",0,IF(C88="NA",0,"Belum Diisi")))</f>
        <v>0</v>
      </c>
      <c r="E88" s="16"/>
      <c r="F88" s="16"/>
    </row>
    <row r="89" spans="1:6" ht="24.5" customHeight="1" x14ac:dyDescent="0.25">
      <c r="A89" s="11" t="s">
        <v>220</v>
      </c>
      <c r="B89" s="12" t="s">
        <v>221</v>
      </c>
      <c r="C89" s="18" t="s">
        <v>68</v>
      </c>
      <c r="D89" s="14">
        <f t="shared" si="6"/>
        <v>0</v>
      </c>
      <c r="E89" s="16"/>
      <c r="F89" s="16"/>
    </row>
    <row r="90" spans="1:6" ht="36.75" customHeight="1" x14ac:dyDescent="0.25">
      <c r="A90" s="11" t="s">
        <v>222</v>
      </c>
      <c r="B90" s="19" t="s">
        <v>223</v>
      </c>
      <c r="C90" s="18" t="s">
        <v>68</v>
      </c>
      <c r="D90" s="14">
        <f t="shared" si="6"/>
        <v>0</v>
      </c>
      <c r="E90" s="16"/>
      <c r="F90" s="16"/>
    </row>
    <row r="91" spans="1:6" ht="12" customHeight="1" x14ac:dyDescent="0.25">
      <c r="A91" s="10"/>
      <c r="B91" s="80" t="s">
        <v>224</v>
      </c>
      <c r="C91" s="68"/>
      <c r="D91" s="68"/>
      <c r="E91" s="68"/>
      <c r="F91" s="69"/>
    </row>
    <row r="92" spans="1:6" ht="36.75" customHeight="1" x14ac:dyDescent="0.25">
      <c r="A92" s="11" t="s">
        <v>225</v>
      </c>
      <c r="B92" s="12" t="s">
        <v>226</v>
      </c>
      <c r="C92" s="18" t="s">
        <v>68</v>
      </c>
      <c r="D92" s="14">
        <f t="shared" ref="D92:D94" si="7">IF(C92="Ya",1,IF(C92="Tidak",0,IF(C92="NA",0,"Belum Diisi")))</f>
        <v>0</v>
      </c>
      <c r="E92" s="16"/>
      <c r="F92" s="16"/>
    </row>
    <row r="93" spans="1:6" ht="36.75" customHeight="1" x14ac:dyDescent="0.25">
      <c r="A93" s="11" t="s">
        <v>227</v>
      </c>
      <c r="B93" s="27" t="s">
        <v>228</v>
      </c>
      <c r="C93" s="18" t="s">
        <v>68</v>
      </c>
      <c r="D93" s="14">
        <f t="shared" si="7"/>
        <v>0</v>
      </c>
      <c r="E93" s="16"/>
      <c r="F93" s="16"/>
    </row>
    <row r="94" spans="1:6" ht="24.5" customHeight="1" x14ac:dyDescent="0.25">
      <c r="A94" s="11" t="s">
        <v>229</v>
      </c>
      <c r="B94" s="25" t="s">
        <v>230</v>
      </c>
      <c r="C94" s="18" t="s">
        <v>68</v>
      </c>
      <c r="D94" s="14">
        <f t="shared" si="7"/>
        <v>0</v>
      </c>
      <c r="E94" s="16"/>
      <c r="F94" s="16"/>
    </row>
    <row r="95" spans="1:6" ht="12" customHeight="1" x14ac:dyDescent="0.25">
      <c r="A95" s="10"/>
      <c r="B95" s="81" t="s">
        <v>231</v>
      </c>
      <c r="C95" s="68"/>
      <c r="D95" s="68"/>
      <c r="E95" s="68"/>
      <c r="F95" s="69"/>
    </row>
    <row r="96" spans="1:6" ht="24.5" customHeight="1" x14ac:dyDescent="0.25">
      <c r="A96" s="11" t="s">
        <v>232</v>
      </c>
      <c r="B96" s="58" t="s">
        <v>233</v>
      </c>
      <c r="C96" s="18" t="s">
        <v>68</v>
      </c>
      <c r="D96" s="14">
        <f t="shared" ref="D96:D99" si="8">IF(C96="Ya",1,IF(C96="Tidak",0,IF(C96="NA",0,"Belum Diisi")))</f>
        <v>0</v>
      </c>
      <c r="E96" s="16"/>
      <c r="F96" s="16"/>
    </row>
    <row r="97" spans="1:26" ht="36.75" customHeight="1" x14ac:dyDescent="0.25">
      <c r="A97" s="11" t="s">
        <v>234</v>
      </c>
      <c r="B97" s="28" t="s">
        <v>235</v>
      </c>
      <c r="C97" s="18" t="s">
        <v>68</v>
      </c>
      <c r="D97" s="14">
        <f t="shared" si="8"/>
        <v>0</v>
      </c>
      <c r="E97" s="16"/>
      <c r="F97" s="16"/>
    </row>
    <row r="98" spans="1:26" s="43" customFormat="1" ht="12" customHeight="1" x14ac:dyDescent="0.25">
      <c r="A98" s="45" t="s">
        <v>236</v>
      </c>
      <c r="B98" s="52" t="s">
        <v>237</v>
      </c>
      <c r="C98" s="46" t="s">
        <v>81</v>
      </c>
      <c r="D98" s="47">
        <f t="shared" si="8"/>
        <v>0</v>
      </c>
      <c r="E98" s="48"/>
      <c r="F98" s="48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36.75" customHeight="1" x14ac:dyDescent="0.25">
      <c r="A99" s="11" t="s">
        <v>238</v>
      </c>
      <c r="B99" s="19" t="s">
        <v>239</v>
      </c>
      <c r="C99" s="18" t="s">
        <v>68</v>
      </c>
      <c r="D99" s="14">
        <f t="shared" si="8"/>
        <v>0</v>
      </c>
      <c r="E99" s="16"/>
      <c r="F99" s="16"/>
    </row>
    <row r="100" spans="1:26" ht="12" customHeight="1" x14ac:dyDescent="0.25">
      <c r="A100" s="10"/>
      <c r="B100" s="80" t="s">
        <v>240</v>
      </c>
      <c r="C100" s="68"/>
      <c r="D100" s="68"/>
      <c r="E100" s="68"/>
      <c r="F100" s="69"/>
    </row>
    <row r="101" spans="1:26" ht="12" customHeight="1" x14ac:dyDescent="0.25">
      <c r="A101" s="10"/>
      <c r="B101" s="79" t="s">
        <v>241</v>
      </c>
      <c r="C101" s="68"/>
      <c r="D101" s="68"/>
      <c r="E101" s="68"/>
      <c r="F101" s="69"/>
    </row>
    <row r="102" spans="1:26" ht="36.75" customHeight="1" x14ac:dyDescent="0.25">
      <c r="A102" s="11" t="s">
        <v>242</v>
      </c>
      <c r="B102" s="12" t="s">
        <v>243</v>
      </c>
      <c r="C102" s="18" t="s">
        <v>68</v>
      </c>
      <c r="D102" s="14">
        <f t="shared" ref="D102:D113" si="9">IF(C102="Ya",1,IF(C102="Tidak",0,IF(C102="NA",0,"Belum Diisi")))</f>
        <v>0</v>
      </c>
      <c r="E102" s="16"/>
      <c r="F102" s="16"/>
    </row>
    <row r="103" spans="1:26" ht="49" customHeight="1" x14ac:dyDescent="0.25">
      <c r="A103" s="11" t="s">
        <v>244</v>
      </c>
      <c r="B103" s="19" t="s">
        <v>245</v>
      </c>
      <c r="C103" s="18" t="s">
        <v>68</v>
      </c>
      <c r="D103" s="14">
        <f t="shared" si="9"/>
        <v>0</v>
      </c>
      <c r="E103" s="16"/>
      <c r="F103" s="16"/>
    </row>
    <row r="104" spans="1:26" ht="24.5" customHeight="1" x14ac:dyDescent="0.25">
      <c r="A104" s="11" t="s">
        <v>246</v>
      </c>
      <c r="B104" s="20" t="s">
        <v>247</v>
      </c>
      <c r="C104" s="18" t="s">
        <v>68</v>
      </c>
      <c r="D104" s="14">
        <f t="shared" si="9"/>
        <v>0</v>
      </c>
      <c r="E104" s="16"/>
      <c r="F104" s="16"/>
    </row>
    <row r="105" spans="1:26" ht="24.5" customHeight="1" x14ac:dyDescent="0.25">
      <c r="A105" s="11" t="s">
        <v>248</v>
      </c>
      <c r="B105" s="20" t="s">
        <v>249</v>
      </c>
      <c r="C105" s="18" t="s">
        <v>68</v>
      </c>
      <c r="D105" s="14">
        <f t="shared" si="9"/>
        <v>0</v>
      </c>
      <c r="E105" s="16"/>
      <c r="F105" s="16"/>
    </row>
    <row r="106" spans="1:26" ht="12" customHeight="1" x14ac:dyDescent="0.25">
      <c r="A106" s="11" t="s">
        <v>250</v>
      </c>
      <c r="B106" s="19" t="s">
        <v>251</v>
      </c>
      <c r="C106" s="18" t="s">
        <v>68</v>
      </c>
      <c r="D106" s="14">
        <f t="shared" si="9"/>
        <v>0</v>
      </c>
      <c r="E106" s="16"/>
      <c r="F106" s="16"/>
    </row>
    <row r="107" spans="1:26" ht="36.75" customHeight="1" x14ac:dyDescent="0.25">
      <c r="A107" s="11" t="s">
        <v>252</v>
      </c>
      <c r="B107" s="12" t="s">
        <v>253</v>
      </c>
      <c r="C107" s="18" t="s">
        <v>68</v>
      </c>
      <c r="D107" s="14">
        <f t="shared" si="9"/>
        <v>0</v>
      </c>
      <c r="E107" s="16"/>
      <c r="F107" s="16"/>
    </row>
    <row r="108" spans="1:26" ht="36.75" customHeight="1" x14ac:dyDescent="0.25">
      <c r="A108" s="11" t="s">
        <v>254</v>
      </c>
      <c r="B108" s="12" t="s">
        <v>255</v>
      </c>
      <c r="C108" s="18" t="s">
        <v>68</v>
      </c>
      <c r="D108" s="14">
        <f t="shared" si="9"/>
        <v>0</v>
      </c>
      <c r="E108" s="16"/>
      <c r="F108" s="16"/>
    </row>
    <row r="109" spans="1:26" s="43" customFormat="1" ht="12" customHeight="1" x14ac:dyDescent="0.25">
      <c r="A109" s="45" t="s">
        <v>256</v>
      </c>
      <c r="B109" s="50" t="s">
        <v>257</v>
      </c>
      <c r="C109" s="46" t="s">
        <v>81</v>
      </c>
      <c r="D109" s="47">
        <f t="shared" si="9"/>
        <v>0</v>
      </c>
      <c r="E109" s="48"/>
      <c r="F109" s="48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49" customHeight="1" x14ac:dyDescent="0.25">
      <c r="A110" s="11" t="s">
        <v>258</v>
      </c>
      <c r="B110" s="12" t="s">
        <v>259</v>
      </c>
      <c r="C110" s="18" t="s">
        <v>68</v>
      </c>
      <c r="D110" s="14">
        <f t="shared" si="9"/>
        <v>0</v>
      </c>
      <c r="E110" s="16"/>
      <c r="F110" s="16"/>
    </row>
    <row r="111" spans="1:26" ht="49" customHeight="1" x14ac:dyDescent="0.25">
      <c r="A111" s="11" t="s">
        <v>260</v>
      </c>
      <c r="B111" s="19" t="s">
        <v>261</v>
      </c>
      <c r="C111" s="18" t="s">
        <v>68</v>
      </c>
      <c r="D111" s="14">
        <f t="shared" si="9"/>
        <v>0</v>
      </c>
      <c r="E111" s="16"/>
      <c r="F111" s="16"/>
    </row>
    <row r="112" spans="1:26" ht="61" customHeight="1" x14ac:dyDescent="0.25">
      <c r="A112" s="11" t="s">
        <v>262</v>
      </c>
      <c r="B112" s="19" t="s">
        <v>263</v>
      </c>
      <c r="C112" s="18" t="s">
        <v>68</v>
      </c>
      <c r="D112" s="14">
        <f t="shared" si="9"/>
        <v>0</v>
      </c>
      <c r="E112" s="16"/>
      <c r="F112" s="16"/>
    </row>
    <row r="113" spans="1:26" ht="36.75" customHeight="1" x14ac:dyDescent="0.25">
      <c r="A113" s="11" t="s">
        <v>264</v>
      </c>
      <c r="B113" s="12" t="s">
        <v>265</v>
      </c>
      <c r="C113" s="18" t="s">
        <v>68</v>
      </c>
      <c r="D113" s="14">
        <f t="shared" si="9"/>
        <v>0</v>
      </c>
      <c r="E113" s="16"/>
      <c r="F113" s="16"/>
    </row>
    <row r="114" spans="1:26" ht="12" customHeight="1" x14ac:dyDescent="0.25">
      <c r="A114" s="10"/>
      <c r="B114" s="79" t="s">
        <v>266</v>
      </c>
      <c r="C114" s="68"/>
      <c r="D114" s="68"/>
      <c r="E114" s="68"/>
      <c r="F114" s="69"/>
    </row>
    <row r="115" spans="1:26" ht="12" customHeight="1" x14ac:dyDescent="0.25">
      <c r="A115" s="11" t="s">
        <v>267</v>
      </c>
      <c r="B115" s="19" t="s">
        <v>268</v>
      </c>
      <c r="C115" s="18" t="s">
        <v>68</v>
      </c>
      <c r="D115" s="14">
        <f t="shared" ref="D115:D121" si="10">IF(C115="Ya",1,IF(C115="Tidak",0,IF(C115="NA",0,"Belum Diisi")))</f>
        <v>0</v>
      </c>
      <c r="E115" s="16"/>
      <c r="F115" s="16"/>
    </row>
    <row r="116" spans="1:26" ht="12" customHeight="1" x14ac:dyDescent="0.25">
      <c r="A116" s="11" t="s">
        <v>269</v>
      </c>
      <c r="B116" s="19" t="s">
        <v>270</v>
      </c>
      <c r="C116" s="18" t="s">
        <v>68</v>
      </c>
      <c r="D116" s="14">
        <f t="shared" si="10"/>
        <v>0</v>
      </c>
      <c r="E116" s="16"/>
      <c r="F116" s="16"/>
    </row>
    <row r="117" spans="1:26" ht="12" customHeight="1" x14ac:dyDescent="0.25">
      <c r="A117" s="11" t="s">
        <v>271</v>
      </c>
      <c r="B117" s="19" t="s">
        <v>272</v>
      </c>
      <c r="C117" s="18" t="s">
        <v>68</v>
      </c>
      <c r="D117" s="14">
        <f t="shared" si="10"/>
        <v>0</v>
      </c>
      <c r="E117" s="16"/>
      <c r="F117" s="16"/>
    </row>
    <row r="118" spans="1:26" ht="36.75" customHeight="1" x14ac:dyDescent="0.25">
      <c r="A118" s="11" t="s">
        <v>273</v>
      </c>
      <c r="B118" s="12" t="s">
        <v>274</v>
      </c>
      <c r="C118" s="18" t="s">
        <v>68</v>
      </c>
      <c r="D118" s="14">
        <f t="shared" si="10"/>
        <v>0</v>
      </c>
      <c r="E118" s="16"/>
      <c r="F118" s="16"/>
    </row>
    <row r="119" spans="1:26" ht="12" customHeight="1" x14ac:dyDescent="0.25">
      <c r="A119" s="11" t="s">
        <v>275</v>
      </c>
      <c r="B119" s="19" t="s">
        <v>276</v>
      </c>
      <c r="C119" s="18" t="s">
        <v>68</v>
      </c>
      <c r="D119" s="14">
        <f t="shared" si="10"/>
        <v>0</v>
      </c>
      <c r="E119" s="16"/>
      <c r="F119" s="16"/>
    </row>
    <row r="120" spans="1:26" ht="12" customHeight="1" x14ac:dyDescent="0.25">
      <c r="A120" s="11" t="s">
        <v>277</v>
      </c>
      <c r="B120" s="19" t="s">
        <v>278</v>
      </c>
      <c r="C120" s="18" t="s">
        <v>68</v>
      </c>
      <c r="D120" s="14">
        <f t="shared" si="10"/>
        <v>0</v>
      </c>
      <c r="E120" s="16"/>
      <c r="F120" s="16"/>
    </row>
    <row r="121" spans="1:26" ht="12" customHeight="1" x14ac:dyDescent="0.25">
      <c r="A121" s="11" t="s">
        <v>279</v>
      </c>
      <c r="B121" s="19" t="s">
        <v>280</v>
      </c>
      <c r="C121" s="18" t="s">
        <v>68</v>
      </c>
      <c r="D121" s="14">
        <f t="shared" si="10"/>
        <v>0</v>
      </c>
      <c r="E121" s="16"/>
      <c r="F121" s="16"/>
    </row>
    <row r="122" spans="1:26" ht="12" customHeight="1" x14ac:dyDescent="0.25">
      <c r="A122" s="10"/>
      <c r="B122" s="80" t="s">
        <v>281</v>
      </c>
      <c r="C122" s="68"/>
      <c r="D122" s="68"/>
      <c r="E122" s="68"/>
      <c r="F122" s="69"/>
    </row>
    <row r="123" spans="1:26" ht="49" customHeight="1" x14ac:dyDescent="0.25">
      <c r="A123" s="11" t="s">
        <v>282</v>
      </c>
      <c r="B123" s="19" t="s">
        <v>283</v>
      </c>
      <c r="C123" s="18" t="s">
        <v>68</v>
      </c>
      <c r="D123" s="14">
        <f t="shared" ref="D123:D126" si="11">IF(C123="Ya",1,IF(C123="Tidak",0,IF(C123="NA",0,"Belum Diisi")))</f>
        <v>0</v>
      </c>
      <c r="E123" s="16"/>
      <c r="F123" s="16"/>
    </row>
    <row r="124" spans="1:26" ht="12" customHeight="1" x14ac:dyDescent="0.25">
      <c r="A124" s="11" t="s">
        <v>284</v>
      </c>
      <c r="B124" s="19" t="s">
        <v>285</v>
      </c>
      <c r="C124" s="18" t="s">
        <v>68</v>
      </c>
      <c r="D124" s="14">
        <f t="shared" si="11"/>
        <v>0</v>
      </c>
      <c r="E124" s="16"/>
      <c r="F124" s="16"/>
    </row>
    <row r="125" spans="1:26" s="43" customFormat="1" ht="12" customHeight="1" x14ac:dyDescent="0.25">
      <c r="A125" s="45" t="s">
        <v>286</v>
      </c>
      <c r="B125" s="49" t="s">
        <v>287</v>
      </c>
      <c r="C125" s="46" t="s">
        <v>81</v>
      </c>
      <c r="D125" s="47">
        <f t="shared" si="11"/>
        <v>0</v>
      </c>
      <c r="E125" s="48"/>
      <c r="F125" s="48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49" customHeight="1" x14ac:dyDescent="0.25">
      <c r="A126" s="11" t="s">
        <v>288</v>
      </c>
      <c r="B126" s="19" t="s">
        <v>289</v>
      </c>
      <c r="C126" s="18" t="s">
        <v>68</v>
      </c>
      <c r="D126" s="14">
        <f t="shared" si="11"/>
        <v>0</v>
      </c>
      <c r="E126" s="16"/>
      <c r="F126" s="16"/>
    </row>
    <row r="127" spans="1:26" ht="12" customHeight="1" x14ac:dyDescent="0.25">
      <c r="A127" s="10"/>
      <c r="B127" s="80" t="s">
        <v>290</v>
      </c>
      <c r="C127" s="68"/>
      <c r="D127" s="68"/>
      <c r="E127" s="68"/>
      <c r="F127" s="69"/>
    </row>
    <row r="128" spans="1:26" s="43" customFormat="1" ht="12" customHeight="1" x14ac:dyDescent="0.25">
      <c r="A128" s="45" t="s">
        <v>291</v>
      </c>
      <c r="B128" s="53" t="s">
        <v>292</v>
      </c>
      <c r="C128" s="46" t="s">
        <v>81</v>
      </c>
      <c r="D128" s="47">
        <f t="shared" ref="D128:D132" si="12">IF(C128="Ya",1,IF(C128="Tidak",0,IF(C128="NA",0,"Belum Diisi")))</f>
        <v>0</v>
      </c>
      <c r="E128" s="48"/>
      <c r="F128" s="48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s="43" customFormat="1" ht="12" customHeight="1" x14ac:dyDescent="0.25">
      <c r="A129" s="45" t="s">
        <v>293</v>
      </c>
      <c r="B129" s="52" t="s">
        <v>294</v>
      </c>
      <c r="C129" s="46" t="s">
        <v>81</v>
      </c>
      <c r="D129" s="47">
        <f t="shared" si="12"/>
        <v>0</v>
      </c>
      <c r="E129" s="48"/>
      <c r="F129" s="48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s="43" customFormat="1" ht="12" customHeight="1" x14ac:dyDescent="0.25">
      <c r="A130" s="45" t="s">
        <v>295</v>
      </c>
      <c r="B130" s="52" t="s">
        <v>296</v>
      </c>
      <c r="C130" s="46" t="s">
        <v>81</v>
      </c>
      <c r="D130" s="47">
        <f t="shared" si="12"/>
        <v>0</v>
      </c>
      <c r="E130" s="48"/>
      <c r="F130" s="48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s="43" customFormat="1" ht="12" customHeight="1" x14ac:dyDescent="0.25">
      <c r="A131" s="45" t="s">
        <v>297</v>
      </c>
      <c r="B131" s="49" t="s">
        <v>298</v>
      </c>
      <c r="C131" s="46" t="s">
        <v>81</v>
      </c>
      <c r="D131" s="47">
        <f t="shared" si="12"/>
        <v>0</v>
      </c>
      <c r="E131" s="48"/>
      <c r="F131" s="48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s="43" customFormat="1" ht="12" customHeight="1" x14ac:dyDescent="0.25">
      <c r="A132" s="45" t="s">
        <v>299</v>
      </c>
      <c r="B132" s="54" t="s">
        <v>300</v>
      </c>
      <c r="C132" s="46" t="s">
        <v>81</v>
      </c>
      <c r="D132" s="47">
        <f t="shared" si="12"/>
        <v>0</v>
      </c>
      <c r="E132" s="48"/>
      <c r="F132" s="48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customHeight="1" x14ac:dyDescent="0.25">
      <c r="A133" s="67" t="s">
        <v>117</v>
      </c>
      <c r="B133" s="68"/>
      <c r="C133" s="69"/>
      <c r="D133" s="22">
        <f>SUM(D88:D90,D92:D94,D96:D99,D102:D113,D115:D121,D123:D126,D128:D132)</f>
        <v>0</v>
      </c>
      <c r="E133" s="26"/>
      <c r="F133" s="26"/>
    </row>
    <row r="134" spans="1:26" ht="12" customHeight="1" x14ac:dyDescent="0.25">
      <c r="A134" s="78" t="s">
        <v>301</v>
      </c>
      <c r="B134" s="68"/>
      <c r="C134" s="68"/>
      <c r="D134" s="68"/>
      <c r="E134" s="68"/>
      <c r="F134" s="69"/>
    </row>
    <row r="135" spans="1:26" ht="24.5" customHeight="1" x14ac:dyDescent="0.25">
      <c r="A135" s="11" t="s">
        <v>302</v>
      </c>
      <c r="B135" s="19" t="s">
        <v>303</v>
      </c>
      <c r="C135" s="18" t="s">
        <v>68</v>
      </c>
      <c r="D135" s="14">
        <f t="shared" ref="D135:D136" si="13">IF(C135="Ya",1,IF(C135="Tidak",0,IF(C135="NA",0,"Belum Diisi")))</f>
        <v>0</v>
      </c>
      <c r="E135" s="16"/>
      <c r="F135" s="16"/>
    </row>
    <row r="136" spans="1:26" s="43" customFormat="1" ht="12" customHeight="1" x14ac:dyDescent="0.25">
      <c r="A136" s="45" t="s">
        <v>304</v>
      </c>
      <c r="B136" s="49" t="s">
        <v>305</v>
      </c>
      <c r="C136" s="46" t="s">
        <v>81</v>
      </c>
      <c r="D136" s="47">
        <f t="shared" si="13"/>
        <v>0</v>
      </c>
      <c r="E136" s="48"/>
      <c r="F136" s="48"/>
      <c r="G136" s="42"/>
      <c r="H136" s="42"/>
      <c r="I136" s="42"/>
      <c r="J136" s="42"/>
    </row>
    <row r="137" spans="1:26" ht="12" customHeight="1" x14ac:dyDescent="0.25">
      <c r="A137" s="67" t="s">
        <v>117</v>
      </c>
      <c r="B137" s="68"/>
      <c r="C137" s="69"/>
      <c r="D137" s="22">
        <f>SUM(D135:D136)</f>
        <v>0</v>
      </c>
      <c r="E137" s="26"/>
      <c r="F137" s="26"/>
    </row>
    <row r="138" spans="1:26" ht="12" customHeight="1" x14ac:dyDescent="0.25">
      <c r="A138" s="78" t="s">
        <v>306</v>
      </c>
      <c r="B138" s="68"/>
      <c r="C138" s="68"/>
      <c r="D138" s="68"/>
      <c r="E138" s="68"/>
      <c r="F138" s="69"/>
    </row>
    <row r="139" spans="1:26" ht="12" customHeight="1" x14ac:dyDescent="0.25">
      <c r="A139" s="11" t="s">
        <v>307</v>
      </c>
      <c r="B139" s="19" t="s">
        <v>308</v>
      </c>
      <c r="C139" s="18" t="s">
        <v>68</v>
      </c>
      <c r="D139" s="14">
        <f t="shared" ref="D139:D145" si="14">IF(C139="Ya",1,IF(C139="Tidak",0,IF(C139="NA",0,"Belum Diisi")))</f>
        <v>0</v>
      </c>
      <c r="E139" s="16"/>
      <c r="F139" s="16"/>
    </row>
    <row r="140" spans="1:26" ht="36.75" customHeight="1" x14ac:dyDescent="0.25">
      <c r="A140" s="11" t="s">
        <v>309</v>
      </c>
      <c r="B140" s="16" t="s">
        <v>310</v>
      </c>
      <c r="C140" s="18" t="s">
        <v>68</v>
      </c>
      <c r="D140" s="14">
        <f t="shared" si="14"/>
        <v>0</v>
      </c>
      <c r="E140" s="16"/>
      <c r="F140" s="16"/>
    </row>
    <row r="141" spans="1:26" ht="12" customHeight="1" x14ac:dyDescent="0.25">
      <c r="A141" s="11" t="s">
        <v>311</v>
      </c>
      <c r="B141" s="19" t="s">
        <v>312</v>
      </c>
      <c r="C141" s="18" t="s">
        <v>68</v>
      </c>
      <c r="D141" s="14">
        <f t="shared" si="14"/>
        <v>0</v>
      </c>
      <c r="E141" s="16"/>
      <c r="F141" s="16"/>
    </row>
    <row r="142" spans="1:26" ht="12" customHeight="1" x14ac:dyDescent="0.25">
      <c r="A142" s="11" t="s">
        <v>313</v>
      </c>
      <c r="B142" s="19" t="s">
        <v>314</v>
      </c>
      <c r="C142" s="18" t="s">
        <v>68</v>
      </c>
      <c r="D142" s="14">
        <f t="shared" si="14"/>
        <v>0</v>
      </c>
      <c r="E142" s="16"/>
      <c r="F142" s="16"/>
    </row>
    <row r="143" spans="1:26" ht="24.5" customHeight="1" x14ac:dyDescent="0.25">
      <c r="A143" s="11" t="s">
        <v>315</v>
      </c>
      <c r="B143" s="19" t="s">
        <v>316</v>
      </c>
      <c r="C143" s="18" t="s">
        <v>68</v>
      </c>
      <c r="D143" s="14">
        <f t="shared" si="14"/>
        <v>0</v>
      </c>
      <c r="E143" s="16"/>
      <c r="F143" s="16"/>
    </row>
    <row r="144" spans="1:26" ht="49" customHeight="1" x14ac:dyDescent="0.25">
      <c r="A144" s="11" t="s">
        <v>317</v>
      </c>
      <c r="B144" s="19" t="s">
        <v>318</v>
      </c>
      <c r="C144" s="18" t="s">
        <v>68</v>
      </c>
      <c r="D144" s="14">
        <f t="shared" si="14"/>
        <v>0</v>
      </c>
      <c r="E144" s="16"/>
      <c r="F144" s="16"/>
    </row>
    <row r="145" spans="1:10" ht="49" customHeight="1" x14ac:dyDescent="0.25">
      <c r="A145" s="11" t="s">
        <v>319</v>
      </c>
      <c r="B145" s="20" t="s">
        <v>320</v>
      </c>
      <c r="C145" s="18" t="s">
        <v>68</v>
      </c>
      <c r="D145" s="14">
        <f t="shared" si="14"/>
        <v>0</v>
      </c>
      <c r="E145" s="16"/>
      <c r="F145" s="16"/>
    </row>
    <row r="146" spans="1:10" ht="12" customHeight="1" x14ac:dyDescent="0.25">
      <c r="A146" s="67" t="s">
        <v>117</v>
      </c>
      <c r="B146" s="68"/>
      <c r="C146" s="69"/>
      <c r="D146" s="22">
        <f>SUM(D139:D145)</f>
        <v>0</v>
      </c>
      <c r="E146" s="23"/>
      <c r="F146" s="23"/>
    </row>
    <row r="147" spans="1:10" ht="12" customHeight="1" x14ac:dyDescent="0.25">
      <c r="A147" s="76" t="s">
        <v>321</v>
      </c>
      <c r="B147" s="68"/>
      <c r="C147" s="68"/>
      <c r="D147" s="68"/>
      <c r="E147" s="68"/>
      <c r="F147" s="69"/>
    </row>
    <row r="148" spans="1:10" ht="24.5" customHeight="1" x14ac:dyDescent="0.25">
      <c r="A148" s="11" t="s">
        <v>322</v>
      </c>
      <c r="B148" s="16" t="s">
        <v>323</v>
      </c>
      <c r="C148" s="18" t="s">
        <v>68</v>
      </c>
      <c r="D148" s="14">
        <f t="shared" ref="D148:D154" si="15">IF(C148="Ya",1,IF(C148="Tidak",0,IF(C148="NA",0,"Belum Diisi")))</f>
        <v>0</v>
      </c>
      <c r="E148" s="16"/>
      <c r="F148" s="16"/>
    </row>
    <row r="149" spans="1:10" ht="12" customHeight="1" x14ac:dyDescent="0.25">
      <c r="A149" s="11" t="s">
        <v>324</v>
      </c>
      <c r="B149" s="17" t="s">
        <v>325</v>
      </c>
      <c r="C149" s="18" t="s">
        <v>68</v>
      </c>
      <c r="D149" s="14">
        <f t="shared" si="15"/>
        <v>0</v>
      </c>
      <c r="E149" s="16"/>
      <c r="F149" s="16"/>
    </row>
    <row r="150" spans="1:10" ht="36.75" customHeight="1" x14ac:dyDescent="0.25">
      <c r="A150" s="11" t="s">
        <v>326</v>
      </c>
      <c r="B150" s="12" t="s">
        <v>327</v>
      </c>
      <c r="C150" s="18" t="s">
        <v>68</v>
      </c>
      <c r="D150" s="14">
        <f t="shared" si="15"/>
        <v>0</v>
      </c>
      <c r="E150" s="16"/>
      <c r="F150" s="16"/>
    </row>
    <row r="151" spans="1:10" ht="24.5" customHeight="1" x14ac:dyDescent="0.25">
      <c r="A151" s="11" t="s">
        <v>328</v>
      </c>
      <c r="B151" s="12" t="s">
        <v>329</v>
      </c>
      <c r="C151" s="18" t="s">
        <v>68</v>
      </c>
      <c r="D151" s="14">
        <f t="shared" si="15"/>
        <v>0</v>
      </c>
      <c r="E151" s="16"/>
      <c r="F151" s="16"/>
    </row>
    <row r="152" spans="1:10" s="43" customFormat="1" ht="12" customHeight="1" x14ac:dyDescent="0.25">
      <c r="A152" s="55" t="s">
        <v>330</v>
      </c>
      <c r="B152" s="56" t="s">
        <v>331</v>
      </c>
      <c r="C152" s="46" t="s">
        <v>81</v>
      </c>
      <c r="D152" s="47">
        <f t="shared" si="15"/>
        <v>0</v>
      </c>
      <c r="E152" s="48"/>
      <c r="F152" s="48"/>
      <c r="G152" s="42"/>
      <c r="H152" s="42"/>
      <c r="I152" s="42"/>
      <c r="J152" s="42"/>
    </row>
    <row r="153" spans="1:10" ht="24.5" customHeight="1" x14ac:dyDescent="0.25">
      <c r="A153" s="11" t="s">
        <v>332</v>
      </c>
      <c r="B153" s="16" t="s">
        <v>333</v>
      </c>
      <c r="C153" s="18" t="s">
        <v>68</v>
      </c>
      <c r="D153" s="14">
        <f t="shared" si="15"/>
        <v>0</v>
      </c>
      <c r="E153" s="16"/>
      <c r="F153" s="16"/>
    </row>
    <row r="154" spans="1:10" ht="36.75" customHeight="1" x14ac:dyDescent="0.25">
      <c r="A154" s="11" t="s">
        <v>334</v>
      </c>
      <c r="B154" s="16" t="s">
        <v>335</v>
      </c>
      <c r="C154" s="18" t="s">
        <v>68</v>
      </c>
      <c r="D154" s="14">
        <f t="shared" si="15"/>
        <v>0</v>
      </c>
      <c r="E154" s="16"/>
      <c r="F154" s="16"/>
    </row>
    <row r="155" spans="1:10" ht="12" customHeight="1" x14ac:dyDescent="0.25">
      <c r="A155" s="67" t="s">
        <v>117</v>
      </c>
      <c r="B155" s="68"/>
      <c r="C155" s="69"/>
      <c r="D155" s="22">
        <f>SUM(D148:D154)</f>
        <v>0</v>
      </c>
      <c r="E155" s="23"/>
      <c r="F155" s="23"/>
    </row>
    <row r="156" spans="1:10" ht="12" customHeight="1" x14ac:dyDescent="0.25">
      <c r="A156" s="76" t="s">
        <v>336</v>
      </c>
      <c r="B156" s="68"/>
      <c r="C156" s="68"/>
      <c r="D156" s="68"/>
      <c r="E156" s="68"/>
      <c r="F156" s="69"/>
    </row>
    <row r="157" spans="1:10" ht="50" x14ac:dyDescent="0.25">
      <c r="A157" s="11" t="s">
        <v>337</v>
      </c>
      <c r="B157" s="12" t="s">
        <v>338</v>
      </c>
      <c r="C157" s="18" t="s">
        <v>68</v>
      </c>
      <c r="D157" s="14">
        <f>IF(C157="Ya",1,IF(C157="Tidak",0,IF(C157="NA",0,"Belum Diisi")))</f>
        <v>0</v>
      </c>
      <c r="E157" s="16"/>
      <c r="F157" s="16"/>
    </row>
    <row r="158" spans="1:10" ht="12" customHeight="1" x14ac:dyDescent="0.25">
      <c r="A158" s="67" t="s">
        <v>117</v>
      </c>
      <c r="B158" s="68"/>
      <c r="C158" s="69"/>
      <c r="D158" s="22">
        <f>SUM(D157)</f>
        <v>0</v>
      </c>
      <c r="E158" s="23"/>
      <c r="F158" s="23"/>
    </row>
    <row r="159" spans="1:10" ht="12" customHeight="1" x14ac:dyDescent="0.25">
      <c r="A159" s="76" t="s">
        <v>339</v>
      </c>
      <c r="B159" s="68"/>
      <c r="C159" s="68"/>
      <c r="D159" s="68"/>
      <c r="E159" s="68"/>
      <c r="F159" s="69"/>
    </row>
    <row r="160" spans="1:10" ht="49" customHeight="1" x14ac:dyDescent="0.25">
      <c r="A160" s="11" t="s">
        <v>340</v>
      </c>
      <c r="B160" s="12" t="s">
        <v>341</v>
      </c>
      <c r="C160" s="18" t="s">
        <v>68</v>
      </c>
      <c r="D160" s="14">
        <f>IF(C160="Ya",1,IF(C160="Tidak",0,IF(C160="NA",0,"Belum Diisi")))</f>
        <v>0</v>
      </c>
      <c r="E160" s="16"/>
      <c r="F160" s="16"/>
    </row>
    <row r="161" spans="1:26" ht="12" customHeight="1" x14ac:dyDescent="0.25">
      <c r="A161" s="67" t="s">
        <v>117</v>
      </c>
      <c r="B161" s="68"/>
      <c r="C161" s="69"/>
      <c r="D161" s="22">
        <f>SUM(D160)</f>
        <v>0</v>
      </c>
      <c r="E161" s="23"/>
      <c r="F161" s="23"/>
    </row>
    <row r="162" spans="1:26" ht="12" customHeight="1" x14ac:dyDescent="0.25">
      <c r="A162" s="76" t="s">
        <v>342</v>
      </c>
      <c r="B162" s="68"/>
      <c r="C162" s="68"/>
      <c r="D162" s="68"/>
      <c r="E162" s="68"/>
      <c r="F162" s="69"/>
    </row>
    <row r="163" spans="1:26" ht="12" customHeight="1" x14ac:dyDescent="0.25">
      <c r="A163" s="11" t="s">
        <v>343</v>
      </c>
      <c r="B163" s="12" t="s">
        <v>344</v>
      </c>
      <c r="C163" s="18" t="s">
        <v>68</v>
      </c>
      <c r="D163" s="14">
        <f>IF(C163="Ya",1,IF(C163="Tidak",0,IF(C163="NA",0,"Belum Diisi")))</f>
        <v>0</v>
      </c>
      <c r="E163" s="16"/>
      <c r="F163" s="16"/>
    </row>
    <row r="164" spans="1:26" ht="12" customHeight="1" x14ac:dyDescent="0.25">
      <c r="A164" s="67" t="s">
        <v>117</v>
      </c>
      <c r="B164" s="68"/>
      <c r="C164" s="69"/>
      <c r="D164" s="22">
        <f>SUM(D163)</f>
        <v>0</v>
      </c>
      <c r="E164" s="23"/>
      <c r="F164" s="23"/>
    </row>
    <row r="165" spans="1:26" ht="12" customHeight="1" x14ac:dyDescent="0.25">
      <c r="A165" s="76" t="s">
        <v>345</v>
      </c>
      <c r="B165" s="68"/>
      <c r="C165" s="68"/>
      <c r="D165" s="68"/>
      <c r="E165" s="68"/>
      <c r="F165" s="69"/>
    </row>
    <row r="166" spans="1:26" ht="49" customHeight="1" x14ac:dyDescent="0.25">
      <c r="A166" s="11" t="s">
        <v>346</v>
      </c>
      <c r="B166" s="19" t="s">
        <v>347</v>
      </c>
      <c r="C166" s="18" t="s">
        <v>68</v>
      </c>
      <c r="D166" s="14">
        <f>IF(C166="Ya",1,IF(C166="Tidak",0,IF(C166="NA",0,"Belum Diisi")))</f>
        <v>0</v>
      </c>
      <c r="E166" s="16"/>
      <c r="F166" s="16"/>
    </row>
    <row r="167" spans="1:26" ht="12" customHeight="1" x14ac:dyDescent="0.25">
      <c r="A167" s="67" t="s">
        <v>117</v>
      </c>
      <c r="B167" s="68"/>
      <c r="C167" s="69"/>
      <c r="D167" s="22">
        <f>SUM(D166)</f>
        <v>0</v>
      </c>
      <c r="E167" s="23"/>
      <c r="F167" s="23"/>
    </row>
    <row r="168" spans="1:26" ht="12" customHeight="1" x14ac:dyDescent="0.25">
      <c r="A168" s="76" t="s">
        <v>348</v>
      </c>
      <c r="B168" s="68"/>
      <c r="C168" s="68"/>
      <c r="D168" s="68"/>
      <c r="E168" s="68"/>
      <c r="F168" s="69"/>
    </row>
    <row r="169" spans="1:26" ht="61" customHeight="1" x14ac:dyDescent="0.25">
      <c r="A169" s="11" t="s">
        <v>349</v>
      </c>
      <c r="B169" s="19" t="s">
        <v>350</v>
      </c>
      <c r="C169" s="18" t="s">
        <v>68</v>
      </c>
      <c r="D169" s="14">
        <f>IF(C169="Ya",1,IF(C169="Tidak",0,IF(C169="NA",0,"Belum Diisi")))</f>
        <v>0</v>
      </c>
      <c r="E169" s="16"/>
      <c r="F169" s="16"/>
    </row>
    <row r="170" spans="1:26" ht="12" customHeight="1" x14ac:dyDescent="0.25">
      <c r="A170" s="67" t="s">
        <v>117</v>
      </c>
      <c r="B170" s="68"/>
      <c r="C170" s="69"/>
      <c r="D170" s="22">
        <f>SUM(D169)</f>
        <v>0</v>
      </c>
      <c r="E170" s="23"/>
      <c r="F170" s="23"/>
    </row>
    <row r="171" spans="1:26" ht="12" customHeight="1" x14ac:dyDescent="0.25">
      <c r="A171" s="76" t="s">
        <v>351</v>
      </c>
      <c r="B171" s="68"/>
      <c r="C171" s="68"/>
      <c r="D171" s="68"/>
      <c r="E171" s="68"/>
      <c r="F171" s="69"/>
    </row>
    <row r="172" spans="1:26" s="43" customFormat="1" ht="12" customHeight="1" x14ac:dyDescent="0.25">
      <c r="A172" s="45" t="s">
        <v>352</v>
      </c>
      <c r="B172" s="49" t="s">
        <v>353</v>
      </c>
      <c r="C172" s="46" t="s">
        <v>81</v>
      </c>
      <c r="D172" s="47">
        <f t="shared" ref="D172:D173" si="16">IF(C172="Ya",1,IF(C172="Tidak",0,IF(C172="NA",0,"Belum Diisi")))</f>
        <v>0</v>
      </c>
      <c r="E172" s="48"/>
      <c r="F172" s="48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s="43" customFormat="1" ht="12" customHeight="1" x14ac:dyDescent="0.25">
      <c r="A173" s="45" t="s">
        <v>354</v>
      </c>
      <c r="B173" s="49" t="s">
        <v>355</v>
      </c>
      <c r="C173" s="46" t="s">
        <v>81</v>
      </c>
      <c r="D173" s="47">
        <f t="shared" si="16"/>
        <v>0</v>
      </c>
      <c r="E173" s="48"/>
      <c r="F173" s="48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customHeight="1" x14ac:dyDescent="0.25">
      <c r="A174" s="67" t="s">
        <v>117</v>
      </c>
      <c r="B174" s="68"/>
      <c r="C174" s="69"/>
      <c r="D174" s="77">
        <f>SUM(D172:D173)</f>
        <v>0</v>
      </c>
      <c r="E174" s="68"/>
      <c r="F174" s="69"/>
    </row>
    <row r="175" spans="1:26" ht="12" customHeight="1" x14ac:dyDescent="0.3">
      <c r="A175" s="70" t="s">
        <v>356</v>
      </c>
      <c r="B175" s="71"/>
      <c r="C175" s="72"/>
      <c r="D175" s="29">
        <f>SUM(D31,D47,D85,D133,D137,D146,D155,D158,D161,D164,D167,D170,D174)</f>
        <v>0</v>
      </c>
      <c r="E175" s="30"/>
      <c r="F175" s="31"/>
    </row>
    <row r="176" spans="1:26" ht="12" customHeight="1" x14ac:dyDescent="0.25">
      <c r="A176" s="73" t="s">
        <v>357</v>
      </c>
      <c r="B176" s="74"/>
      <c r="C176" s="75"/>
      <c r="D176" s="32">
        <f>D175/(130-(COUNTIF(C6:C173,A181)))</f>
        <v>0</v>
      </c>
      <c r="E176" s="33"/>
      <c r="F176" s="34"/>
      <c r="G176" s="35"/>
      <c r="H176" s="35"/>
    </row>
    <row r="177" spans="1:6" ht="12" customHeight="1" x14ac:dyDescent="0.25">
      <c r="A177" s="36"/>
      <c r="C177" s="37"/>
      <c r="D177" s="37"/>
      <c r="E177" s="38"/>
      <c r="F177" s="38"/>
    </row>
    <row r="178" spans="1:6" ht="12" customHeight="1" x14ac:dyDescent="0.3">
      <c r="A178" s="39" t="s">
        <v>358</v>
      </c>
      <c r="C178" s="37"/>
      <c r="D178" s="37"/>
      <c r="E178" s="38"/>
      <c r="F178" s="38"/>
    </row>
    <row r="179" spans="1:6" ht="12" customHeight="1" x14ac:dyDescent="0.25">
      <c r="A179" s="40" t="s">
        <v>359</v>
      </c>
      <c r="B179" s="24" t="s">
        <v>360</v>
      </c>
      <c r="C179" s="37"/>
      <c r="D179" s="37"/>
      <c r="E179" s="38"/>
      <c r="F179" s="38"/>
    </row>
    <row r="180" spans="1:6" ht="12" customHeight="1" x14ac:dyDescent="0.25">
      <c r="A180" s="40" t="s">
        <v>361</v>
      </c>
      <c r="B180" s="24" t="s">
        <v>362</v>
      </c>
      <c r="C180" s="37"/>
      <c r="D180" s="37"/>
      <c r="E180" s="38"/>
      <c r="F180" s="38"/>
    </row>
    <row r="181" spans="1:6" ht="12" customHeight="1" x14ac:dyDescent="0.25">
      <c r="A181" s="40" t="s">
        <v>81</v>
      </c>
      <c r="B181" s="24" t="s">
        <v>363</v>
      </c>
      <c r="C181" s="37"/>
      <c r="D181" s="37"/>
      <c r="E181" s="38"/>
      <c r="F181" s="38"/>
    </row>
    <row r="182" spans="1:6" ht="12" customHeight="1" x14ac:dyDescent="0.25">
      <c r="C182" s="37"/>
      <c r="D182" s="37"/>
      <c r="E182" s="38"/>
      <c r="F182" s="38"/>
    </row>
    <row r="183" spans="1:6" ht="12" customHeight="1" x14ac:dyDescent="0.25">
      <c r="A183" s="40"/>
      <c r="C183" s="37"/>
      <c r="D183" s="37"/>
      <c r="E183" s="38"/>
      <c r="F183" s="38"/>
    </row>
    <row r="184" spans="1:6" ht="12" customHeight="1" x14ac:dyDescent="0.25">
      <c r="A184" s="36"/>
      <c r="C184" s="37"/>
      <c r="D184" s="37"/>
      <c r="E184" s="38"/>
      <c r="F184" s="38"/>
    </row>
    <row r="185" spans="1:6" ht="12" customHeight="1" x14ac:dyDescent="0.25">
      <c r="A185" s="36"/>
      <c r="C185" s="37"/>
      <c r="D185" s="37"/>
      <c r="E185" s="38"/>
      <c r="F185" s="38"/>
    </row>
    <row r="186" spans="1:6" ht="12" customHeight="1" x14ac:dyDescent="0.25">
      <c r="A186" s="36"/>
      <c r="C186" s="37"/>
      <c r="D186" s="37"/>
      <c r="E186" s="38"/>
      <c r="F186" s="38"/>
    </row>
    <row r="187" spans="1:6" ht="12" customHeight="1" x14ac:dyDescent="0.25">
      <c r="A187" s="36"/>
      <c r="C187" s="37"/>
      <c r="D187" s="37"/>
      <c r="E187" s="38"/>
      <c r="F187" s="38"/>
    </row>
    <row r="188" spans="1:6" ht="12" customHeight="1" x14ac:dyDescent="0.25">
      <c r="A188" s="36"/>
      <c r="C188" s="37"/>
      <c r="D188" s="37"/>
      <c r="E188" s="38"/>
      <c r="F188" s="38"/>
    </row>
    <row r="189" spans="1:6" ht="12" customHeight="1" x14ac:dyDescent="0.25">
      <c r="A189" s="36"/>
      <c r="C189" s="37"/>
      <c r="D189" s="37"/>
      <c r="E189" s="38"/>
      <c r="F189" s="38"/>
    </row>
    <row r="190" spans="1:6" ht="12" customHeight="1" x14ac:dyDescent="0.25">
      <c r="A190" s="36"/>
      <c r="C190" s="37"/>
      <c r="D190" s="37"/>
      <c r="E190" s="38"/>
      <c r="F190" s="38"/>
    </row>
    <row r="191" spans="1:6" ht="12" customHeight="1" x14ac:dyDescent="0.25">
      <c r="A191" s="36"/>
      <c r="C191" s="37"/>
      <c r="D191" s="37"/>
      <c r="E191" s="38"/>
      <c r="F191" s="38"/>
    </row>
    <row r="192" spans="1:6" ht="12" customHeight="1" x14ac:dyDescent="0.25">
      <c r="A192" s="36"/>
      <c r="C192" s="37"/>
      <c r="D192" s="37"/>
      <c r="E192" s="38"/>
      <c r="F192" s="38"/>
    </row>
    <row r="193" spans="1:6" ht="12" customHeight="1" x14ac:dyDescent="0.25">
      <c r="A193" s="36"/>
      <c r="C193" s="37"/>
      <c r="D193" s="37"/>
      <c r="E193" s="38"/>
      <c r="F193" s="38"/>
    </row>
    <row r="194" spans="1:6" ht="12" customHeight="1" x14ac:dyDescent="0.25">
      <c r="A194" s="36"/>
      <c r="C194" s="37"/>
      <c r="D194" s="37"/>
      <c r="E194" s="38"/>
      <c r="F194" s="38"/>
    </row>
    <row r="195" spans="1:6" ht="12" customHeight="1" x14ac:dyDescent="0.25">
      <c r="A195" s="36"/>
      <c r="C195" s="37"/>
      <c r="D195" s="37"/>
      <c r="E195" s="38"/>
      <c r="F195" s="38"/>
    </row>
    <row r="196" spans="1:6" ht="12" customHeight="1" x14ac:dyDescent="0.25">
      <c r="A196" s="36"/>
      <c r="C196" s="37"/>
      <c r="D196" s="37"/>
      <c r="E196" s="38"/>
      <c r="F196" s="38"/>
    </row>
    <row r="197" spans="1:6" ht="12" customHeight="1" x14ac:dyDescent="0.25">
      <c r="A197" s="36"/>
      <c r="C197" s="37"/>
      <c r="D197" s="37"/>
      <c r="E197" s="38"/>
      <c r="F197" s="38"/>
    </row>
    <row r="198" spans="1:6" ht="12" customHeight="1" x14ac:dyDescent="0.25">
      <c r="A198" s="36"/>
      <c r="C198" s="37"/>
      <c r="D198" s="37"/>
      <c r="E198" s="38"/>
      <c r="F198" s="38"/>
    </row>
    <row r="199" spans="1:6" ht="12" customHeight="1" x14ac:dyDescent="0.25">
      <c r="A199" s="36"/>
      <c r="C199" s="37"/>
      <c r="D199" s="37"/>
      <c r="E199" s="38"/>
      <c r="F199" s="38"/>
    </row>
    <row r="200" spans="1:6" ht="12" customHeight="1" x14ac:dyDescent="0.25">
      <c r="A200" s="36"/>
      <c r="C200" s="37"/>
      <c r="D200" s="37"/>
      <c r="E200" s="38"/>
      <c r="F200" s="38"/>
    </row>
    <row r="201" spans="1:6" ht="12" customHeight="1" x14ac:dyDescent="0.25">
      <c r="A201" s="36"/>
      <c r="C201" s="37"/>
      <c r="D201" s="37"/>
      <c r="E201" s="38"/>
      <c r="F201" s="38"/>
    </row>
    <row r="202" spans="1:6" ht="12" customHeight="1" x14ac:dyDescent="0.25">
      <c r="A202" s="36"/>
      <c r="C202" s="37"/>
      <c r="D202" s="37"/>
      <c r="E202" s="38"/>
      <c r="F202" s="38"/>
    </row>
    <row r="203" spans="1:6" ht="12" customHeight="1" x14ac:dyDescent="0.25">
      <c r="A203" s="36"/>
      <c r="C203" s="37"/>
      <c r="D203" s="37"/>
      <c r="E203" s="38"/>
      <c r="F203" s="38"/>
    </row>
    <row r="204" spans="1:6" ht="12" customHeight="1" x14ac:dyDescent="0.25">
      <c r="A204" s="36"/>
      <c r="C204" s="37"/>
      <c r="D204" s="37"/>
      <c r="E204" s="38"/>
      <c r="F204" s="38"/>
    </row>
    <row r="205" spans="1:6" ht="12" customHeight="1" x14ac:dyDescent="0.25">
      <c r="A205" s="36"/>
      <c r="C205" s="37"/>
      <c r="D205" s="37"/>
      <c r="E205" s="38"/>
      <c r="F205" s="38"/>
    </row>
    <row r="206" spans="1:6" ht="12" customHeight="1" x14ac:dyDescent="0.25">
      <c r="A206" s="36"/>
      <c r="C206" s="37"/>
      <c r="D206" s="37"/>
      <c r="E206" s="38"/>
      <c r="F206" s="38"/>
    </row>
    <row r="207" spans="1:6" ht="12" customHeight="1" x14ac:dyDescent="0.25">
      <c r="A207" s="36"/>
      <c r="C207" s="37"/>
      <c r="D207" s="37"/>
      <c r="E207" s="38"/>
      <c r="F207" s="38"/>
    </row>
    <row r="208" spans="1:6" ht="12" customHeight="1" x14ac:dyDescent="0.25">
      <c r="A208" s="36"/>
      <c r="C208" s="37"/>
      <c r="D208" s="37"/>
      <c r="E208" s="38"/>
      <c r="F208" s="38"/>
    </row>
    <row r="209" spans="1:6" ht="12" customHeight="1" x14ac:dyDescent="0.25">
      <c r="A209" s="36"/>
      <c r="C209" s="37"/>
      <c r="D209" s="37"/>
      <c r="E209" s="38"/>
      <c r="F209" s="38"/>
    </row>
    <row r="210" spans="1:6" ht="12" customHeight="1" x14ac:dyDescent="0.25">
      <c r="A210" s="36"/>
      <c r="C210" s="37"/>
      <c r="D210" s="37"/>
      <c r="E210" s="38"/>
      <c r="F210" s="38"/>
    </row>
    <row r="211" spans="1:6" ht="12" customHeight="1" x14ac:dyDescent="0.25">
      <c r="A211" s="36"/>
      <c r="C211" s="37"/>
      <c r="D211" s="37"/>
      <c r="E211" s="38"/>
      <c r="F211" s="38"/>
    </row>
    <row r="212" spans="1:6" ht="12" customHeight="1" x14ac:dyDescent="0.25">
      <c r="A212" s="36"/>
      <c r="C212" s="37"/>
      <c r="D212" s="37"/>
      <c r="E212" s="38"/>
      <c r="F212" s="38"/>
    </row>
    <row r="213" spans="1:6" ht="12" customHeight="1" x14ac:dyDescent="0.25">
      <c r="A213" s="36"/>
      <c r="C213" s="37"/>
      <c r="D213" s="37"/>
      <c r="E213" s="38"/>
      <c r="F213" s="38"/>
    </row>
    <row r="214" spans="1:6" ht="12" customHeight="1" x14ac:dyDescent="0.25">
      <c r="A214" s="36"/>
      <c r="C214" s="37"/>
      <c r="D214" s="37"/>
      <c r="E214" s="38"/>
      <c r="F214" s="38"/>
    </row>
    <row r="215" spans="1:6" ht="12" customHeight="1" x14ac:dyDescent="0.25">
      <c r="A215" s="36"/>
      <c r="C215" s="37"/>
      <c r="D215" s="37"/>
      <c r="E215" s="38"/>
      <c r="F215" s="38"/>
    </row>
    <row r="216" spans="1:6" ht="12" customHeight="1" x14ac:dyDescent="0.25">
      <c r="A216" s="36"/>
      <c r="C216" s="37"/>
      <c r="D216" s="37"/>
      <c r="E216" s="38"/>
      <c r="F216" s="38"/>
    </row>
    <row r="217" spans="1:6" ht="12" customHeight="1" x14ac:dyDescent="0.25">
      <c r="A217" s="36"/>
      <c r="C217" s="37"/>
      <c r="D217" s="37"/>
      <c r="E217" s="38"/>
      <c r="F217" s="38"/>
    </row>
    <row r="218" spans="1:6" ht="12" customHeight="1" x14ac:dyDescent="0.25">
      <c r="A218" s="36"/>
      <c r="C218" s="37"/>
      <c r="D218" s="37"/>
      <c r="E218" s="38"/>
      <c r="F218" s="38"/>
    </row>
    <row r="219" spans="1:6" ht="12" customHeight="1" x14ac:dyDescent="0.25">
      <c r="A219" s="36"/>
      <c r="C219" s="37"/>
      <c r="D219" s="37"/>
      <c r="E219" s="38"/>
      <c r="F219" s="38"/>
    </row>
    <row r="220" spans="1:6" ht="12" customHeight="1" x14ac:dyDescent="0.25">
      <c r="A220" s="36"/>
      <c r="C220" s="37"/>
      <c r="D220" s="37"/>
      <c r="E220" s="38"/>
      <c r="F220" s="38"/>
    </row>
    <row r="221" spans="1:6" ht="12" customHeight="1" x14ac:dyDescent="0.25">
      <c r="A221" s="36"/>
      <c r="C221" s="37"/>
      <c r="D221" s="37"/>
      <c r="E221" s="38"/>
      <c r="F221" s="38"/>
    </row>
    <row r="222" spans="1:6" ht="12" customHeight="1" x14ac:dyDescent="0.25">
      <c r="A222" s="36"/>
      <c r="C222" s="37"/>
      <c r="D222" s="37"/>
      <c r="E222" s="38"/>
      <c r="F222" s="38"/>
    </row>
    <row r="223" spans="1:6" ht="12" customHeight="1" x14ac:dyDescent="0.25">
      <c r="A223" s="36"/>
      <c r="C223" s="37"/>
      <c r="D223" s="37"/>
      <c r="E223" s="38"/>
      <c r="F223" s="38"/>
    </row>
    <row r="224" spans="1:6" ht="12" customHeight="1" x14ac:dyDescent="0.25">
      <c r="A224" s="36"/>
      <c r="C224" s="37"/>
      <c r="D224" s="37"/>
      <c r="E224" s="38"/>
      <c r="F224" s="38"/>
    </row>
    <row r="225" spans="1:6" ht="12" customHeight="1" x14ac:dyDescent="0.25">
      <c r="A225" s="36"/>
      <c r="C225" s="37"/>
      <c r="D225" s="37"/>
      <c r="E225" s="38"/>
      <c r="F225" s="38"/>
    </row>
    <row r="226" spans="1:6" ht="12" customHeight="1" x14ac:dyDescent="0.25">
      <c r="A226" s="36"/>
      <c r="C226" s="37"/>
      <c r="D226" s="37"/>
      <c r="E226" s="38"/>
      <c r="F226" s="38"/>
    </row>
    <row r="227" spans="1:6" ht="12" customHeight="1" x14ac:dyDescent="0.25">
      <c r="A227" s="36"/>
      <c r="C227" s="37"/>
      <c r="D227" s="37"/>
      <c r="E227" s="38"/>
      <c r="F227" s="38"/>
    </row>
    <row r="228" spans="1:6" ht="12" customHeight="1" x14ac:dyDescent="0.25">
      <c r="A228" s="36"/>
      <c r="C228" s="37"/>
      <c r="D228" s="37"/>
      <c r="E228" s="38"/>
      <c r="F228" s="38"/>
    </row>
    <row r="229" spans="1:6" ht="12" customHeight="1" x14ac:dyDescent="0.25">
      <c r="A229" s="36"/>
      <c r="C229" s="37"/>
      <c r="D229" s="37"/>
      <c r="E229" s="38"/>
      <c r="F229" s="38"/>
    </row>
    <row r="230" spans="1:6" ht="12" customHeight="1" x14ac:dyDescent="0.25">
      <c r="A230" s="36"/>
      <c r="C230" s="37"/>
      <c r="D230" s="37"/>
      <c r="E230" s="38"/>
      <c r="F230" s="38"/>
    </row>
    <row r="231" spans="1:6" ht="12" customHeight="1" x14ac:dyDescent="0.25">
      <c r="A231" s="36"/>
      <c r="C231" s="37"/>
      <c r="D231" s="37"/>
      <c r="E231" s="38"/>
      <c r="F231" s="38"/>
    </row>
    <row r="232" spans="1:6" ht="12" customHeight="1" x14ac:dyDescent="0.25">
      <c r="A232" s="36"/>
      <c r="C232" s="37"/>
      <c r="D232" s="37"/>
      <c r="E232" s="38"/>
      <c r="F232" s="38"/>
    </row>
    <row r="233" spans="1:6" ht="12" customHeight="1" x14ac:dyDescent="0.25">
      <c r="A233" s="36"/>
      <c r="C233" s="37"/>
      <c r="D233" s="37"/>
      <c r="E233" s="38"/>
      <c r="F233" s="38"/>
    </row>
    <row r="234" spans="1:6" ht="12" customHeight="1" x14ac:dyDescent="0.25">
      <c r="A234" s="36"/>
      <c r="C234" s="37"/>
      <c r="D234" s="37"/>
      <c r="E234" s="38"/>
      <c r="F234" s="38"/>
    </row>
    <row r="235" spans="1:6" ht="12" customHeight="1" x14ac:dyDescent="0.25">
      <c r="A235" s="36"/>
      <c r="C235" s="37"/>
      <c r="D235" s="37"/>
      <c r="E235" s="38"/>
      <c r="F235" s="38"/>
    </row>
    <row r="236" spans="1:6" ht="12" customHeight="1" x14ac:dyDescent="0.25">
      <c r="A236" s="36"/>
      <c r="C236" s="37"/>
      <c r="D236" s="37"/>
      <c r="E236" s="38"/>
      <c r="F236" s="38"/>
    </row>
    <row r="237" spans="1:6" ht="12" customHeight="1" x14ac:dyDescent="0.25">
      <c r="A237" s="36"/>
      <c r="C237" s="37"/>
      <c r="D237" s="37"/>
      <c r="E237" s="38"/>
      <c r="F237" s="38"/>
    </row>
    <row r="238" spans="1:6" ht="12" customHeight="1" x14ac:dyDescent="0.25">
      <c r="A238" s="36"/>
      <c r="C238" s="37"/>
      <c r="D238" s="37"/>
      <c r="E238" s="38"/>
      <c r="F238" s="38"/>
    </row>
    <row r="239" spans="1:6" ht="12" customHeight="1" x14ac:dyDescent="0.25">
      <c r="A239" s="36"/>
      <c r="C239" s="37"/>
      <c r="D239" s="37"/>
      <c r="E239" s="38"/>
      <c r="F239" s="38"/>
    </row>
    <row r="240" spans="1:6" ht="12" customHeight="1" x14ac:dyDescent="0.25">
      <c r="A240" s="36"/>
      <c r="C240" s="37"/>
      <c r="D240" s="37"/>
      <c r="E240" s="38"/>
      <c r="F240" s="38"/>
    </row>
    <row r="241" spans="1:6" ht="12" customHeight="1" x14ac:dyDescent="0.25">
      <c r="A241" s="36"/>
      <c r="C241" s="37"/>
      <c r="D241" s="37"/>
      <c r="E241" s="38"/>
      <c r="F241" s="38"/>
    </row>
    <row r="242" spans="1:6" ht="12" customHeight="1" x14ac:dyDescent="0.25">
      <c r="A242" s="36"/>
      <c r="C242" s="37"/>
      <c r="D242" s="37"/>
      <c r="E242" s="38"/>
      <c r="F242" s="38"/>
    </row>
    <row r="243" spans="1:6" ht="12" customHeight="1" x14ac:dyDescent="0.25">
      <c r="A243" s="36"/>
      <c r="C243" s="37"/>
      <c r="D243" s="37"/>
      <c r="E243" s="38"/>
      <c r="F243" s="38"/>
    </row>
    <row r="244" spans="1:6" ht="12" customHeight="1" x14ac:dyDescent="0.25">
      <c r="A244" s="36"/>
      <c r="C244" s="37"/>
      <c r="D244" s="37"/>
      <c r="E244" s="38"/>
      <c r="F244" s="38"/>
    </row>
    <row r="245" spans="1:6" ht="12" customHeight="1" x14ac:dyDescent="0.25">
      <c r="A245" s="36"/>
      <c r="C245" s="37"/>
      <c r="D245" s="37"/>
      <c r="E245" s="38"/>
      <c r="F245" s="38"/>
    </row>
    <row r="246" spans="1:6" ht="12" customHeight="1" x14ac:dyDescent="0.25">
      <c r="A246" s="36"/>
      <c r="C246" s="37"/>
      <c r="D246" s="37"/>
      <c r="E246" s="38"/>
      <c r="F246" s="38"/>
    </row>
    <row r="247" spans="1:6" ht="12" customHeight="1" x14ac:dyDescent="0.25">
      <c r="A247" s="36"/>
      <c r="C247" s="37"/>
      <c r="D247" s="37"/>
      <c r="E247" s="38"/>
      <c r="F247" s="38"/>
    </row>
    <row r="248" spans="1:6" ht="12" customHeight="1" x14ac:dyDescent="0.25">
      <c r="A248" s="36"/>
      <c r="C248" s="37"/>
      <c r="D248" s="37"/>
      <c r="E248" s="38"/>
      <c r="F248" s="38"/>
    </row>
    <row r="249" spans="1:6" ht="12" customHeight="1" x14ac:dyDescent="0.25">
      <c r="A249" s="36"/>
      <c r="C249" s="37"/>
      <c r="D249" s="37"/>
      <c r="E249" s="38"/>
      <c r="F249" s="38"/>
    </row>
    <row r="250" spans="1:6" ht="12" customHeight="1" x14ac:dyDescent="0.25">
      <c r="A250" s="36"/>
      <c r="C250" s="37"/>
      <c r="D250" s="37"/>
      <c r="E250" s="38"/>
      <c r="F250" s="38"/>
    </row>
    <row r="251" spans="1:6" ht="12" customHeight="1" x14ac:dyDescent="0.25">
      <c r="A251" s="36"/>
      <c r="C251" s="37"/>
      <c r="D251" s="37"/>
      <c r="E251" s="38"/>
      <c r="F251" s="38"/>
    </row>
    <row r="252" spans="1:6" ht="12" customHeight="1" x14ac:dyDescent="0.25">
      <c r="A252" s="36"/>
      <c r="C252" s="37"/>
      <c r="D252" s="37"/>
      <c r="E252" s="38"/>
      <c r="F252" s="38"/>
    </row>
    <row r="253" spans="1:6" ht="12" customHeight="1" x14ac:dyDescent="0.25">
      <c r="A253" s="36"/>
      <c r="C253" s="37"/>
      <c r="D253" s="37"/>
      <c r="E253" s="38"/>
      <c r="F253" s="38"/>
    </row>
    <row r="254" spans="1:6" ht="12" customHeight="1" x14ac:dyDescent="0.25">
      <c r="A254" s="36"/>
      <c r="C254" s="37"/>
      <c r="D254" s="37"/>
      <c r="E254" s="38"/>
      <c r="F254" s="38"/>
    </row>
    <row r="255" spans="1:6" ht="12" customHeight="1" x14ac:dyDescent="0.25">
      <c r="A255" s="36"/>
      <c r="C255" s="37"/>
      <c r="D255" s="37"/>
      <c r="E255" s="38"/>
      <c r="F255" s="38"/>
    </row>
    <row r="256" spans="1:6" ht="12" customHeight="1" x14ac:dyDescent="0.25">
      <c r="A256" s="36"/>
      <c r="C256" s="37"/>
      <c r="D256" s="37"/>
      <c r="E256" s="38"/>
      <c r="F256" s="38"/>
    </row>
    <row r="257" spans="1:6" ht="12" customHeight="1" x14ac:dyDescent="0.25">
      <c r="A257" s="36"/>
      <c r="C257" s="37"/>
      <c r="D257" s="37"/>
      <c r="E257" s="38"/>
      <c r="F257" s="38"/>
    </row>
    <row r="258" spans="1:6" ht="12" customHeight="1" x14ac:dyDescent="0.25">
      <c r="A258" s="36"/>
      <c r="C258" s="37"/>
      <c r="D258" s="37"/>
      <c r="E258" s="38"/>
      <c r="F258" s="38"/>
    </row>
    <row r="259" spans="1:6" ht="12" customHeight="1" x14ac:dyDescent="0.25">
      <c r="A259" s="36"/>
      <c r="C259" s="37"/>
      <c r="D259" s="37"/>
      <c r="E259" s="38"/>
      <c r="F259" s="38"/>
    </row>
    <row r="260" spans="1:6" ht="12" customHeight="1" x14ac:dyDescent="0.25">
      <c r="A260" s="36"/>
      <c r="C260" s="37"/>
      <c r="D260" s="37"/>
      <c r="E260" s="38"/>
      <c r="F260" s="38"/>
    </row>
    <row r="261" spans="1:6" ht="12" customHeight="1" x14ac:dyDescent="0.25">
      <c r="A261" s="36"/>
      <c r="C261" s="37"/>
      <c r="D261" s="37"/>
      <c r="E261" s="38"/>
      <c r="F261" s="38"/>
    </row>
    <row r="262" spans="1:6" ht="12" customHeight="1" x14ac:dyDescent="0.25">
      <c r="A262" s="36"/>
      <c r="C262" s="37"/>
      <c r="D262" s="37"/>
      <c r="E262" s="38"/>
      <c r="F262" s="38"/>
    </row>
    <row r="263" spans="1:6" ht="12" customHeight="1" x14ac:dyDescent="0.25">
      <c r="A263" s="36"/>
      <c r="C263" s="37"/>
      <c r="D263" s="37"/>
      <c r="E263" s="38"/>
      <c r="F263" s="38"/>
    </row>
    <row r="264" spans="1:6" ht="12" customHeight="1" x14ac:dyDescent="0.25">
      <c r="A264" s="36"/>
      <c r="C264" s="37"/>
      <c r="D264" s="37"/>
      <c r="E264" s="38"/>
      <c r="F264" s="38"/>
    </row>
    <row r="265" spans="1:6" ht="12" customHeight="1" x14ac:dyDescent="0.25">
      <c r="A265" s="36"/>
      <c r="C265" s="37"/>
      <c r="D265" s="37"/>
      <c r="E265" s="38"/>
      <c r="F265" s="38"/>
    </row>
    <row r="266" spans="1:6" ht="12" customHeight="1" x14ac:dyDescent="0.25">
      <c r="A266" s="36"/>
      <c r="C266" s="37"/>
      <c r="D266" s="37"/>
      <c r="E266" s="38"/>
      <c r="F266" s="38"/>
    </row>
    <row r="267" spans="1:6" ht="12" customHeight="1" x14ac:dyDescent="0.25">
      <c r="A267" s="36"/>
      <c r="C267" s="37"/>
      <c r="D267" s="37"/>
      <c r="E267" s="38"/>
      <c r="F267" s="38"/>
    </row>
    <row r="268" spans="1:6" ht="12" customHeight="1" x14ac:dyDescent="0.25">
      <c r="A268" s="36"/>
      <c r="C268" s="37"/>
      <c r="D268" s="37"/>
      <c r="E268" s="38"/>
      <c r="F268" s="38"/>
    </row>
    <row r="269" spans="1:6" ht="12" customHeight="1" x14ac:dyDescent="0.25">
      <c r="A269" s="36"/>
      <c r="C269" s="37"/>
      <c r="D269" s="37"/>
      <c r="E269" s="38"/>
      <c r="F269" s="38"/>
    </row>
    <row r="270" spans="1:6" ht="12" customHeight="1" x14ac:dyDescent="0.25">
      <c r="A270" s="36"/>
      <c r="C270" s="37"/>
      <c r="D270" s="37"/>
      <c r="E270" s="38"/>
      <c r="F270" s="38"/>
    </row>
    <row r="271" spans="1:6" ht="12" customHeight="1" x14ac:dyDescent="0.25">
      <c r="A271" s="36"/>
      <c r="C271" s="37"/>
      <c r="D271" s="37"/>
      <c r="E271" s="38"/>
      <c r="F271" s="38"/>
    </row>
    <row r="272" spans="1:6" ht="12" customHeight="1" x14ac:dyDescent="0.25">
      <c r="A272" s="36"/>
      <c r="C272" s="37"/>
      <c r="D272" s="37"/>
      <c r="E272" s="38"/>
      <c r="F272" s="38"/>
    </row>
    <row r="273" spans="1:6" ht="12" customHeight="1" x14ac:dyDescent="0.25">
      <c r="A273" s="36"/>
      <c r="C273" s="37"/>
      <c r="D273" s="37"/>
      <c r="E273" s="38"/>
      <c r="F273" s="38"/>
    </row>
    <row r="274" spans="1:6" ht="12" customHeight="1" x14ac:dyDescent="0.25">
      <c r="A274" s="36"/>
      <c r="C274" s="37"/>
      <c r="D274" s="37"/>
      <c r="E274" s="38"/>
      <c r="F274" s="38"/>
    </row>
    <row r="275" spans="1:6" ht="12" customHeight="1" x14ac:dyDescent="0.25">
      <c r="A275" s="36"/>
      <c r="C275" s="37"/>
      <c r="D275" s="37"/>
      <c r="E275" s="38"/>
      <c r="F275" s="38"/>
    </row>
    <row r="276" spans="1:6" ht="12" customHeight="1" x14ac:dyDescent="0.25">
      <c r="A276" s="36"/>
      <c r="C276" s="37"/>
      <c r="D276" s="37"/>
      <c r="E276" s="38"/>
      <c r="F276" s="38"/>
    </row>
    <row r="277" spans="1:6" ht="12" customHeight="1" x14ac:dyDescent="0.25">
      <c r="A277" s="36"/>
      <c r="C277" s="37"/>
      <c r="D277" s="37"/>
      <c r="E277" s="38"/>
      <c r="F277" s="38"/>
    </row>
    <row r="278" spans="1:6" ht="12" customHeight="1" x14ac:dyDescent="0.25">
      <c r="A278" s="36"/>
      <c r="C278" s="37"/>
      <c r="D278" s="37"/>
      <c r="E278" s="38"/>
      <c r="F278" s="38"/>
    </row>
    <row r="279" spans="1:6" ht="12" customHeight="1" x14ac:dyDescent="0.25">
      <c r="A279" s="36"/>
      <c r="C279" s="37"/>
      <c r="D279" s="37"/>
      <c r="E279" s="38"/>
      <c r="F279" s="38"/>
    </row>
    <row r="280" spans="1:6" ht="12" customHeight="1" x14ac:dyDescent="0.25">
      <c r="A280" s="36"/>
      <c r="C280" s="37"/>
      <c r="D280" s="37"/>
      <c r="E280" s="38"/>
      <c r="F280" s="38"/>
    </row>
    <row r="281" spans="1:6" ht="12" customHeight="1" x14ac:dyDescent="0.25">
      <c r="A281" s="36"/>
      <c r="C281" s="37"/>
      <c r="D281" s="37"/>
      <c r="E281" s="38"/>
      <c r="F281" s="38"/>
    </row>
    <row r="282" spans="1:6" ht="12" customHeight="1" x14ac:dyDescent="0.25">
      <c r="A282" s="36"/>
      <c r="C282" s="37"/>
      <c r="D282" s="37"/>
      <c r="E282" s="38"/>
      <c r="F282" s="38"/>
    </row>
    <row r="283" spans="1:6" ht="12" customHeight="1" x14ac:dyDescent="0.25">
      <c r="A283" s="36"/>
      <c r="C283" s="37"/>
      <c r="D283" s="37"/>
      <c r="E283" s="38"/>
      <c r="F283" s="38"/>
    </row>
    <row r="284" spans="1:6" ht="12" customHeight="1" x14ac:dyDescent="0.25">
      <c r="A284" s="36"/>
      <c r="C284" s="37"/>
      <c r="D284" s="37"/>
      <c r="E284" s="38"/>
      <c r="F284" s="38"/>
    </row>
    <row r="285" spans="1:6" ht="12" customHeight="1" x14ac:dyDescent="0.25">
      <c r="A285" s="36"/>
      <c r="C285" s="37"/>
      <c r="D285" s="37"/>
      <c r="E285" s="38"/>
      <c r="F285" s="38"/>
    </row>
    <row r="286" spans="1:6" ht="12" customHeight="1" x14ac:dyDescent="0.25">
      <c r="A286" s="36"/>
      <c r="C286" s="37"/>
      <c r="D286" s="37"/>
      <c r="E286" s="38"/>
      <c r="F286" s="38"/>
    </row>
    <row r="287" spans="1:6" ht="12" customHeight="1" x14ac:dyDescent="0.25">
      <c r="A287" s="36"/>
      <c r="C287" s="37"/>
      <c r="D287" s="37"/>
      <c r="E287" s="38"/>
      <c r="F287" s="38"/>
    </row>
    <row r="288" spans="1:6" ht="12" customHeight="1" x14ac:dyDescent="0.25">
      <c r="A288" s="36"/>
      <c r="C288" s="37"/>
      <c r="D288" s="37"/>
      <c r="E288" s="38"/>
      <c r="F288" s="38"/>
    </row>
    <row r="289" spans="1:6" ht="12" customHeight="1" x14ac:dyDescent="0.25">
      <c r="A289" s="36"/>
      <c r="C289" s="37"/>
      <c r="D289" s="37"/>
      <c r="E289" s="38"/>
      <c r="F289" s="38"/>
    </row>
    <row r="290" spans="1:6" ht="12" customHeight="1" x14ac:dyDescent="0.25">
      <c r="A290" s="36"/>
      <c r="C290" s="37"/>
      <c r="D290" s="37"/>
      <c r="E290" s="38"/>
      <c r="F290" s="38"/>
    </row>
    <row r="291" spans="1:6" ht="12" customHeight="1" x14ac:dyDescent="0.25">
      <c r="A291" s="36"/>
      <c r="C291" s="37"/>
      <c r="D291" s="37"/>
      <c r="E291" s="38"/>
      <c r="F291" s="38"/>
    </row>
    <row r="292" spans="1:6" ht="12" customHeight="1" x14ac:dyDescent="0.25">
      <c r="A292" s="36"/>
      <c r="C292" s="37"/>
      <c r="D292" s="37"/>
      <c r="E292" s="38"/>
      <c r="F292" s="38"/>
    </row>
    <row r="293" spans="1:6" ht="12" customHeight="1" x14ac:dyDescent="0.25">
      <c r="A293" s="36"/>
      <c r="C293" s="37"/>
      <c r="D293" s="37"/>
      <c r="E293" s="38"/>
      <c r="F293" s="38"/>
    </row>
    <row r="294" spans="1:6" ht="12" customHeight="1" x14ac:dyDescent="0.25">
      <c r="A294" s="36"/>
      <c r="C294" s="37"/>
      <c r="D294" s="37"/>
      <c r="E294" s="38"/>
      <c r="F294" s="38"/>
    </row>
    <row r="295" spans="1:6" ht="12" customHeight="1" x14ac:dyDescent="0.25">
      <c r="A295" s="36"/>
      <c r="C295" s="37"/>
      <c r="D295" s="37"/>
      <c r="E295" s="38"/>
      <c r="F295" s="38"/>
    </row>
    <row r="296" spans="1:6" ht="12" customHeight="1" x14ac:dyDescent="0.25">
      <c r="A296" s="36"/>
      <c r="C296" s="37"/>
      <c r="D296" s="37"/>
      <c r="E296" s="38"/>
      <c r="F296" s="38"/>
    </row>
    <row r="297" spans="1:6" ht="12" customHeight="1" x14ac:dyDescent="0.25">
      <c r="A297" s="36"/>
      <c r="C297" s="37"/>
      <c r="D297" s="37"/>
      <c r="E297" s="38"/>
      <c r="F297" s="38"/>
    </row>
    <row r="298" spans="1:6" ht="12" customHeight="1" x14ac:dyDescent="0.25">
      <c r="A298" s="36"/>
      <c r="C298" s="37"/>
      <c r="D298" s="37"/>
      <c r="E298" s="38"/>
      <c r="F298" s="38"/>
    </row>
    <row r="299" spans="1:6" ht="12" customHeight="1" x14ac:dyDescent="0.25">
      <c r="A299" s="36"/>
      <c r="C299" s="37"/>
      <c r="D299" s="37"/>
      <c r="E299" s="38"/>
      <c r="F299" s="38"/>
    </row>
    <row r="300" spans="1:6" ht="12" customHeight="1" x14ac:dyDescent="0.25">
      <c r="A300" s="36"/>
      <c r="C300" s="37"/>
      <c r="D300" s="37"/>
      <c r="E300" s="38"/>
      <c r="F300" s="38"/>
    </row>
    <row r="301" spans="1:6" ht="12" customHeight="1" x14ac:dyDescent="0.25">
      <c r="A301" s="36"/>
      <c r="C301" s="37"/>
      <c r="D301" s="37"/>
      <c r="E301" s="38"/>
      <c r="F301" s="38"/>
    </row>
    <row r="302" spans="1:6" ht="12" customHeight="1" x14ac:dyDescent="0.25">
      <c r="A302" s="36"/>
      <c r="C302" s="37"/>
      <c r="D302" s="37"/>
      <c r="E302" s="38"/>
      <c r="F302" s="38"/>
    </row>
    <row r="303" spans="1:6" ht="12" customHeight="1" x14ac:dyDescent="0.25">
      <c r="A303" s="36"/>
      <c r="C303" s="37"/>
      <c r="D303" s="37"/>
      <c r="E303" s="38"/>
      <c r="F303" s="38"/>
    </row>
    <row r="304" spans="1:6" ht="12" customHeight="1" x14ac:dyDescent="0.25">
      <c r="A304" s="36"/>
      <c r="C304" s="37"/>
      <c r="D304" s="37"/>
      <c r="E304" s="38"/>
      <c r="F304" s="38"/>
    </row>
    <row r="305" spans="1:6" ht="12" customHeight="1" x14ac:dyDescent="0.25">
      <c r="A305" s="36"/>
      <c r="C305" s="37"/>
      <c r="D305" s="37"/>
      <c r="E305" s="38"/>
      <c r="F305" s="38"/>
    </row>
    <row r="306" spans="1:6" ht="12" customHeight="1" x14ac:dyDescent="0.25">
      <c r="A306" s="36"/>
      <c r="C306" s="37"/>
      <c r="D306" s="37"/>
      <c r="E306" s="38"/>
      <c r="F306" s="38"/>
    </row>
    <row r="307" spans="1:6" ht="12" customHeight="1" x14ac:dyDescent="0.25">
      <c r="A307" s="36"/>
      <c r="C307" s="37"/>
      <c r="D307" s="37"/>
      <c r="E307" s="38"/>
      <c r="F307" s="38"/>
    </row>
    <row r="308" spans="1:6" ht="12" customHeight="1" x14ac:dyDescent="0.25">
      <c r="A308" s="36"/>
      <c r="C308" s="37"/>
      <c r="D308" s="37"/>
      <c r="E308" s="38"/>
      <c r="F308" s="38"/>
    </row>
    <row r="309" spans="1:6" ht="12" customHeight="1" x14ac:dyDescent="0.25">
      <c r="A309" s="36"/>
      <c r="C309" s="37"/>
      <c r="D309" s="37"/>
      <c r="E309" s="38"/>
      <c r="F309" s="38"/>
    </row>
    <row r="310" spans="1:6" ht="12" customHeight="1" x14ac:dyDescent="0.25">
      <c r="A310" s="36"/>
      <c r="C310" s="37"/>
      <c r="D310" s="37"/>
      <c r="E310" s="38"/>
      <c r="F310" s="38"/>
    </row>
    <row r="311" spans="1:6" ht="12" customHeight="1" x14ac:dyDescent="0.25">
      <c r="A311" s="36"/>
      <c r="C311" s="37"/>
      <c r="D311" s="37"/>
      <c r="E311" s="38"/>
      <c r="F311" s="38"/>
    </row>
    <row r="312" spans="1:6" ht="12" customHeight="1" x14ac:dyDescent="0.25">
      <c r="A312" s="36"/>
      <c r="C312" s="37"/>
      <c r="D312" s="37"/>
      <c r="E312" s="38"/>
      <c r="F312" s="38"/>
    </row>
    <row r="313" spans="1:6" ht="12" customHeight="1" x14ac:dyDescent="0.25">
      <c r="A313" s="36"/>
      <c r="C313" s="37"/>
      <c r="D313" s="37"/>
      <c r="E313" s="38"/>
      <c r="F313" s="38"/>
    </row>
    <row r="314" spans="1:6" ht="12" customHeight="1" x14ac:dyDescent="0.25">
      <c r="A314" s="36"/>
      <c r="C314" s="37"/>
      <c r="D314" s="37"/>
      <c r="E314" s="38"/>
      <c r="F314" s="38"/>
    </row>
    <row r="315" spans="1:6" ht="12" customHeight="1" x14ac:dyDescent="0.25">
      <c r="A315" s="36"/>
      <c r="C315" s="37"/>
      <c r="D315" s="37"/>
      <c r="E315" s="38"/>
      <c r="F315" s="38"/>
    </row>
    <row r="316" spans="1:6" ht="12" customHeight="1" x14ac:dyDescent="0.25">
      <c r="A316" s="36"/>
      <c r="C316" s="37"/>
      <c r="D316" s="37"/>
      <c r="E316" s="38"/>
      <c r="F316" s="38"/>
    </row>
    <row r="317" spans="1:6" ht="12" customHeight="1" x14ac:dyDescent="0.25">
      <c r="A317" s="36"/>
      <c r="C317" s="37"/>
      <c r="D317" s="37"/>
      <c r="E317" s="38"/>
      <c r="F317" s="38"/>
    </row>
    <row r="318" spans="1:6" ht="12" customHeight="1" x14ac:dyDescent="0.25">
      <c r="A318" s="36"/>
      <c r="C318" s="37"/>
      <c r="D318" s="37"/>
      <c r="E318" s="38"/>
      <c r="F318" s="38"/>
    </row>
    <row r="319" spans="1:6" ht="12" customHeight="1" x14ac:dyDescent="0.25">
      <c r="A319" s="36"/>
      <c r="C319" s="37"/>
      <c r="D319" s="37"/>
      <c r="E319" s="38"/>
      <c r="F319" s="38"/>
    </row>
    <row r="320" spans="1:6" ht="12" customHeight="1" x14ac:dyDescent="0.25">
      <c r="A320" s="36"/>
      <c r="C320" s="37"/>
      <c r="D320" s="37"/>
      <c r="E320" s="38"/>
      <c r="F320" s="38"/>
    </row>
    <row r="321" spans="1:6" ht="12" customHeight="1" x14ac:dyDescent="0.25">
      <c r="A321" s="36"/>
      <c r="C321" s="37"/>
      <c r="D321" s="37"/>
      <c r="E321" s="38"/>
      <c r="F321" s="38"/>
    </row>
    <row r="322" spans="1:6" ht="12" customHeight="1" x14ac:dyDescent="0.25">
      <c r="A322" s="36"/>
      <c r="C322" s="37"/>
      <c r="D322" s="37"/>
      <c r="E322" s="38"/>
      <c r="F322" s="38"/>
    </row>
    <row r="323" spans="1:6" ht="12" customHeight="1" x14ac:dyDescent="0.25">
      <c r="A323" s="36"/>
      <c r="C323" s="37"/>
      <c r="D323" s="37"/>
      <c r="E323" s="38"/>
      <c r="F323" s="38"/>
    </row>
    <row r="324" spans="1:6" ht="12" customHeight="1" x14ac:dyDescent="0.25">
      <c r="A324" s="36"/>
      <c r="C324" s="37"/>
      <c r="D324" s="37"/>
      <c r="E324" s="38"/>
      <c r="F324" s="38"/>
    </row>
    <row r="325" spans="1:6" ht="12" customHeight="1" x14ac:dyDescent="0.25">
      <c r="A325" s="36"/>
      <c r="C325" s="37"/>
      <c r="D325" s="37"/>
      <c r="E325" s="38"/>
      <c r="F325" s="38"/>
    </row>
    <row r="326" spans="1:6" ht="12" customHeight="1" x14ac:dyDescent="0.25">
      <c r="A326" s="36"/>
      <c r="C326" s="37"/>
      <c r="D326" s="37"/>
      <c r="E326" s="38"/>
      <c r="F326" s="38"/>
    </row>
    <row r="327" spans="1:6" ht="12" customHeight="1" x14ac:dyDescent="0.25">
      <c r="A327" s="36"/>
      <c r="C327" s="37"/>
      <c r="D327" s="37"/>
      <c r="E327" s="38"/>
      <c r="F327" s="38"/>
    </row>
    <row r="328" spans="1:6" ht="12" customHeight="1" x14ac:dyDescent="0.25">
      <c r="A328" s="36"/>
      <c r="C328" s="37"/>
      <c r="D328" s="37"/>
      <c r="E328" s="38"/>
      <c r="F328" s="38"/>
    </row>
    <row r="329" spans="1:6" ht="12" customHeight="1" x14ac:dyDescent="0.25">
      <c r="A329" s="36"/>
      <c r="C329" s="37"/>
      <c r="D329" s="37"/>
      <c r="E329" s="38"/>
      <c r="F329" s="38"/>
    </row>
    <row r="330" spans="1:6" ht="12" customHeight="1" x14ac:dyDescent="0.25">
      <c r="A330" s="36"/>
      <c r="C330" s="37"/>
      <c r="D330" s="37"/>
      <c r="E330" s="38"/>
      <c r="F330" s="38"/>
    </row>
    <row r="331" spans="1:6" ht="12" customHeight="1" x14ac:dyDescent="0.25">
      <c r="A331" s="36"/>
      <c r="C331" s="37"/>
      <c r="D331" s="37"/>
      <c r="E331" s="38"/>
      <c r="F331" s="38"/>
    </row>
    <row r="332" spans="1:6" ht="12" customHeight="1" x14ac:dyDescent="0.25">
      <c r="A332" s="36"/>
      <c r="C332" s="37"/>
      <c r="D332" s="37"/>
      <c r="E332" s="38"/>
      <c r="F332" s="38"/>
    </row>
    <row r="333" spans="1:6" ht="12" customHeight="1" x14ac:dyDescent="0.25">
      <c r="A333" s="36"/>
      <c r="C333" s="37"/>
      <c r="D333" s="37"/>
      <c r="E333" s="38"/>
      <c r="F333" s="38"/>
    </row>
    <row r="334" spans="1:6" ht="12" customHeight="1" x14ac:dyDescent="0.25">
      <c r="A334" s="36"/>
      <c r="C334" s="37"/>
      <c r="D334" s="37"/>
      <c r="E334" s="38"/>
      <c r="F334" s="38"/>
    </row>
    <row r="335" spans="1:6" ht="12" customHeight="1" x14ac:dyDescent="0.25">
      <c r="A335" s="36"/>
      <c r="C335" s="37"/>
      <c r="D335" s="37"/>
      <c r="E335" s="38"/>
      <c r="F335" s="38"/>
    </row>
    <row r="336" spans="1:6" ht="12" customHeight="1" x14ac:dyDescent="0.25">
      <c r="A336" s="36"/>
      <c r="C336" s="37"/>
      <c r="D336" s="37"/>
      <c r="E336" s="38"/>
      <c r="F336" s="38"/>
    </row>
    <row r="337" spans="1:6" ht="12" customHeight="1" x14ac:dyDescent="0.25">
      <c r="A337" s="36"/>
      <c r="C337" s="37"/>
      <c r="D337" s="37"/>
      <c r="E337" s="38"/>
      <c r="F337" s="38"/>
    </row>
    <row r="338" spans="1:6" ht="12" customHeight="1" x14ac:dyDescent="0.25">
      <c r="A338" s="36"/>
      <c r="C338" s="37"/>
      <c r="D338" s="37"/>
      <c r="E338" s="38"/>
      <c r="F338" s="38"/>
    </row>
    <row r="339" spans="1:6" ht="12" customHeight="1" x14ac:dyDescent="0.25">
      <c r="A339" s="36"/>
      <c r="C339" s="37"/>
      <c r="D339" s="37"/>
      <c r="E339" s="38"/>
      <c r="F339" s="38"/>
    </row>
    <row r="340" spans="1:6" ht="12" customHeight="1" x14ac:dyDescent="0.25">
      <c r="A340" s="36"/>
      <c r="C340" s="37"/>
      <c r="D340" s="37"/>
      <c r="E340" s="38"/>
      <c r="F340" s="38"/>
    </row>
    <row r="341" spans="1:6" ht="12" customHeight="1" x14ac:dyDescent="0.25">
      <c r="A341" s="36"/>
      <c r="C341" s="37"/>
      <c r="D341" s="37"/>
      <c r="E341" s="38"/>
      <c r="F341" s="38"/>
    </row>
    <row r="342" spans="1:6" ht="12" customHeight="1" x14ac:dyDescent="0.25">
      <c r="A342" s="36"/>
      <c r="C342" s="37"/>
      <c r="D342" s="37"/>
      <c r="E342" s="38"/>
      <c r="F342" s="38"/>
    </row>
    <row r="343" spans="1:6" ht="12" customHeight="1" x14ac:dyDescent="0.25">
      <c r="A343" s="36"/>
      <c r="C343" s="37"/>
      <c r="D343" s="37"/>
      <c r="E343" s="38"/>
      <c r="F343" s="38"/>
    </row>
    <row r="344" spans="1:6" ht="12" customHeight="1" x14ac:dyDescent="0.25">
      <c r="A344" s="36"/>
      <c r="C344" s="37"/>
      <c r="D344" s="37"/>
      <c r="E344" s="38"/>
      <c r="F344" s="38"/>
    </row>
    <row r="345" spans="1:6" ht="12" customHeight="1" x14ac:dyDescent="0.25">
      <c r="A345" s="36"/>
      <c r="C345" s="37"/>
      <c r="D345" s="37"/>
      <c r="E345" s="38"/>
      <c r="F345" s="38"/>
    </row>
    <row r="346" spans="1:6" ht="12" customHeight="1" x14ac:dyDescent="0.25">
      <c r="A346" s="36"/>
      <c r="C346" s="37"/>
      <c r="D346" s="37"/>
      <c r="E346" s="38"/>
      <c r="F346" s="38"/>
    </row>
    <row r="347" spans="1:6" ht="12" customHeight="1" x14ac:dyDescent="0.25">
      <c r="A347" s="36"/>
      <c r="C347" s="37"/>
      <c r="D347" s="37"/>
      <c r="E347" s="38"/>
      <c r="F347" s="38"/>
    </row>
    <row r="348" spans="1:6" ht="12" customHeight="1" x14ac:dyDescent="0.25">
      <c r="A348" s="36"/>
      <c r="C348" s="37"/>
      <c r="D348" s="37"/>
      <c r="E348" s="38"/>
      <c r="F348" s="38"/>
    </row>
    <row r="349" spans="1:6" ht="12" customHeight="1" x14ac:dyDescent="0.25">
      <c r="A349" s="36"/>
      <c r="C349" s="37"/>
      <c r="D349" s="37"/>
      <c r="E349" s="38"/>
      <c r="F349" s="38"/>
    </row>
    <row r="350" spans="1:6" ht="12" customHeight="1" x14ac:dyDescent="0.25">
      <c r="A350" s="36"/>
      <c r="C350" s="37"/>
      <c r="D350" s="37"/>
      <c r="E350" s="38"/>
      <c r="F350" s="38"/>
    </row>
    <row r="351" spans="1:6" ht="12" customHeight="1" x14ac:dyDescent="0.25">
      <c r="A351" s="36"/>
      <c r="C351" s="37"/>
      <c r="D351" s="37"/>
      <c r="E351" s="38"/>
      <c r="F351" s="38"/>
    </row>
    <row r="352" spans="1:6" ht="12" customHeight="1" x14ac:dyDescent="0.25">
      <c r="A352" s="36"/>
      <c r="C352" s="37"/>
      <c r="D352" s="37"/>
      <c r="E352" s="38"/>
      <c r="F352" s="38"/>
    </row>
    <row r="353" spans="1:6" ht="12" customHeight="1" x14ac:dyDescent="0.25">
      <c r="A353" s="36"/>
      <c r="C353" s="37"/>
      <c r="D353" s="37"/>
      <c r="E353" s="38"/>
      <c r="F353" s="38"/>
    </row>
    <row r="354" spans="1:6" ht="12" customHeight="1" x14ac:dyDescent="0.25">
      <c r="A354" s="36"/>
      <c r="C354" s="37"/>
      <c r="D354" s="37"/>
      <c r="E354" s="38"/>
      <c r="F354" s="38"/>
    </row>
    <row r="355" spans="1:6" ht="12" customHeight="1" x14ac:dyDescent="0.25">
      <c r="A355" s="36"/>
      <c r="C355" s="37"/>
      <c r="D355" s="37"/>
      <c r="E355" s="38"/>
      <c r="F355" s="38"/>
    </row>
    <row r="356" spans="1:6" ht="12" customHeight="1" x14ac:dyDescent="0.25">
      <c r="A356" s="36"/>
      <c r="C356" s="37"/>
      <c r="D356" s="37"/>
      <c r="E356" s="38"/>
      <c r="F356" s="38"/>
    </row>
    <row r="357" spans="1:6" ht="12" customHeight="1" x14ac:dyDescent="0.25">
      <c r="A357" s="36"/>
      <c r="C357" s="37"/>
      <c r="D357" s="37"/>
      <c r="E357" s="38"/>
      <c r="F357" s="38"/>
    </row>
    <row r="358" spans="1:6" ht="12" customHeight="1" x14ac:dyDescent="0.25">
      <c r="A358" s="36"/>
      <c r="C358" s="37"/>
      <c r="D358" s="37"/>
      <c r="E358" s="38"/>
      <c r="F358" s="38"/>
    </row>
    <row r="359" spans="1:6" ht="12" customHeight="1" x14ac:dyDescent="0.25">
      <c r="A359" s="36"/>
      <c r="C359" s="37"/>
      <c r="D359" s="37"/>
      <c r="E359" s="38"/>
      <c r="F359" s="38"/>
    </row>
    <row r="360" spans="1:6" ht="12" customHeight="1" x14ac:dyDescent="0.25">
      <c r="A360" s="36"/>
      <c r="C360" s="37"/>
      <c r="D360" s="37"/>
      <c r="E360" s="38"/>
      <c r="F360" s="38"/>
    </row>
    <row r="361" spans="1:6" ht="12" customHeight="1" x14ac:dyDescent="0.25">
      <c r="A361" s="36"/>
      <c r="C361" s="37"/>
      <c r="D361" s="37"/>
      <c r="E361" s="38"/>
      <c r="F361" s="38"/>
    </row>
    <row r="362" spans="1:6" ht="12" customHeight="1" x14ac:dyDescent="0.25">
      <c r="A362" s="36"/>
      <c r="C362" s="37"/>
      <c r="D362" s="37"/>
      <c r="E362" s="38"/>
      <c r="F362" s="38"/>
    </row>
    <row r="363" spans="1:6" ht="12" customHeight="1" x14ac:dyDescent="0.25">
      <c r="A363" s="36"/>
      <c r="C363" s="37"/>
      <c r="D363" s="37"/>
      <c r="E363" s="38"/>
      <c r="F363" s="38"/>
    </row>
    <row r="364" spans="1:6" ht="12" customHeight="1" x14ac:dyDescent="0.25">
      <c r="A364" s="36"/>
      <c r="C364" s="37"/>
      <c r="D364" s="37"/>
      <c r="E364" s="38"/>
      <c r="F364" s="38"/>
    </row>
    <row r="365" spans="1:6" ht="12" customHeight="1" x14ac:dyDescent="0.25">
      <c r="A365" s="36"/>
      <c r="C365" s="37"/>
      <c r="D365" s="37"/>
      <c r="E365" s="38"/>
      <c r="F365" s="38"/>
    </row>
    <row r="366" spans="1:6" ht="12" customHeight="1" x14ac:dyDescent="0.25">
      <c r="A366" s="36"/>
      <c r="C366" s="37"/>
      <c r="D366" s="37"/>
      <c r="E366" s="38"/>
      <c r="F366" s="38"/>
    </row>
    <row r="367" spans="1:6" ht="12" customHeight="1" x14ac:dyDescent="0.25">
      <c r="A367" s="36"/>
      <c r="C367" s="37"/>
      <c r="D367" s="37"/>
      <c r="E367" s="38"/>
      <c r="F367" s="38"/>
    </row>
    <row r="368" spans="1:6" ht="12" customHeight="1" x14ac:dyDescent="0.25">
      <c r="A368" s="36"/>
      <c r="C368" s="37"/>
      <c r="D368" s="37"/>
      <c r="E368" s="38"/>
      <c r="F368" s="38"/>
    </row>
    <row r="369" spans="1:6" ht="12" customHeight="1" x14ac:dyDescent="0.25">
      <c r="A369" s="36"/>
      <c r="C369" s="37"/>
      <c r="D369" s="37"/>
      <c r="E369" s="38"/>
      <c r="F369" s="38"/>
    </row>
    <row r="370" spans="1:6" ht="12" customHeight="1" x14ac:dyDescent="0.25">
      <c r="A370" s="36"/>
      <c r="C370" s="37"/>
      <c r="D370" s="37"/>
      <c r="E370" s="38"/>
      <c r="F370" s="38"/>
    </row>
    <row r="371" spans="1:6" ht="12" customHeight="1" x14ac:dyDescent="0.25">
      <c r="A371" s="36"/>
      <c r="C371" s="37"/>
      <c r="D371" s="37"/>
      <c r="E371" s="38"/>
      <c r="F371" s="38"/>
    </row>
    <row r="372" spans="1:6" ht="12" customHeight="1" x14ac:dyDescent="0.25">
      <c r="A372" s="36"/>
      <c r="C372" s="37"/>
      <c r="D372" s="37"/>
      <c r="E372" s="38"/>
      <c r="F372" s="38"/>
    </row>
    <row r="373" spans="1:6" ht="12" customHeight="1" x14ac:dyDescent="0.25">
      <c r="A373" s="36"/>
      <c r="C373" s="37"/>
      <c r="D373" s="37"/>
      <c r="E373" s="38"/>
      <c r="F373" s="38"/>
    </row>
    <row r="374" spans="1:6" ht="12" customHeight="1" x14ac:dyDescent="0.25">
      <c r="A374" s="36"/>
      <c r="C374" s="37"/>
      <c r="D374" s="37"/>
      <c r="E374" s="38"/>
      <c r="F374" s="38"/>
    </row>
    <row r="375" spans="1:6" ht="12" customHeight="1" x14ac:dyDescent="0.25">
      <c r="A375" s="36"/>
      <c r="C375" s="37"/>
      <c r="D375" s="37"/>
      <c r="E375" s="38"/>
      <c r="F375" s="38"/>
    </row>
    <row r="376" spans="1:6" ht="12" customHeight="1" x14ac:dyDescent="0.25">
      <c r="A376" s="36"/>
      <c r="C376" s="37"/>
      <c r="D376" s="37"/>
      <c r="E376" s="38"/>
      <c r="F376" s="38"/>
    </row>
    <row r="377" spans="1:6" ht="12" customHeight="1" x14ac:dyDescent="0.25">
      <c r="E377" s="38"/>
      <c r="F377" s="38"/>
    </row>
    <row r="378" spans="1:6" ht="12" customHeight="1" x14ac:dyDescent="0.25">
      <c r="E378" s="38"/>
      <c r="F378" s="38"/>
    </row>
    <row r="379" spans="1:6" ht="12" customHeight="1" x14ac:dyDescent="0.25">
      <c r="E379" s="38"/>
      <c r="F379" s="38"/>
    </row>
    <row r="380" spans="1:6" ht="12" customHeight="1" x14ac:dyDescent="0.25">
      <c r="E380" s="38"/>
      <c r="F380" s="38"/>
    </row>
    <row r="381" spans="1:6" ht="12" customHeight="1" x14ac:dyDescent="0.25">
      <c r="E381" s="38"/>
      <c r="F381" s="38"/>
    </row>
    <row r="382" spans="1:6" ht="12" customHeight="1" x14ac:dyDescent="0.25">
      <c r="E382" s="38"/>
      <c r="F382" s="38"/>
    </row>
    <row r="383" spans="1:6" ht="12" customHeight="1" x14ac:dyDescent="0.25">
      <c r="E383" s="38"/>
      <c r="F383" s="38"/>
    </row>
    <row r="384" spans="1:6" ht="12" customHeight="1" x14ac:dyDescent="0.25">
      <c r="E384" s="38"/>
      <c r="F384" s="38"/>
    </row>
    <row r="385" spans="5:6" ht="12" customHeight="1" x14ac:dyDescent="0.25">
      <c r="E385" s="38"/>
      <c r="F385" s="38"/>
    </row>
    <row r="386" spans="5:6" ht="12" customHeight="1" x14ac:dyDescent="0.25">
      <c r="E386" s="38"/>
      <c r="F386" s="38"/>
    </row>
    <row r="387" spans="5:6" ht="12" customHeight="1" x14ac:dyDescent="0.25">
      <c r="E387" s="38"/>
      <c r="F387" s="38"/>
    </row>
    <row r="388" spans="5:6" ht="12" customHeight="1" x14ac:dyDescent="0.25">
      <c r="E388" s="38"/>
      <c r="F388" s="38"/>
    </row>
    <row r="389" spans="5:6" ht="12" customHeight="1" x14ac:dyDescent="0.25">
      <c r="E389" s="38"/>
      <c r="F389" s="38"/>
    </row>
    <row r="390" spans="5:6" ht="12" customHeight="1" x14ac:dyDescent="0.25">
      <c r="E390" s="38"/>
      <c r="F390" s="38"/>
    </row>
    <row r="391" spans="5:6" ht="12" customHeight="1" x14ac:dyDescent="0.25">
      <c r="E391" s="38"/>
      <c r="F391" s="38"/>
    </row>
    <row r="392" spans="5:6" ht="12" customHeight="1" x14ac:dyDescent="0.25">
      <c r="E392" s="38"/>
      <c r="F392" s="38"/>
    </row>
    <row r="393" spans="5:6" ht="12" customHeight="1" x14ac:dyDescent="0.25">
      <c r="E393" s="38"/>
      <c r="F393" s="38"/>
    </row>
    <row r="394" spans="5:6" ht="12" customHeight="1" x14ac:dyDescent="0.25">
      <c r="E394" s="38"/>
      <c r="F394" s="38"/>
    </row>
    <row r="395" spans="5:6" ht="12" customHeight="1" x14ac:dyDescent="0.25">
      <c r="E395" s="38"/>
      <c r="F395" s="38"/>
    </row>
    <row r="396" spans="5:6" ht="12" customHeight="1" x14ac:dyDescent="0.25">
      <c r="E396" s="38"/>
      <c r="F396" s="38"/>
    </row>
    <row r="397" spans="5:6" ht="12" customHeight="1" x14ac:dyDescent="0.25">
      <c r="E397" s="38"/>
      <c r="F397" s="38"/>
    </row>
    <row r="398" spans="5:6" ht="12" customHeight="1" x14ac:dyDescent="0.25">
      <c r="E398" s="38"/>
      <c r="F398" s="38"/>
    </row>
    <row r="399" spans="5:6" ht="12" customHeight="1" x14ac:dyDescent="0.25">
      <c r="E399" s="38"/>
      <c r="F399" s="38"/>
    </row>
    <row r="400" spans="5:6" ht="12" customHeight="1" x14ac:dyDescent="0.25">
      <c r="E400" s="38"/>
      <c r="F400" s="38"/>
    </row>
    <row r="401" spans="5:6" ht="12" customHeight="1" x14ac:dyDescent="0.25">
      <c r="E401" s="38"/>
      <c r="F401" s="38"/>
    </row>
    <row r="402" spans="5:6" ht="12" customHeight="1" x14ac:dyDescent="0.25">
      <c r="E402" s="38"/>
      <c r="F402" s="38"/>
    </row>
    <row r="403" spans="5:6" ht="12" customHeight="1" x14ac:dyDescent="0.25">
      <c r="E403" s="38"/>
      <c r="F403" s="38"/>
    </row>
    <row r="404" spans="5:6" ht="12" customHeight="1" x14ac:dyDescent="0.25">
      <c r="E404" s="38"/>
      <c r="F404" s="38"/>
    </row>
    <row r="405" spans="5:6" ht="12" customHeight="1" x14ac:dyDescent="0.25">
      <c r="E405" s="38"/>
      <c r="F405" s="38"/>
    </row>
    <row r="406" spans="5:6" ht="12" customHeight="1" x14ac:dyDescent="0.25">
      <c r="E406" s="38"/>
      <c r="F406" s="38"/>
    </row>
    <row r="407" spans="5:6" ht="12" customHeight="1" x14ac:dyDescent="0.25">
      <c r="E407" s="38"/>
      <c r="F407" s="38"/>
    </row>
    <row r="408" spans="5:6" ht="12" customHeight="1" x14ac:dyDescent="0.25">
      <c r="E408" s="38"/>
      <c r="F408" s="38"/>
    </row>
    <row r="409" spans="5:6" ht="12" customHeight="1" x14ac:dyDescent="0.25">
      <c r="E409" s="38"/>
      <c r="F409" s="38"/>
    </row>
    <row r="410" spans="5:6" ht="12" customHeight="1" x14ac:dyDescent="0.25">
      <c r="E410" s="38"/>
      <c r="F410" s="38"/>
    </row>
    <row r="411" spans="5:6" ht="12" customHeight="1" x14ac:dyDescent="0.25">
      <c r="E411" s="38"/>
      <c r="F411" s="38"/>
    </row>
    <row r="412" spans="5:6" ht="12" customHeight="1" x14ac:dyDescent="0.25">
      <c r="E412" s="38"/>
      <c r="F412" s="38"/>
    </row>
    <row r="413" spans="5:6" ht="12" customHeight="1" x14ac:dyDescent="0.25">
      <c r="E413" s="38"/>
      <c r="F413" s="38"/>
    </row>
    <row r="414" spans="5:6" ht="12" customHeight="1" x14ac:dyDescent="0.25">
      <c r="E414" s="38"/>
      <c r="F414" s="38"/>
    </row>
    <row r="415" spans="5:6" ht="12" customHeight="1" x14ac:dyDescent="0.25">
      <c r="E415" s="38"/>
      <c r="F415" s="38"/>
    </row>
    <row r="416" spans="5:6" ht="12" customHeight="1" x14ac:dyDescent="0.25">
      <c r="E416" s="38"/>
      <c r="F416" s="38"/>
    </row>
    <row r="417" spans="5:6" ht="12" customHeight="1" x14ac:dyDescent="0.25">
      <c r="E417" s="38"/>
      <c r="F417" s="38"/>
    </row>
    <row r="418" spans="5:6" ht="12" customHeight="1" x14ac:dyDescent="0.25">
      <c r="E418" s="38"/>
      <c r="F418" s="38"/>
    </row>
    <row r="419" spans="5:6" ht="12" customHeight="1" x14ac:dyDescent="0.25">
      <c r="E419" s="38"/>
      <c r="F419" s="38"/>
    </row>
    <row r="420" spans="5:6" ht="12" customHeight="1" x14ac:dyDescent="0.25">
      <c r="E420" s="38"/>
      <c r="F420" s="38"/>
    </row>
    <row r="421" spans="5:6" ht="12" customHeight="1" x14ac:dyDescent="0.25">
      <c r="E421" s="38"/>
      <c r="F421" s="38"/>
    </row>
    <row r="422" spans="5:6" ht="12" customHeight="1" x14ac:dyDescent="0.25">
      <c r="E422" s="38"/>
      <c r="F422" s="38"/>
    </row>
    <row r="423" spans="5:6" ht="12" customHeight="1" x14ac:dyDescent="0.25">
      <c r="E423" s="38"/>
      <c r="F423" s="38"/>
    </row>
    <row r="424" spans="5:6" ht="12" customHeight="1" x14ac:dyDescent="0.25">
      <c r="E424" s="38"/>
      <c r="F424" s="38"/>
    </row>
    <row r="425" spans="5:6" ht="12" customHeight="1" x14ac:dyDescent="0.25">
      <c r="E425" s="38"/>
      <c r="F425" s="38"/>
    </row>
    <row r="426" spans="5:6" ht="12" customHeight="1" x14ac:dyDescent="0.25">
      <c r="E426" s="38"/>
      <c r="F426" s="38"/>
    </row>
    <row r="427" spans="5:6" ht="12" customHeight="1" x14ac:dyDescent="0.25">
      <c r="E427" s="38"/>
      <c r="F427" s="38"/>
    </row>
    <row r="428" spans="5:6" ht="12" customHeight="1" x14ac:dyDescent="0.25">
      <c r="E428" s="38"/>
      <c r="F428" s="38"/>
    </row>
    <row r="429" spans="5:6" ht="12" customHeight="1" x14ac:dyDescent="0.25">
      <c r="E429" s="38"/>
      <c r="F429" s="38"/>
    </row>
    <row r="430" spans="5:6" ht="12" customHeight="1" x14ac:dyDescent="0.25">
      <c r="E430" s="38"/>
      <c r="F430" s="38"/>
    </row>
    <row r="431" spans="5:6" ht="12" customHeight="1" x14ac:dyDescent="0.25">
      <c r="E431" s="38"/>
      <c r="F431" s="38"/>
    </row>
    <row r="432" spans="5:6" ht="12" customHeight="1" x14ac:dyDescent="0.25">
      <c r="E432" s="38"/>
      <c r="F432" s="38"/>
    </row>
    <row r="433" spans="5:6" ht="12" customHeight="1" x14ac:dyDescent="0.25">
      <c r="E433" s="38"/>
      <c r="F433" s="38"/>
    </row>
    <row r="434" spans="5:6" ht="12" customHeight="1" x14ac:dyDescent="0.25">
      <c r="E434" s="38"/>
      <c r="F434" s="38"/>
    </row>
    <row r="435" spans="5:6" ht="12" customHeight="1" x14ac:dyDescent="0.25">
      <c r="E435" s="38"/>
      <c r="F435" s="38"/>
    </row>
    <row r="436" spans="5:6" ht="12" customHeight="1" x14ac:dyDescent="0.25">
      <c r="E436" s="38"/>
      <c r="F436" s="38"/>
    </row>
    <row r="437" spans="5:6" ht="12" customHeight="1" x14ac:dyDescent="0.25">
      <c r="E437" s="38"/>
      <c r="F437" s="38"/>
    </row>
    <row r="438" spans="5:6" ht="12" customHeight="1" x14ac:dyDescent="0.25">
      <c r="E438" s="38"/>
      <c r="F438" s="38"/>
    </row>
    <row r="439" spans="5:6" ht="12" customHeight="1" x14ac:dyDescent="0.25">
      <c r="E439" s="38"/>
      <c r="F439" s="38"/>
    </row>
    <row r="440" spans="5:6" ht="12" customHeight="1" x14ac:dyDescent="0.25">
      <c r="E440" s="38"/>
      <c r="F440" s="38"/>
    </row>
    <row r="441" spans="5:6" ht="12" customHeight="1" x14ac:dyDescent="0.25">
      <c r="E441" s="38"/>
      <c r="F441" s="38"/>
    </row>
    <row r="442" spans="5:6" ht="12" customHeight="1" x14ac:dyDescent="0.25">
      <c r="E442" s="38"/>
      <c r="F442" s="38"/>
    </row>
    <row r="443" spans="5:6" ht="12" customHeight="1" x14ac:dyDescent="0.25">
      <c r="E443" s="38"/>
      <c r="F443" s="38"/>
    </row>
    <row r="444" spans="5:6" ht="12" customHeight="1" x14ac:dyDescent="0.25">
      <c r="E444" s="38"/>
      <c r="F444" s="38"/>
    </row>
    <row r="445" spans="5:6" ht="12" customHeight="1" x14ac:dyDescent="0.25">
      <c r="E445" s="38"/>
      <c r="F445" s="38"/>
    </row>
    <row r="446" spans="5:6" ht="12" customHeight="1" x14ac:dyDescent="0.25">
      <c r="E446" s="38"/>
      <c r="F446" s="38"/>
    </row>
    <row r="447" spans="5:6" ht="12" customHeight="1" x14ac:dyDescent="0.25">
      <c r="E447" s="38"/>
      <c r="F447" s="38"/>
    </row>
    <row r="448" spans="5:6" ht="12" customHeight="1" x14ac:dyDescent="0.25">
      <c r="E448" s="38"/>
      <c r="F448" s="38"/>
    </row>
    <row r="449" spans="5:6" ht="12" customHeight="1" x14ac:dyDescent="0.25">
      <c r="E449" s="38"/>
      <c r="F449" s="38"/>
    </row>
    <row r="450" spans="5:6" ht="12" customHeight="1" x14ac:dyDescent="0.25">
      <c r="E450" s="38"/>
      <c r="F450" s="38"/>
    </row>
    <row r="451" spans="5:6" ht="12" customHeight="1" x14ac:dyDescent="0.25">
      <c r="E451" s="38"/>
      <c r="F451" s="38"/>
    </row>
    <row r="452" spans="5:6" ht="12" customHeight="1" x14ac:dyDescent="0.25">
      <c r="E452" s="38"/>
      <c r="F452" s="38"/>
    </row>
    <row r="453" spans="5:6" ht="12" customHeight="1" x14ac:dyDescent="0.25">
      <c r="E453" s="38"/>
      <c r="F453" s="38"/>
    </row>
    <row r="454" spans="5:6" ht="12" customHeight="1" x14ac:dyDescent="0.25">
      <c r="E454" s="38"/>
      <c r="F454" s="38"/>
    </row>
    <row r="455" spans="5:6" ht="12" customHeight="1" x14ac:dyDescent="0.25">
      <c r="E455" s="38"/>
      <c r="F455" s="38"/>
    </row>
    <row r="456" spans="5:6" ht="12" customHeight="1" x14ac:dyDescent="0.25">
      <c r="E456" s="38"/>
      <c r="F456" s="38"/>
    </row>
    <row r="457" spans="5:6" ht="12" customHeight="1" x14ac:dyDescent="0.25">
      <c r="E457" s="38"/>
      <c r="F457" s="38"/>
    </row>
    <row r="458" spans="5:6" ht="12" customHeight="1" x14ac:dyDescent="0.25">
      <c r="E458" s="38"/>
      <c r="F458" s="38"/>
    </row>
    <row r="459" spans="5:6" ht="12" customHeight="1" x14ac:dyDescent="0.25">
      <c r="E459" s="38"/>
      <c r="F459" s="38"/>
    </row>
    <row r="460" spans="5:6" ht="12" customHeight="1" x14ac:dyDescent="0.25">
      <c r="E460" s="38"/>
      <c r="F460" s="38"/>
    </row>
    <row r="461" spans="5:6" ht="12" customHeight="1" x14ac:dyDescent="0.25">
      <c r="E461" s="38"/>
      <c r="F461" s="38"/>
    </row>
    <row r="462" spans="5:6" ht="12" customHeight="1" x14ac:dyDescent="0.25">
      <c r="E462" s="38"/>
      <c r="F462" s="38"/>
    </row>
    <row r="463" spans="5:6" ht="12" customHeight="1" x14ac:dyDescent="0.25">
      <c r="E463" s="38"/>
      <c r="F463" s="38"/>
    </row>
    <row r="464" spans="5:6" ht="12" customHeight="1" x14ac:dyDescent="0.25">
      <c r="E464" s="38"/>
      <c r="F464" s="38"/>
    </row>
    <row r="465" spans="5:6" ht="12" customHeight="1" x14ac:dyDescent="0.25">
      <c r="E465" s="38"/>
      <c r="F465" s="38"/>
    </row>
    <row r="466" spans="5:6" ht="12" customHeight="1" x14ac:dyDescent="0.25">
      <c r="E466" s="38"/>
      <c r="F466" s="38"/>
    </row>
    <row r="467" spans="5:6" ht="12" customHeight="1" x14ac:dyDescent="0.25">
      <c r="E467" s="38"/>
      <c r="F467" s="38"/>
    </row>
    <row r="468" spans="5:6" ht="12" customHeight="1" x14ac:dyDescent="0.25">
      <c r="E468" s="38"/>
      <c r="F468" s="38"/>
    </row>
    <row r="469" spans="5:6" ht="12" customHeight="1" x14ac:dyDescent="0.25">
      <c r="E469" s="38"/>
      <c r="F469" s="38"/>
    </row>
    <row r="470" spans="5:6" ht="12" customHeight="1" x14ac:dyDescent="0.25">
      <c r="E470" s="38"/>
      <c r="F470" s="38"/>
    </row>
    <row r="471" spans="5:6" ht="12" customHeight="1" x14ac:dyDescent="0.25">
      <c r="E471" s="38"/>
      <c r="F471" s="38"/>
    </row>
    <row r="472" spans="5:6" ht="12" customHeight="1" x14ac:dyDescent="0.25">
      <c r="E472" s="38"/>
      <c r="F472" s="38"/>
    </row>
    <row r="473" spans="5:6" ht="12" customHeight="1" x14ac:dyDescent="0.25">
      <c r="E473" s="38"/>
      <c r="F473" s="38"/>
    </row>
    <row r="474" spans="5:6" ht="12" customHeight="1" x14ac:dyDescent="0.25">
      <c r="E474" s="38"/>
      <c r="F474" s="38"/>
    </row>
    <row r="475" spans="5:6" ht="12" customHeight="1" x14ac:dyDescent="0.25">
      <c r="E475" s="38"/>
      <c r="F475" s="38"/>
    </row>
    <row r="476" spans="5:6" ht="12" customHeight="1" x14ac:dyDescent="0.25">
      <c r="E476" s="38"/>
      <c r="F476" s="38"/>
    </row>
    <row r="477" spans="5:6" ht="12" customHeight="1" x14ac:dyDescent="0.25">
      <c r="E477" s="38"/>
      <c r="F477" s="38"/>
    </row>
    <row r="478" spans="5:6" ht="12" customHeight="1" x14ac:dyDescent="0.25">
      <c r="E478" s="38"/>
      <c r="F478" s="38"/>
    </row>
    <row r="479" spans="5:6" ht="12" customHeight="1" x14ac:dyDescent="0.25">
      <c r="E479" s="38"/>
      <c r="F479" s="38"/>
    </row>
    <row r="480" spans="5:6" ht="12" customHeight="1" x14ac:dyDescent="0.25">
      <c r="E480" s="38"/>
      <c r="F480" s="38"/>
    </row>
    <row r="481" spans="5:6" ht="12" customHeight="1" x14ac:dyDescent="0.25">
      <c r="E481" s="38"/>
      <c r="F481" s="38"/>
    </row>
    <row r="482" spans="5:6" ht="12" customHeight="1" x14ac:dyDescent="0.25">
      <c r="E482" s="38"/>
      <c r="F482" s="38"/>
    </row>
    <row r="483" spans="5:6" ht="12" customHeight="1" x14ac:dyDescent="0.25">
      <c r="E483" s="38"/>
      <c r="F483" s="38"/>
    </row>
    <row r="484" spans="5:6" ht="12" customHeight="1" x14ac:dyDescent="0.25">
      <c r="E484" s="38"/>
      <c r="F484" s="38"/>
    </row>
    <row r="485" spans="5:6" ht="12" customHeight="1" x14ac:dyDescent="0.25">
      <c r="E485" s="38"/>
      <c r="F485" s="38"/>
    </row>
    <row r="486" spans="5:6" ht="12" customHeight="1" x14ac:dyDescent="0.25">
      <c r="E486" s="38"/>
      <c r="F486" s="38"/>
    </row>
    <row r="487" spans="5:6" ht="12" customHeight="1" x14ac:dyDescent="0.25">
      <c r="E487" s="38"/>
      <c r="F487" s="38"/>
    </row>
    <row r="488" spans="5:6" ht="12" customHeight="1" x14ac:dyDescent="0.25">
      <c r="E488" s="38"/>
      <c r="F488" s="38"/>
    </row>
    <row r="489" spans="5:6" ht="12" customHeight="1" x14ac:dyDescent="0.25">
      <c r="E489" s="38"/>
      <c r="F489" s="38"/>
    </row>
    <row r="490" spans="5:6" ht="12" customHeight="1" x14ac:dyDescent="0.25">
      <c r="E490" s="38"/>
      <c r="F490" s="38"/>
    </row>
    <row r="491" spans="5:6" ht="12" customHeight="1" x14ac:dyDescent="0.25">
      <c r="E491" s="38"/>
      <c r="F491" s="38"/>
    </row>
    <row r="492" spans="5:6" ht="12" customHeight="1" x14ac:dyDescent="0.25">
      <c r="E492" s="38"/>
      <c r="F492" s="38"/>
    </row>
    <row r="493" spans="5:6" ht="12" customHeight="1" x14ac:dyDescent="0.25">
      <c r="E493" s="38"/>
      <c r="F493" s="38"/>
    </row>
    <row r="494" spans="5:6" ht="12" customHeight="1" x14ac:dyDescent="0.25">
      <c r="E494" s="38"/>
      <c r="F494" s="38"/>
    </row>
    <row r="495" spans="5:6" ht="12" customHeight="1" x14ac:dyDescent="0.25">
      <c r="E495" s="38"/>
      <c r="F495" s="38"/>
    </row>
    <row r="496" spans="5:6" ht="12" customHeight="1" x14ac:dyDescent="0.25">
      <c r="E496" s="38"/>
      <c r="F496" s="38"/>
    </row>
    <row r="497" spans="5:6" ht="12" customHeight="1" x14ac:dyDescent="0.25">
      <c r="E497" s="38"/>
      <c r="F497" s="38"/>
    </row>
    <row r="498" spans="5:6" ht="12" customHeight="1" x14ac:dyDescent="0.25">
      <c r="E498" s="38"/>
      <c r="F498" s="38"/>
    </row>
    <row r="499" spans="5:6" ht="12" customHeight="1" x14ac:dyDescent="0.25">
      <c r="E499" s="38"/>
      <c r="F499" s="38"/>
    </row>
    <row r="500" spans="5:6" ht="12" customHeight="1" x14ac:dyDescent="0.25">
      <c r="E500" s="38"/>
      <c r="F500" s="38"/>
    </row>
    <row r="501" spans="5:6" ht="12" customHeight="1" x14ac:dyDescent="0.25">
      <c r="E501" s="38"/>
      <c r="F501" s="38"/>
    </row>
    <row r="502" spans="5:6" ht="12" customHeight="1" x14ac:dyDescent="0.25">
      <c r="E502" s="38"/>
      <c r="F502" s="38"/>
    </row>
    <row r="503" spans="5:6" ht="12" customHeight="1" x14ac:dyDescent="0.25">
      <c r="E503" s="38"/>
      <c r="F503" s="38"/>
    </row>
    <row r="504" spans="5:6" ht="12" customHeight="1" x14ac:dyDescent="0.25">
      <c r="E504" s="38"/>
      <c r="F504" s="38"/>
    </row>
    <row r="505" spans="5:6" ht="12" customHeight="1" x14ac:dyDescent="0.25">
      <c r="E505" s="38"/>
      <c r="F505" s="38"/>
    </row>
    <row r="506" spans="5:6" ht="12" customHeight="1" x14ac:dyDescent="0.25">
      <c r="E506" s="38"/>
      <c r="F506" s="38"/>
    </row>
    <row r="507" spans="5:6" ht="12" customHeight="1" x14ac:dyDescent="0.25">
      <c r="E507" s="38"/>
      <c r="F507" s="38"/>
    </row>
    <row r="508" spans="5:6" ht="12" customHeight="1" x14ac:dyDescent="0.25">
      <c r="E508" s="38"/>
      <c r="F508" s="38"/>
    </row>
    <row r="509" spans="5:6" ht="12" customHeight="1" x14ac:dyDescent="0.25">
      <c r="E509" s="38"/>
      <c r="F509" s="38"/>
    </row>
    <row r="510" spans="5:6" ht="12" customHeight="1" x14ac:dyDescent="0.25">
      <c r="E510" s="38"/>
      <c r="F510" s="38"/>
    </row>
    <row r="511" spans="5:6" ht="12" customHeight="1" x14ac:dyDescent="0.25">
      <c r="E511" s="38"/>
      <c r="F511" s="38"/>
    </row>
    <row r="512" spans="5:6" ht="12" customHeight="1" x14ac:dyDescent="0.25">
      <c r="E512" s="38"/>
      <c r="F512" s="38"/>
    </row>
    <row r="513" spans="5:6" ht="12" customHeight="1" x14ac:dyDescent="0.25">
      <c r="E513" s="38"/>
      <c r="F513" s="38"/>
    </row>
    <row r="514" spans="5:6" ht="12" customHeight="1" x14ac:dyDescent="0.25">
      <c r="E514" s="38"/>
      <c r="F514" s="38"/>
    </row>
    <row r="515" spans="5:6" ht="12" customHeight="1" x14ac:dyDescent="0.25">
      <c r="E515" s="38"/>
      <c r="F515" s="38"/>
    </row>
    <row r="516" spans="5:6" ht="12" customHeight="1" x14ac:dyDescent="0.25">
      <c r="E516" s="38"/>
      <c r="F516" s="38"/>
    </row>
    <row r="517" spans="5:6" ht="12" customHeight="1" x14ac:dyDescent="0.25">
      <c r="E517" s="38"/>
      <c r="F517" s="38"/>
    </row>
    <row r="518" spans="5:6" ht="12" customHeight="1" x14ac:dyDescent="0.25">
      <c r="E518" s="38"/>
      <c r="F518" s="38"/>
    </row>
    <row r="519" spans="5:6" ht="12" customHeight="1" x14ac:dyDescent="0.25">
      <c r="E519" s="38"/>
      <c r="F519" s="38"/>
    </row>
    <row r="520" spans="5:6" ht="12" customHeight="1" x14ac:dyDescent="0.25">
      <c r="E520" s="38"/>
      <c r="F520" s="38"/>
    </row>
    <row r="521" spans="5:6" ht="12" customHeight="1" x14ac:dyDescent="0.25">
      <c r="E521" s="38"/>
      <c r="F521" s="38"/>
    </row>
    <row r="522" spans="5:6" ht="12" customHeight="1" x14ac:dyDescent="0.25">
      <c r="E522" s="38"/>
      <c r="F522" s="38"/>
    </row>
    <row r="523" spans="5:6" ht="12" customHeight="1" x14ac:dyDescent="0.25">
      <c r="E523" s="38"/>
      <c r="F523" s="38"/>
    </row>
    <row r="524" spans="5:6" ht="12" customHeight="1" x14ac:dyDescent="0.25">
      <c r="E524" s="38"/>
      <c r="F524" s="38"/>
    </row>
    <row r="525" spans="5:6" ht="12" customHeight="1" x14ac:dyDescent="0.25">
      <c r="E525" s="38"/>
      <c r="F525" s="38"/>
    </row>
    <row r="526" spans="5:6" ht="12" customHeight="1" x14ac:dyDescent="0.25">
      <c r="E526" s="38"/>
      <c r="F526" s="38"/>
    </row>
    <row r="527" spans="5:6" ht="12" customHeight="1" x14ac:dyDescent="0.25">
      <c r="E527" s="38"/>
      <c r="F527" s="38"/>
    </row>
    <row r="528" spans="5:6" ht="12" customHeight="1" x14ac:dyDescent="0.25">
      <c r="E528" s="38"/>
      <c r="F528" s="38"/>
    </row>
    <row r="529" spans="5:6" ht="12" customHeight="1" x14ac:dyDescent="0.25">
      <c r="E529" s="38"/>
      <c r="F529" s="38"/>
    </row>
    <row r="530" spans="5:6" ht="12" customHeight="1" x14ac:dyDescent="0.25">
      <c r="E530" s="38"/>
      <c r="F530" s="38"/>
    </row>
    <row r="531" spans="5:6" ht="12" customHeight="1" x14ac:dyDescent="0.25">
      <c r="E531" s="38"/>
      <c r="F531" s="38"/>
    </row>
    <row r="532" spans="5:6" ht="12" customHeight="1" x14ac:dyDescent="0.25">
      <c r="E532" s="38"/>
      <c r="F532" s="38"/>
    </row>
    <row r="533" spans="5:6" ht="12" customHeight="1" x14ac:dyDescent="0.25">
      <c r="E533" s="38"/>
      <c r="F533" s="38"/>
    </row>
    <row r="534" spans="5:6" ht="12" customHeight="1" x14ac:dyDescent="0.25">
      <c r="E534" s="38"/>
      <c r="F534" s="38"/>
    </row>
    <row r="535" spans="5:6" ht="12" customHeight="1" x14ac:dyDescent="0.25">
      <c r="E535" s="38"/>
      <c r="F535" s="38"/>
    </row>
    <row r="536" spans="5:6" ht="12" customHeight="1" x14ac:dyDescent="0.25">
      <c r="E536" s="38"/>
      <c r="F536" s="38"/>
    </row>
    <row r="537" spans="5:6" ht="12" customHeight="1" x14ac:dyDescent="0.25">
      <c r="E537" s="38"/>
      <c r="F537" s="38"/>
    </row>
    <row r="538" spans="5:6" ht="12" customHeight="1" x14ac:dyDescent="0.25">
      <c r="E538" s="38"/>
      <c r="F538" s="38"/>
    </row>
    <row r="539" spans="5:6" ht="12" customHeight="1" x14ac:dyDescent="0.25">
      <c r="E539" s="38"/>
      <c r="F539" s="38"/>
    </row>
    <row r="540" spans="5:6" ht="12" customHeight="1" x14ac:dyDescent="0.25">
      <c r="E540" s="38"/>
      <c r="F540" s="38"/>
    </row>
    <row r="541" spans="5:6" ht="12" customHeight="1" x14ac:dyDescent="0.25">
      <c r="E541" s="38"/>
      <c r="F541" s="38"/>
    </row>
    <row r="542" spans="5:6" ht="12" customHeight="1" x14ac:dyDescent="0.25">
      <c r="E542" s="38"/>
      <c r="F542" s="38"/>
    </row>
    <row r="543" spans="5:6" ht="12" customHeight="1" x14ac:dyDescent="0.25">
      <c r="E543" s="38"/>
      <c r="F543" s="38"/>
    </row>
    <row r="544" spans="5:6" ht="12" customHeight="1" x14ac:dyDescent="0.25">
      <c r="E544" s="38"/>
      <c r="F544" s="38"/>
    </row>
    <row r="545" spans="5:6" ht="12" customHeight="1" x14ac:dyDescent="0.25">
      <c r="E545" s="38"/>
      <c r="F545" s="38"/>
    </row>
    <row r="546" spans="5:6" ht="12" customHeight="1" x14ac:dyDescent="0.25">
      <c r="E546" s="38"/>
      <c r="F546" s="38"/>
    </row>
    <row r="547" spans="5:6" ht="12" customHeight="1" x14ac:dyDescent="0.25">
      <c r="E547" s="38"/>
      <c r="F547" s="38"/>
    </row>
    <row r="548" spans="5:6" ht="12" customHeight="1" x14ac:dyDescent="0.25">
      <c r="E548" s="38"/>
      <c r="F548" s="38"/>
    </row>
    <row r="549" spans="5:6" ht="12" customHeight="1" x14ac:dyDescent="0.25">
      <c r="E549" s="38"/>
      <c r="F549" s="38"/>
    </row>
    <row r="550" spans="5:6" ht="12" customHeight="1" x14ac:dyDescent="0.25">
      <c r="E550" s="38"/>
      <c r="F550" s="38"/>
    </row>
    <row r="551" spans="5:6" ht="12" customHeight="1" x14ac:dyDescent="0.25">
      <c r="E551" s="38"/>
      <c r="F551" s="38"/>
    </row>
    <row r="552" spans="5:6" ht="12" customHeight="1" x14ac:dyDescent="0.25">
      <c r="E552" s="38"/>
      <c r="F552" s="38"/>
    </row>
    <row r="553" spans="5:6" ht="12" customHeight="1" x14ac:dyDescent="0.25">
      <c r="E553" s="38"/>
      <c r="F553" s="38"/>
    </row>
    <row r="554" spans="5:6" ht="12" customHeight="1" x14ac:dyDescent="0.25">
      <c r="E554" s="38"/>
      <c r="F554" s="38"/>
    </row>
    <row r="555" spans="5:6" ht="12" customHeight="1" x14ac:dyDescent="0.25">
      <c r="E555" s="38"/>
      <c r="F555" s="38"/>
    </row>
    <row r="556" spans="5:6" ht="12" customHeight="1" x14ac:dyDescent="0.25">
      <c r="E556" s="38"/>
      <c r="F556" s="38"/>
    </row>
    <row r="557" spans="5:6" ht="12" customHeight="1" x14ac:dyDescent="0.25">
      <c r="E557" s="38"/>
      <c r="F557" s="38"/>
    </row>
    <row r="558" spans="5:6" ht="12" customHeight="1" x14ac:dyDescent="0.25">
      <c r="E558" s="38"/>
      <c r="F558" s="38"/>
    </row>
    <row r="559" spans="5:6" ht="12" customHeight="1" x14ac:dyDescent="0.25">
      <c r="E559" s="38"/>
      <c r="F559" s="38"/>
    </row>
    <row r="560" spans="5:6" ht="12" customHeight="1" x14ac:dyDescent="0.25">
      <c r="E560" s="38"/>
      <c r="F560" s="38"/>
    </row>
    <row r="561" spans="5:6" ht="12" customHeight="1" x14ac:dyDescent="0.25">
      <c r="E561" s="38"/>
      <c r="F561" s="38"/>
    </row>
    <row r="562" spans="5:6" ht="12" customHeight="1" x14ac:dyDescent="0.25">
      <c r="E562" s="38"/>
      <c r="F562" s="38"/>
    </row>
    <row r="563" spans="5:6" ht="12" customHeight="1" x14ac:dyDescent="0.25">
      <c r="E563" s="38"/>
      <c r="F563" s="38"/>
    </row>
    <row r="564" spans="5:6" ht="12" customHeight="1" x14ac:dyDescent="0.25">
      <c r="E564" s="38"/>
      <c r="F564" s="38"/>
    </row>
    <row r="565" spans="5:6" ht="12" customHeight="1" x14ac:dyDescent="0.25">
      <c r="E565" s="38"/>
      <c r="F565" s="38"/>
    </row>
    <row r="566" spans="5:6" ht="12" customHeight="1" x14ac:dyDescent="0.25">
      <c r="E566" s="38"/>
      <c r="F566" s="38"/>
    </row>
    <row r="567" spans="5:6" ht="12" customHeight="1" x14ac:dyDescent="0.25">
      <c r="E567" s="38"/>
      <c r="F567" s="38"/>
    </row>
    <row r="568" spans="5:6" ht="12" customHeight="1" x14ac:dyDescent="0.25">
      <c r="E568" s="38"/>
      <c r="F568" s="38"/>
    </row>
    <row r="569" spans="5:6" ht="12" customHeight="1" x14ac:dyDescent="0.25">
      <c r="E569" s="38"/>
      <c r="F569" s="38"/>
    </row>
    <row r="570" spans="5:6" ht="12" customHeight="1" x14ac:dyDescent="0.25">
      <c r="E570" s="38"/>
      <c r="F570" s="38"/>
    </row>
    <row r="571" spans="5:6" ht="12" customHeight="1" x14ac:dyDescent="0.25">
      <c r="E571" s="38"/>
      <c r="F571" s="38"/>
    </row>
    <row r="572" spans="5:6" ht="12" customHeight="1" x14ac:dyDescent="0.25">
      <c r="E572" s="38"/>
      <c r="F572" s="38"/>
    </row>
    <row r="573" spans="5:6" ht="12" customHeight="1" x14ac:dyDescent="0.25">
      <c r="E573" s="38"/>
      <c r="F573" s="38"/>
    </row>
    <row r="574" spans="5:6" ht="12" customHeight="1" x14ac:dyDescent="0.25">
      <c r="E574" s="38"/>
      <c r="F574" s="38"/>
    </row>
    <row r="575" spans="5:6" ht="12" customHeight="1" x14ac:dyDescent="0.25">
      <c r="E575" s="38"/>
      <c r="F575" s="38"/>
    </row>
    <row r="576" spans="5:6" ht="12" customHeight="1" x14ac:dyDescent="0.25">
      <c r="E576" s="38"/>
      <c r="F576" s="38"/>
    </row>
    <row r="577" spans="5:6" ht="12" customHeight="1" x14ac:dyDescent="0.25">
      <c r="E577" s="38"/>
      <c r="F577" s="38"/>
    </row>
    <row r="578" spans="5:6" ht="12" customHeight="1" x14ac:dyDescent="0.25">
      <c r="E578" s="38"/>
      <c r="F578" s="38"/>
    </row>
    <row r="579" spans="5:6" ht="12" customHeight="1" x14ac:dyDescent="0.25">
      <c r="E579" s="38"/>
      <c r="F579" s="38"/>
    </row>
    <row r="580" spans="5:6" ht="12" customHeight="1" x14ac:dyDescent="0.25">
      <c r="E580" s="38"/>
      <c r="F580" s="38"/>
    </row>
    <row r="581" spans="5:6" ht="12" customHeight="1" x14ac:dyDescent="0.25">
      <c r="E581" s="38"/>
      <c r="F581" s="38"/>
    </row>
    <row r="582" spans="5:6" ht="12" customHeight="1" x14ac:dyDescent="0.25">
      <c r="E582" s="38"/>
      <c r="F582" s="38"/>
    </row>
    <row r="583" spans="5:6" ht="12" customHeight="1" x14ac:dyDescent="0.25">
      <c r="E583" s="38"/>
      <c r="F583" s="38"/>
    </row>
    <row r="584" spans="5:6" ht="12" customHeight="1" x14ac:dyDescent="0.25">
      <c r="E584" s="38"/>
      <c r="F584" s="38"/>
    </row>
    <row r="585" spans="5:6" ht="12" customHeight="1" x14ac:dyDescent="0.25">
      <c r="E585" s="38"/>
      <c r="F585" s="38"/>
    </row>
    <row r="586" spans="5:6" ht="12" customHeight="1" x14ac:dyDescent="0.25">
      <c r="E586" s="38"/>
      <c r="F586" s="38"/>
    </row>
    <row r="587" spans="5:6" ht="12" customHeight="1" x14ac:dyDescent="0.25">
      <c r="E587" s="38"/>
      <c r="F587" s="38"/>
    </row>
    <row r="588" spans="5:6" ht="12" customHeight="1" x14ac:dyDescent="0.25">
      <c r="E588" s="38"/>
      <c r="F588" s="38"/>
    </row>
    <row r="589" spans="5:6" ht="12" customHeight="1" x14ac:dyDescent="0.25">
      <c r="E589" s="38"/>
      <c r="F589" s="38"/>
    </row>
    <row r="590" spans="5:6" ht="12" customHeight="1" x14ac:dyDescent="0.25">
      <c r="E590" s="38"/>
      <c r="F590" s="38"/>
    </row>
    <row r="591" spans="5:6" ht="12" customHeight="1" x14ac:dyDescent="0.25">
      <c r="E591" s="38"/>
      <c r="F591" s="38"/>
    </row>
    <row r="592" spans="5:6" ht="12" customHeight="1" x14ac:dyDescent="0.25">
      <c r="E592" s="38"/>
      <c r="F592" s="38"/>
    </row>
    <row r="593" spans="5:6" ht="12" customHeight="1" x14ac:dyDescent="0.25">
      <c r="E593" s="38"/>
      <c r="F593" s="38"/>
    </row>
    <row r="594" spans="5:6" ht="12" customHeight="1" x14ac:dyDescent="0.25">
      <c r="E594" s="38"/>
      <c r="F594" s="38"/>
    </row>
    <row r="595" spans="5:6" ht="12" customHeight="1" x14ac:dyDescent="0.25">
      <c r="E595" s="38"/>
      <c r="F595" s="38"/>
    </row>
    <row r="596" spans="5:6" ht="12" customHeight="1" x14ac:dyDescent="0.25">
      <c r="E596" s="38"/>
      <c r="F596" s="38"/>
    </row>
    <row r="597" spans="5:6" ht="12" customHeight="1" x14ac:dyDescent="0.25">
      <c r="E597" s="38"/>
      <c r="F597" s="38"/>
    </row>
    <row r="598" spans="5:6" ht="12" customHeight="1" x14ac:dyDescent="0.25">
      <c r="E598" s="38"/>
      <c r="F598" s="38"/>
    </row>
    <row r="599" spans="5:6" ht="12" customHeight="1" x14ac:dyDescent="0.25">
      <c r="E599" s="38"/>
      <c r="F599" s="38"/>
    </row>
    <row r="600" spans="5:6" ht="12" customHeight="1" x14ac:dyDescent="0.25">
      <c r="E600" s="38"/>
      <c r="F600" s="38"/>
    </row>
    <row r="601" spans="5:6" ht="12" customHeight="1" x14ac:dyDescent="0.25">
      <c r="E601" s="38"/>
      <c r="F601" s="38"/>
    </row>
    <row r="602" spans="5:6" ht="12" customHeight="1" x14ac:dyDescent="0.25">
      <c r="E602" s="38"/>
      <c r="F602" s="38"/>
    </row>
    <row r="603" spans="5:6" ht="12" customHeight="1" x14ac:dyDescent="0.25">
      <c r="E603" s="38"/>
      <c r="F603" s="38"/>
    </row>
    <row r="604" spans="5:6" ht="12" customHeight="1" x14ac:dyDescent="0.25">
      <c r="E604" s="38"/>
      <c r="F604" s="38"/>
    </row>
    <row r="605" spans="5:6" ht="12" customHeight="1" x14ac:dyDescent="0.25">
      <c r="E605" s="38"/>
      <c r="F605" s="38"/>
    </row>
    <row r="606" spans="5:6" ht="12" customHeight="1" x14ac:dyDescent="0.25">
      <c r="E606" s="38"/>
      <c r="F606" s="38"/>
    </row>
    <row r="607" spans="5:6" ht="12" customHeight="1" x14ac:dyDescent="0.25">
      <c r="E607" s="38"/>
      <c r="F607" s="38"/>
    </row>
    <row r="608" spans="5:6" ht="12" customHeight="1" x14ac:dyDescent="0.25">
      <c r="E608" s="38"/>
      <c r="F608" s="38"/>
    </row>
    <row r="609" spans="5:6" ht="12" customHeight="1" x14ac:dyDescent="0.25">
      <c r="E609" s="38"/>
      <c r="F609" s="38"/>
    </row>
    <row r="610" spans="5:6" ht="12" customHeight="1" x14ac:dyDescent="0.25">
      <c r="E610" s="38"/>
      <c r="F610" s="38"/>
    </row>
    <row r="611" spans="5:6" ht="12" customHeight="1" x14ac:dyDescent="0.25">
      <c r="E611" s="38"/>
      <c r="F611" s="38"/>
    </row>
    <row r="612" spans="5:6" ht="12" customHeight="1" x14ac:dyDescent="0.25">
      <c r="E612" s="38"/>
      <c r="F612" s="38"/>
    </row>
    <row r="613" spans="5:6" ht="12" customHeight="1" x14ac:dyDescent="0.25">
      <c r="E613" s="38"/>
      <c r="F613" s="38"/>
    </row>
    <row r="614" spans="5:6" ht="12" customHeight="1" x14ac:dyDescent="0.25">
      <c r="E614" s="38"/>
      <c r="F614" s="38"/>
    </row>
    <row r="615" spans="5:6" ht="12" customHeight="1" x14ac:dyDescent="0.25">
      <c r="E615" s="38"/>
      <c r="F615" s="38"/>
    </row>
    <row r="616" spans="5:6" ht="12" customHeight="1" x14ac:dyDescent="0.25">
      <c r="E616" s="38"/>
      <c r="F616" s="38"/>
    </row>
    <row r="617" spans="5:6" ht="12" customHeight="1" x14ac:dyDescent="0.25">
      <c r="E617" s="38"/>
      <c r="F617" s="38"/>
    </row>
    <row r="618" spans="5:6" ht="12" customHeight="1" x14ac:dyDescent="0.25">
      <c r="E618" s="38"/>
      <c r="F618" s="38"/>
    </row>
    <row r="619" spans="5:6" ht="12" customHeight="1" x14ac:dyDescent="0.25">
      <c r="E619" s="38"/>
      <c r="F619" s="38"/>
    </row>
    <row r="620" spans="5:6" ht="12" customHeight="1" x14ac:dyDescent="0.25">
      <c r="E620" s="38"/>
      <c r="F620" s="38"/>
    </row>
    <row r="621" spans="5:6" ht="12" customHeight="1" x14ac:dyDescent="0.25">
      <c r="E621" s="38"/>
      <c r="F621" s="38"/>
    </row>
    <row r="622" spans="5:6" ht="12" customHeight="1" x14ac:dyDescent="0.25">
      <c r="E622" s="38"/>
      <c r="F622" s="38"/>
    </row>
    <row r="623" spans="5:6" ht="12" customHeight="1" x14ac:dyDescent="0.25">
      <c r="E623" s="38"/>
      <c r="F623" s="38"/>
    </row>
    <row r="624" spans="5:6" ht="12" customHeight="1" x14ac:dyDescent="0.25">
      <c r="E624" s="38"/>
      <c r="F624" s="38"/>
    </row>
    <row r="625" spans="5:6" ht="12" customHeight="1" x14ac:dyDescent="0.25">
      <c r="E625" s="38"/>
      <c r="F625" s="38"/>
    </row>
    <row r="626" spans="5:6" ht="12" customHeight="1" x14ac:dyDescent="0.25">
      <c r="E626" s="38"/>
      <c r="F626" s="38"/>
    </row>
    <row r="627" spans="5:6" ht="12" customHeight="1" x14ac:dyDescent="0.25">
      <c r="E627" s="38"/>
      <c r="F627" s="38"/>
    </row>
    <row r="628" spans="5:6" ht="12" customHeight="1" x14ac:dyDescent="0.25">
      <c r="E628" s="38"/>
      <c r="F628" s="38"/>
    </row>
    <row r="629" spans="5:6" ht="12" customHeight="1" x14ac:dyDescent="0.25">
      <c r="E629" s="38"/>
      <c r="F629" s="38"/>
    </row>
    <row r="630" spans="5:6" ht="12" customHeight="1" x14ac:dyDescent="0.25">
      <c r="E630" s="38"/>
      <c r="F630" s="38"/>
    </row>
    <row r="631" spans="5:6" ht="12" customHeight="1" x14ac:dyDescent="0.25">
      <c r="E631" s="38"/>
      <c r="F631" s="38"/>
    </row>
    <row r="632" spans="5:6" ht="12" customHeight="1" x14ac:dyDescent="0.25">
      <c r="E632" s="38"/>
      <c r="F632" s="38"/>
    </row>
    <row r="633" spans="5:6" ht="12" customHeight="1" x14ac:dyDescent="0.25">
      <c r="E633" s="38"/>
      <c r="F633" s="38"/>
    </row>
    <row r="634" spans="5:6" ht="12" customHeight="1" x14ac:dyDescent="0.25">
      <c r="E634" s="38"/>
      <c r="F634" s="38"/>
    </row>
    <row r="635" spans="5:6" ht="12" customHeight="1" x14ac:dyDescent="0.25">
      <c r="E635" s="38"/>
      <c r="F635" s="38"/>
    </row>
    <row r="636" spans="5:6" ht="12" customHeight="1" x14ac:dyDescent="0.25">
      <c r="E636" s="38"/>
      <c r="F636" s="38"/>
    </row>
    <row r="637" spans="5:6" ht="12" customHeight="1" x14ac:dyDescent="0.25">
      <c r="E637" s="38"/>
      <c r="F637" s="38"/>
    </row>
    <row r="638" spans="5:6" ht="12" customHeight="1" x14ac:dyDescent="0.25">
      <c r="E638" s="38"/>
      <c r="F638" s="38"/>
    </row>
    <row r="639" spans="5:6" ht="12" customHeight="1" x14ac:dyDescent="0.25">
      <c r="E639" s="38"/>
      <c r="F639" s="38"/>
    </row>
    <row r="640" spans="5:6" ht="12" customHeight="1" x14ac:dyDescent="0.25">
      <c r="E640" s="38"/>
      <c r="F640" s="38"/>
    </row>
    <row r="641" spans="5:6" ht="12" customHeight="1" x14ac:dyDescent="0.25">
      <c r="E641" s="38"/>
      <c r="F641" s="38"/>
    </row>
    <row r="642" spans="5:6" ht="12" customHeight="1" x14ac:dyDescent="0.25">
      <c r="E642" s="38"/>
      <c r="F642" s="38"/>
    </row>
    <row r="643" spans="5:6" ht="12" customHeight="1" x14ac:dyDescent="0.25">
      <c r="E643" s="38"/>
      <c r="F643" s="38"/>
    </row>
    <row r="644" spans="5:6" ht="12" customHeight="1" x14ac:dyDescent="0.25">
      <c r="E644" s="38"/>
      <c r="F644" s="38"/>
    </row>
    <row r="645" spans="5:6" ht="12" customHeight="1" x14ac:dyDescent="0.25">
      <c r="E645" s="38"/>
      <c r="F645" s="38"/>
    </row>
    <row r="646" spans="5:6" ht="12" customHeight="1" x14ac:dyDescent="0.25">
      <c r="E646" s="38"/>
      <c r="F646" s="38"/>
    </row>
    <row r="647" spans="5:6" ht="12" customHeight="1" x14ac:dyDescent="0.25">
      <c r="E647" s="38"/>
      <c r="F647" s="38"/>
    </row>
    <row r="648" spans="5:6" ht="12" customHeight="1" x14ac:dyDescent="0.25">
      <c r="E648" s="38"/>
      <c r="F648" s="38"/>
    </row>
    <row r="649" spans="5:6" ht="12" customHeight="1" x14ac:dyDescent="0.25">
      <c r="E649" s="38"/>
      <c r="F649" s="38"/>
    </row>
    <row r="650" spans="5:6" ht="12" customHeight="1" x14ac:dyDescent="0.25">
      <c r="E650" s="38"/>
      <c r="F650" s="38"/>
    </row>
    <row r="651" spans="5:6" ht="12" customHeight="1" x14ac:dyDescent="0.25">
      <c r="E651" s="38"/>
      <c r="F651" s="38"/>
    </row>
    <row r="652" spans="5:6" ht="12" customHeight="1" x14ac:dyDescent="0.25">
      <c r="E652" s="38"/>
      <c r="F652" s="38"/>
    </row>
    <row r="653" spans="5:6" ht="12" customHeight="1" x14ac:dyDescent="0.25">
      <c r="E653" s="38"/>
      <c r="F653" s="38"/>
    </row>
    <row r="654" spans="5:6" ht="12" customHeight="1" x14ac:dyDescent="0.25">
      <c r="E654" s="38"/>
      <c r="F654" s="38"/>
    </row>
    <row r="655" spans="5:6" ht="12" customHeight="1" x14ac:dyDescent="0.25">
      <c r="E655" s="38"/>
      <c r="F655" s="38"/>
    </row>
    <row r="656" spans="5:6" ht="12" customHeight="1" x14ac:dyDescent="0.25">
      <c r="E656" s="38"/>
      <c r="F656" s="38"/>
    </row>
    <row r="657" spans="5:6" ht="12" customHeight="1" x14ac:dyDescent="0.25">
      <c r="E657" s="38"/>
      <c r="F657" s="38"/>
    </row>
    <row r="658" spans="5:6" ht="12" customHeight="1" x14ac:dyDescent="0.25">
      <c r="E658" s="38"/>
      <c r="F658" s="38"/>
    </row>
    <row r="659" spans="5:6" ht="12" customHeight="1" x14ac:dyDescent="0.25">
      <c r="E659" s="38"/>
      <c r="F659" s="38"/>
    </row>
    <row r="660" spans="5:6" ht="12" customHeight="1" x14ac:dyDescent="0.25">
      <c r="E660" s="38"/>
      <c r="F660" s="38"/>
    </row>
    <row r="661" spans="5:6" ht="12" customHeight="1" x14ac:dyDescent="0.25">
      <c r="E661" s="38"/>
      <c r="F661" s="38"/>
    </row>
    <row r="662" spans="5:6" ht="12" customHeight="1" x14ac:dyDescent="0.25">
      <c r="E662" s="38"/>
      <c r="F662" s="38"/>
    </row>
    <row r="663" spans="5:6" ht="12" customHeight="1" x14ac:dyDescent="0.25">
      <c r="E663" s="38"/>
      <c r="F663" s="38"/>
    </row>
    <row r="664" spans="5:6" ht="12" customHeight="1" x14ac:dyDescent="0.25">
      <c r="E664" s="38"/>
      <c r="F664" s="38"/>
    </row>
    <row r="665" spans="5:6" ht="12" customHeight="1" x14ac:dyDescent="0.25">
      <c r="E665" s="38"/>
      <c r="F665" s="38"/>
    </row>
    <row r="666" spans="5:6" ht="12" customHeight="1" x14ac:dyDescent="0.25">
      <c r="E666" s="38"/>
      <c r="F666" s="38"/>
    </row>
    <row r="667" spans="5:6" ht="12" customHeight="1" x14ac:dyDescent="0.25">
      <c r="E667" s="38"/>
      <c r="F667" s="38"/>
    </row>
    <row r="668" spans="5:6" ht="12" customHeight="1" x14ac:dyDescent="0.25">
      <c r="E668" s="38"/>
      <c r="F668" s="38"/>
    </row>
    <row r="669" spans="5:6" ht="12" customHeight="1" x14ac:dyDescent="0.25">
      <c r="E669" s="38"/>
      <c r="F669" s="38"/>
    </row>
    <row r="670" spans="5:6" ht="12" customHeight="1" x14ac:dyDescent="0.25">
      <c r="E670" s="38"/>
      <c r="F670" s="38"/>
    </row>
    <row r="671" spans="5:6" ht="12" customHeight="1" x14ac:dyDescent="0.25">
      <c r="E671" s="38"/>
      <c r="F671" s="38"/>
    </row>
    <row r="672" spans="5:6" ht="12" customHeight="1" x14ac:dyDescent="0.25">
      <c r="E672" s="38"/>
      <c r="F672" s="38"/>
    </row>
    <row r="673" spans="5:6" ht="12" customHeight="1" x14ac:dyDescent="0.25">
      <c r="E673" s="38"/>
      <c r="F673" s="38"/>
    </row>
    <row r="674" spans="5:6" ht="12" customHeight="1" x14ac:dyDescent="0.25">
      <c r="E674" s="38"/>
      <c r="F674" s="38"/>
    </row>
    <row r="675" spans="5:6" ht="12" customHeight="1" x14ac:dyDescent="0.25">
      <c r="E675" s="38"/>
      <c r="F675" s="38"/>
    </row>
    <row r="676" spans="5:6" ht="12" customHeight="1" x14ac:dyDescent="0.25">
      <c r="E676" s="38"/>
      <c r="F676" s="38"/>
    </row>
    <row r="677" spans="5:6" ht="12" customHeight="1" x14ac:dyDescent="0.25">
      <c r="E677" s="38"/>
      <c r="F677" s="38"/>
    </row>
    <row r="678" spans="5:6" ht="12" customHeight="1" x14ac:dyDescent="0.25">
      <c r="E678" s="38"/>
      <c r="F678" s="38"/>
    </row>
    <row r="679" spans="5:6" ht="12" customHeight="1" x14ac:dyDescent="0.25">
      <c r="E679" s="38"/>
      <c r="F679" s="38"/>
    </row>
    <row r="680" spans="5:6" ht="12" customHeight="1" x14ac:dyDescent="0.25">
      <c r="E680" s="38"/>
      <c r="F680" s="38"/>
    </row>
    <row r="681" spans="5:6" ht="12" customHeight="1" x14ac:dyDescent="0.25">
      <c r="E681" s="38"/>
      <c r="F681" s="38"/>
    </row>
    <row r="682" spans="5:6" ht="12" customHeight="1" x14ac:dyDescent="0.25">
      <c r="E682" s="38"/>
      <c r="F682" s="38"/>
    </row>
    <row r="683" spans="5:6" ht="12" customHeight="1" x14ac:dyDescent="0.25">
      <c r="E683" s="38"/>
      <c r="F683" s="38"/>
    </row>
    <row r="684" spans="5:6" ht="12" customHeight="1" x14ac:dyDescent="0.25">
      <c r="E684" s="38"/>
      <c r="F684" s="38"/>
    </row>
    <row r="685" spans="5:6" ht="12" customHeight="1" x14ac:dyDescent="0.25">
      <c r="E685" s="38"/>
      <c r="F685" s="38"/>
    </row>
    <row r="686" spans="5:6" ht="12" customHeight="1" x14ac:dyDescent="0.25">
      <c r="E686" s="38"/>
      <c r="F686" s="38"/>
    </row>
    <row r="687" spans="5:6" ht="12" customHeight="1" x14ac:dyDescent="0.25">
      <c r="E687" s="38"/>
      <c r="F687" s="38"/>
    </row>
    <row r="688" spans="5:6" ht="12" customHeight="1" x14ac:dyDescent="0.25">
      <c r="E688" s="38"/>
      <c r="F688" s="38"/>
    </row>
    <row r="689" spans="5:6" ht="12" customHeight="1" x14ac:dyDescent="0.25">
      <c r="E689" s="38"/>
      <c r="F689" s="38"/>
    </row>
    <row r="690" spans="5:6" ht="12" customHeight="1" x14ac:dyDescent="0.25">
      <c r="E690" s="38"/>
      <c r="F690" s="38"/>
    </row>
    <row r="691" spans="5:6" ht="12" customHeight="1" x14ac:dyDescent="0.25">
      <c r="E691" s="38"/>
      <c r="F691" s="38"/>
    </row>
    <row r="692" spans="5:6" ht="12" customHeight="1" x14ac:dyDescent="0.25">
      <c r="E692" s="38"/>
      <c r="F692" s="38"/>
    </row>
    <row r="693" spans="5:6" ht="12" customHeight="1" x14ac:dyDescent="0.25">
      <c r="E693" s="38"/>
      <c r="F693" s="38"/>
    </row>
    <row r="694" spans="5:6" ht="12" customHeight="1" x14ac:dyDescent="0.25">
      <c r="E694" s="38"/>
      <c r="F694" s="38"/>
    </row>
    <row r="695" spans="5:6" ht="12" customHeight="1" x14ac:dyDescent="0.25">
      <c r="E695" s="38"/>
      <c r="F695" s="38"/>
    </row>
    <row r="696" spans="5:6" ht="12" customHeight="1" x14ac:dyDescent="0.25">
      <c r="E696" s="38"/>
      <c r="F696" s="38"/>
    </row>
    <row r="697" spans="5:6" ht="12" customHeight="1" x14ac:dyDescent="0.25">
      <c r="E697" s="38"/>
      <c r="F697" s="38"/>
    </row>
    <row r="698" spans="5:6" ht="12" customHeight="1" x14ac:dyDescent="0.25">
      <c r="E698" s="38"/>
      <c r="F698" s="38"/>
    </row>
    <row r="699" spans="5:6" ht="12" customHeight="1" x14ac:dyDescent="0.25">
      <c r="E699" s="38"/>
      <c r="F699" s="38"/>
    </row>
    <row r="700" spans="5:6" ht="12" customHeight="1" x14ac:dyDescent="0.25">
      <c r="E700" s="38"/>
      <c r="F700" s="38"/>
    </row>
    <row r="701" spans="5:6" ht="12" customHeight="1" x14ac:dyDescent="0.25">
      <c r="E701" s="38"/>
      <c r="F701" s="38"/>
    </row>
    <row r="702" spans="5:6" ht="12" customHeight="1" x14ac:dyDescent="0.25">
      <c r="E702" s="38"/>
      <c r="F702" s="38"/>
    </row>
    <row r="703" spans="5:6" ht="12" customHeight="1" x14ac:dyDescent="0.25">
      <c r="E703" s="38"/>
      <c r="F703" s="38"/>
    </row>
    <row r="704" spans="5:6" ht="12" customHeight="1" x14ac:dyDescent="0.25">
      <c r="E704" s="38"/>
      <c r="F704" s="38"/>
    </row>
    <row r="705" spans="5:6" ht="12" customHeight="1" x14ac:dyDescent="0.25">
      <c r="E705" s="38"/>
      <c r="F705" s="38"/>
    </row>
    <row r="706" spans="5:6" ht="12" customHeight="1" x14ac:dyDescent="0.25">
      <c r="E706" s="38"/>
      <c r="F706" s="38"/>
    </row>
    <row r="707" spans="5:6" ht="12" customHeight="1" x14ac:dyDescent="0.25">
      <c r="E707" s="38"/>
      <c r="F707" s="38"/>
    </row>
    <row r="708" spans="5:6" ht="12" customHeight="1" x14ac:dyDescent="0.25">
      <c r="E708" s="38"/>
      <c r="F708" s="38"/>
    </row>
    <row r="709" spans="5:6" ht="12" customHeight="1" x14ac:dyDescent="0.25">
      <c r="E709" s="38"/>
      <c r="F709" s="38"/>
    </row>
    <row r="710" spans="5:6" ht="12" customHeight="1" x14ac:dyDescent="0.25">
      <c r="E710" s="38"/>
      <c r="F710" s="38"/>
    </row>
    <row r="711" spans="5:6" ht="12" customHeight="1" x14ac:dyDescent="0.25">
      <c r="E711" s="38"/>
      <c r="F711" s="38"/>
    </row>
    <row r="712" spans="5:6" ht="12" customHeight="1" x14ac:dyDescent="0.25">
      <c r="E712" s="38"/>
      <c r="F712" s="38"/>
    </row>
    <row r="713" spans="5:6" ht="12" customHeight="1" x14ac:dyDescent="0.25">
      <c r="E713" s="38"/>
      <c r="F713" s="38"/>
    </row>
    <row r="714" spans="5:6" ht="12" customHeight="1" x14ac:dyDescent="0.25">
      <c r="E714" s="38"/>
      <c r="F714" s="38"/>
    </row>
    <row r="715" spans="5:6" ht="12" customHeight="1" x14ac:dyDescent="0.25">
      <c r="E715" s="38"/>
      <c r="F715" s="38"/>
    </row>
    <row r="716" spans="5:6" ht="12" customHeight="1" x14ac:dyDescent="0.25">
      <c r="E716" s="38"/>
      <c r="F716" s="38"/>
    </row>
    <row r="717" spans="5:6" ht="12" customHeight="1" x14ac:dyDescent="0.25">
      <c r="E717" s="38"/>
      <c r="F717" s="38"/>
    </row>
    <row r="718" spans="5:6" ht="12" customHeight="1" x14ac:dyDescent="0.25">
      <c r="E718" s="38"/>
      <c r="F718" s="38"/>
    </row>
    <row r="719" spans="5:6" ht="12" customHeight="1" x14ac:dyDescent="0.25">
      <c r="E719" s="38"/>
      <c r="F719" s="38"/>
    </row>
    <row r="720" spans="5:6" ht="12" customHeight="1" x14ac:dyDescent="0.25">
      <c r="E720" s="38"/>
      <c r="F720" s="38"/>
    </row>
    <row r="721" spans="5:6" ht="12" customHeight="1" x14ac:dyDescent="0.25">
      <c r="E721" s="38"/>
      <c r="F721" s="38"/>
    </row>
    <row r="722" spans="5:6" ht="12" customHeight="1" x14ac:dyDescent="0.25">
      <c r="E722" s="38"/>
      <c r="F722" s="38"/>
    </row>
    <row r="723" spans="5:6" ht="12" customHeight="1" x14ac:dyDescent="0.25">
      <c r="E723" s="38"/>
      <c r="F723" s="38"/>
    </row>
    <row r="724" spans="5:6" ht="12" customHeight="1" x14ac:dyDescent="0.25">
      <c r="E724" s="38"/>
      <c r="F724" s="38"/>
    </row>
    <row r="725" spans="5:6" ht="12" customHeight="1" x14ac:dyDescent="0.25">
      <c r="E725" s="38"/>
      <c r="F725" s="38"/>
    </row>
    <row r="726" spans="5:6" ht="12" customHeight="1" x14ac:dyDescent="0.25">
      <c r="E726" s="38"/>
      <c r="F726" s="38"/>
    </row>
    <row r="727" spans="5:6" ht="12" customHeight="1" x14ac:dyDescent="0.25">
      <c r="E727" s="38"/>
      <c r="F727" s="38"/>
    </row>
    <row r="728" spans="5:6" ht="12" customHeight="1" x14ac:dyDescent="0.25">
      <c r="E728" s="38"/>
      <c r="F728" s="38"/>
    </row>
    <row r="729" spans="5:6" ht="12" customHeight="1" x14ac:dyDescent="0.25">
      <c r="E729" s="38"/>
      <c r="F729" s="38"/>
    </row>
    <row r="730" spans="5:6" ht="12" customHeight="1" x14ac:dyDescent="0.25">
      <c r="E730" s="38"/>
      <c r="F730" s="38"/>
    </row>
    <row r="731" spans="5:6" ht="12" customHeight="1" x14ac:dyDescent="0.25">
      <c r="E731" s="38"/>
      <c r="F731" s="38"/>
    </row>
    <row r="732" spans="5:6" ht="12" customHeight="1" x14ac:dyDescent="0.25">
      <c r="E732" s="38"/>
      <c r="F732" s="38"/>
    </row>
    <row r="733" spans="5:6" ht="12" customHeight="1" x14ac:dyDescent="0.25">
      <c r="E733" s="38"/>
      <c r="F733" s="38"/>
    </row>
    <row r="734" spans="5:6" ht="12" customHeight="1" x14ac:dyDescent="0.25">
      <c r="E734" s="38"/>
      <c r="F734" s="38"/>
    </row>
    <row r="735" spans="5:6" ht="12" customHeight="1" x14ac:dyDescent="0.25">
      <c r="E735" s="38"/>
      <c r="F735" s="38"/>
    </row>
    <row r="736" spans="5:6" ht="12" customHeight="1" x14ac:dyDescent="0.25">
      <c r="E736" s="38"/>
      <c r="F736" s="38"/>
    </row>
    <row r="737" spans="5:6" ht="12" customHeight="1" x14ac:dyDescent="0.25">
      <c r="E737" s="38"/>
      <c r="F737" s="38"/>
    </row>
    <row r="738" spans="5:6" ht="12" customHeight="1" x14ac:dyDescent="0.25">
      <c r="E738" s="38"/>
      <c r="F738" s="38"/>
    </row>
    <row r="739" spans="5:6" ht="12" customHeight="1" x14ac:dyDescent="0.25">
      <c r="E739" s="38"/>
      <c r="F739" s="38"/>
    </row>
    <row r="740" spans="5:6" ht="12" customHeight="1" x14ac:dyDescent="0.25">
      <c r="E740" s="38"/>
      <c r="F740" s="38"/>
    </row>
    <row r="741" spans="5:6" ht="12" customHeight="1" x14ac:dyDescent="0.25">
      <c r="E741" s="38"/>
      <c r="F741" s="38"/>
    </row>
    <row r="742" spans="5:6" ht="12" customHeight="1" x14ac:dyDescent="0.25">
      <c r="E742" s="38"/>
      <c r="F742" s="38"/>
    </row>
    <row r="743" spans="5:6" ht="12" customHeight="1" x14ac:dyDescent="0.25">
      <c r="E743" s="38"/>
      <c r="F743" s="38"/>
    </row>
    <row r="744" spans="5:6" ht="12" customHeight="1" x14ac:dyDescent="0.25">
      <c r="E744" s="38"/>
      <c r="F744" s="38"/>
    </row>
    <row r="745" spans="5:6" ht="12" customHeight="1" x14ac:dyDescent="0.25">
      <c r="E745" s="38"/>
      <c r="F745" s="38"/>
    </row>
    <row r="746" spans="5:6" ht="12" customHeight="1" x14ac:dyDescent="0.25">
      <c r="E746" s="38"/>
      <c r="F746" s="38"/>
    </row>
    <row r="747" spans="5:6" ht="12" customHeight="1" x14ac:dyDescent="0.25">
      <c r="E747" s="38"/>
      <c r="F747" s="38"/>
    </row>
    <row r="748" spans="5:6" ht="12" customHeight="1" x14ac:dyDescent="0.25">
      <c r="E748" s="38"/>
      <c r="F748" s="38"/>
    </row>
    <row r="749" spans="5:6" ht="12" customHeight="1" x14ac:dyDescent="0.25">
      <c r="E749" s="38"/>
      <c r="F749" s="38"/>
    </row>
    <row r="750" spans="5:6" ht="12" customHeight="1" x14ac:dyDescent="0.25">
      <c r="E750" s="38"/>
      <c r="F750" s="38"/>
    </row>
    <row r="751" spans="5:6" ht="12" customHeight="1" x14ac:dyDescent="0.25">
      <c r="E751" s="38"/>
      <c r="F751" s="38"/>
    </row>
    <row r="752" spans="5:6" ht="12" customHeight="1" x14ac:dyDescent="0.25">
      <c r="E752" s="38"/>
      <c r="F752" s="38"/>
    </row>
    <row r="753" spans="5:6" ht="12" customHeight="1" x14ac:dyDescent="0.25">
      <c r="E753" s="38"/>
      <c r="F753" s="38"/>
    </row>
    <row r="754" spans="5:6" ht="12" customHeight="1" x14ac:dyDescent="0.25">
      <c r="E754" s="38"/>
      <c r="F754" s="38"/>
    </row>
    <row r="755" spans="5:6" ht="12" customHeight="1" x14ac:dyDescent="0.25">
      <c r="E755" s="38"/>
      <c r="F755" s="38"/>
    </row>
    <row r="756" spans="5:6" ht="12" customHeight="1" x14ac:dyDescent="0.25">
      <c r="E756" s="38"/>
      <c r="F756" s="38"/>
    </row>
    <row r="757" spans="5:6" ht="12" customHeight="1" x14ac:dyDescent="0.25">
      <c r="E757" s="38"/>
      <c r="F757" s="38"/>
    </row>
    <row r="758" spans="5:6" ht="12" customHeight="1" x14ac:dyDescent="0.25">
      <c r="E758" s="38"/>
      <c r="F758" s="38"/>
    </row>
    <row r="759" spans="5:6" ht="12" customHeight="1" x14ac:dyDescent="0.25">
      <c r="E759" s="38"/>
      <c r="F759" s="38"/>
    </row>
    <row r="760" spans="5:6" ht="12" customHeight="1" x14ac:dyDescent="0.25">
      <c r="E760" s="38"/>
      <c r="F760" s="38"/>
    </row>
    <row r="761" spans="5:6" ht="12" customHeight="1" x14ac:dyDescent="0.25">
      <c r="E761" s="38"/>
      <c r="F761" s="38"/>
    </row>
    <row r="762" spans="5:6" ht="12" customHeight="1" x14ac:dyDescent="0.25">
      <c r="E762" s="38"/>
      <c r="F762" s="38"/>
    </row>
    <row r="763" spans="5:6" ht="12" customHeight="1" x14ac:dyDescent="0.25">
      <c r="E763" s="38"/>
      <c r="F763" s="38"/>
    </row>
    <row r="764" spans="5:6" ht="12" customHeight="1" x14ac:dyDescent="0.25">
      <c r="E764" s="38"/>
      <c r="F764" s="38"/>
    </row>
    <row r="765" spans="5:6" ht="12" customHeight="1" x14ac:dyDescent="0.25">
      <c r="E765" s="38"/>
      <c r="F765" s="38"/>
    </row>
    <row r="766" spans="5:6" ht="12" customHeight="1" x14ac:dyDescent="0.25">
      <c r="E766" s="38"/>
      <c r="F766" s="38"/>
    </row>
    <row r="767" spans="5:6" ht="12" customHeight="1" x14ac:dyDescent="0.25">
      <c r="E767" s="38"/>
      <c r="F767" s="38"/>
    </row>
    <row r="768" spans="5:6" ht="12" customHeight="1" x14ac:dyDescent="0.25">
      <c r="E768" s="38"/>
      <c r="F768" s="38"/>
    </row>
    <row r="769" spans="5:6" ht="12" customHeight="1" x14ac:dyDescent="0.25">
      <c r="E769" s="38"/>
      <c r="F769" s="38"/>
    </row>
    <row r="770" spans="5:6" ht="12" customHeight="1" x14ac:dyDescent="0.25">
      <c r="E770" s="38"/>
      <c r="F770" s="38"/>
    </row>
    <row r="771" spans="5:6" ht="12" customHeight="1" x14ac:dyDescent="0.25">
      <c r="E771" s="38"/>
      <c r="F771" s="38"/>
    </row>
    <row r="772" spans="5:6" ht="12" customHeight="1" x14ac:dyDescent="0.25">
      <c r="E772" s="38"/>
      <c r="F772" s="38"/>
    </row>
    <row r="773" spans="5:6" ht="12" customHeight="1" x14ac:dyDescent="0.25">
      <c r="E773" s="38"/>
      <c r="F773" s="38"/>
    </row>
    <row r="774" spans="5:6" ht="12" customHeight="1" x14ac:dyDescent="0.25">
      <c r="E774" s="38"/>
      <c r="F774" s="38"/>
    </row>
    <row r="775" spans="5:6" ht="12" customHeight="1" x14ac:dyDescent="0.25">
      <c r="E775" s="38"/>
      <c r="F775" s="38"/>
    </row>
    <row r="776" spans="5:6" ht="12" customHeight="1" x14ac:dyDescent="0.25">
      <c r="E776" s="38"/>
      <c r="F776" s="38"/>
    </row>
    <row r="777" spans="5:6" ht="12" customHeight="1" x14ac:dyDescent="0.25">
      <c r="E777" s="38"/>
      <c r="F777" s="38"/>
    </row>
    <row r="778" spans="5:6" ht="12" customHeight="1" x14ac:dyDescent="0.25">
      <c r="E778" s="38"/>
      <c r="F778" s="38"/>
    </row>
    <row r="779" spans="5:6" ht="12" customHeight="1" x14ac:dyDescent="0.25">
      <c r="E779" s="38"/>
      <c r="F779" s="38"/>
    </row>
    <row r="780" spans="5:6" ht="12" customHeight="1" x14ac:dyDescent="0.25">
      <c r="E780" s="38"/>
      <c r="F780" s="38"/>
    </row>
    <row r="781" spans="5:6" ht="12" customHeight="1" x14ac:dyDescent="0.25">
      <c r="E781" s="38"/>
      <c r="F781" s="38"/>
    </row>
    <row r="782" spans="5:6" ht="12" customHeight="1" x14ac:dyDescent="0.25">
      <c r="E782" s="38"/>
      <c r="F782" s="38"/>
    </row>
    <row r="783" spans="5:6" ht="12" customHeight="1" x14ac:dyDescent="0.25">
      <c r="E783" s="38"/>
      <c r="F783" s="38"/>
    </row>
    <row r="784" spans="5:6" ht="12" customHeight="1" x14ac:dyDescent="0.25">
      <c r="E784" s="38"/>
      <c r="F784" s="38"/>
    </row>
    <row r="785" spans="5:6" ht="12" customHeight="1" x14ac:dyDescent="0.25">
      <c r="E785" s="38"/>
      <c r="F785" s="38"/>
    </row>
    <row r="786" spans="5:6" ht="12" customHeight="1" x14ac:dyDescent="0.25">
      <c r="E786" s="38"/>
      <c r="F786" s="38"/>
    </row>
    <row r="787" spans="5:6" ht="12" customHeight="1" x14ac:dyDescent="0.25">
      <c r="E787" s="38"/>
      <c r="F787" s="38"/>
    </row>
    <row r="788" spans="5:6" ht="12" customHeight="1" x14ac:dyDescent="0.25">
      <c r="E788" s="38"/>
      <c r="F788" s="38"/>
    </row>
    <row r="789" spans="5:6" ht="12" customHeight="1" x14ac:dyDescent="0.25">
      <c r="E789" s="38"/>
      <c r="F789" s="38"/>
    </row>
    <row r="790" spans="5:6" ht="12" customHeight="1" x14ac:dyDescent="0.25">
      <c r="E790" s="38"/>
      <c r="F790" s="38"/>
    </row>
    <row r="791" spans="5:6" ht="12" customHeight="1" x14ac:dyDescent="0.25">
      <c r="E791" s="38"/>
      <c r="F791" s="38"/>
    </row>
    <row r="792" spans="5:6" ht="12" customHeight="1" x14ac:dyDescent="0.25">
      <c r="E792" s="38"/>
      <c r="F792" s="38"/>
    </row>
    <row r="793" spans="5:6" ht="12" customHeight="1" x14ac:dyDescent="0.25">
      <c r="E793" s="38"/>
      <c r="F793" s="38"/>
    </row>
    <row r="794" spans="5:6" ht="12" customHeight="1" x14ac:dyDescent="0.25">
      <c r="E794" s="38"/>
      <c r="F794" s="38"/>
    </row>
    <row r="795" spans="5:6" ht="12" customHeight="1" x14ac:dyDescent="0.25">
      <c r="E795" s="38"/>
      <c r="F795" s="38"/>
    </row>
    <row r="796" spans="5:6" ht="12" customHeight="1" x14ac:dyDescent="0.25">
      <c r="E796" s="38"/>
      <c r="F796" s="38"/>
    </row>
    <row r="797" spans="5:6" ht="12" customHeight="1" x14ac:dyDescent="0.25">
      <c r="E797" s="38"/>
      <c r="F797" s="38"/>
    </row>
    <row r="798" spans="5:6" ht="12" customHeight="1" x14ac:dyDescent="0.25">
      <c r="E798" s="38"/>
      <c r="F798" s="38"/>
    </row>
    <row r="799" spans="5:6" ht="12" customHeight="1" x14ac:dyDescent="0.25">
      <c r="E799" s="38"/>
      <c r="F799" s="38"/>
    </row>
    <row r="800" spans="5:6" ht="12" customHeight="1" x14ac:dyDescent="0.25">
      <c r="E800" s="38"/>
      <c r="F800" s="38"/>
    </row>
    <row r="801" spans="5:6" ht="12" customHeight="1" x14ac:dyDescent="0.25">
      <c r="E801" s="38"/>
      <c r="F801" s="38"/>
    </row>
    <row r="802" spans="5:6" ht="12" customHeight="1" x14ac:dyDescent="0.25">
      <c r="E802" s="38"/>
      <c r="F802" s="38"/>
    </row>
    <row r="803" spans="5:6" ht="12" customHeight="1" x14ac:dyDescent="0.25">
      <c r="E803" s="38"/>
      <c r="F803" s="38"/>
    </row>
    <row r="804" spans="5:6" ht="12" customHeight="1" x14ac:dyDescent="0.25">
      <c r="E804" s="38"/>
      <c r="F804" s="38"/>
    </row>
    <row r="805" spans="5:6" ht="12" customHeight="1" x14ac:dyDescent="0.25">
      <c r="E805" s="38"/>
      <c r="F805" s="38"/>
    </row>
    <row r="806" spans="5:6" ht="12" customHeight="1" x14ac:dyDescent="0.25">
      <c r="E806" s="38"/>
      <c r="F806" s="38"/>
    </row>
    <row r="807" spans="5:6" ht="12" customHeight="1" x14ac:dyDescent="0.25">
      <c r="E807" s="38"/>
      <c r="F807" s="38"/>
    </row>
    <row r="808" spans="5:6" ht="12" customHeight="1" x14ac:dyDescent="0.25">
      <c r="E808" s="38"/>
      <c r="F808" s="38"/>
    </row>
    <row r="809" spans="5:6" ht="12" customHeight="1" x14ac:dyDescent="0.25">
      <c r="E809" s="38"/>
      <c r="F809" s="38"/>
    </row>
    <row r="810" spans="5:6" ht="12" customHeight="1" x14ac:dyDescent="0.25">
      <c r="E810" s="38"/>
      <c r="F810" s="38"/>
    </row>
    <row r="811" spans="5:6" ht="12" customHeight="1" x14ac:dyDescent="0.25">
      <c r="E811" s="38"/>
      <c r="F811" s="38"/>
    </row>
    <row r="812" spans="5:6" ht="12" customHeight="1" x14ac:dyDescent="0.25">
      <c r="E812" s="38"/>
      <c r="F812" s="38"/>
    </row>
    <row r="813" spans="5:6" ht="12" customHeight="1" x14ac:dyDescent="0.25">
      <c r="E813" s="38"/>
      <c r="F813" s="38"/>
    </row>
    <row r="814" spans="5:6" ht="12" customHeight="1" x14ac:dyDescent="0.25">
      <c r="E814" s="38"/>
      <c r="F814" s="38"/>
    </row>
    <row r="815" spans="5:6" ht="12" customHeight="1" x14ac:dyDescent="0.25">
      <c r="E815" s="38"/>
      <c r="F815" s="38"/>
    </row>
    <row r="816" spans="5:6" ht="12" customHeight="1" x14ac:dyDescent="0.25">
      <c r="E816" s="38"/>
      <c r="F816" s="38"/>
    </row>
    <row r="817" spans="5:6" ht="12" customHeight="1" x14ac:dyDescent="0.25">
      <c r="E817" s="38"/>
      <c r="F817" s="38"/>
    </row>
    <row r="818" spans="5:6" ht="12" customHeight="1" x14ac:dyDescent="0.25">
      <c r="E818" s="38"/>
      <c r="F818" s="38"/>
    </row>
    <row r="819" spans="5:6" ht="12" customHeight="1" x14ac:dyDescent="0.25">
      <c r="E819" s="38"/>
      <c r="F819" s="38"/>
    </row>
    <row r="820" spans="5:6" ht="12" customHeight="1" x14ac:dyDescent="0.25">
      <c r="E820" s="38"/>
      <c r="F820" s="38"/>
    </row>
    <row r="821" spans="5:6" ht="12" customHeight="1" x14ac:dyDescent="0.25">
      <c r="E821" s="38"/>
      <c r="F821" s="38"/>
    </row>
    <row r="822" spans="5:6" ht="12" customHeight="1" x14ac:dyDescent="0.25">
      <c r="E822" s="38"/>
      <c r="F822" s="38"/>
    </row>
    <row r="823" spans="5:6" ht="12" customHeight="1" x14ac:dyDescent="0.25">
      <c r="E823" s="38"/>
      <c r="F823" s="38"/>
    </row>
    <row r="824" spans="5:6" ht="12" customHeight="1" x14ac:dyDescent="0.25">
      <c r="E824" s="38"/>
      <c r="F824" s="38"/>
    </row>
    <row r="825" spans="5:6" ht="12" customHeight="1" x14ac:dyDescent="0.25">
      <c r="E825" s="38"/>
      <c r="F825" s="38"/>
    </row>
    <row r="826" spans="5:6" ht="12" customHeight="1" x14ac:dyDescent="0.25">
      <c r="E826" s="38"/>
      <c r="F826" s="38"/>
    </row>
    <row r="827" spans="5:6" ht="12" customHeight="1" x14ac:dyDescent="0.25">
      <c r="E827" s="38"/>
      <c r="F827" s="38"/>
    </row>
    <row r="828" spans="5:6" ht="12" customHeight="1" x14ac:dyDescent="0.25">
      <c r="E828" s="38"/>
      <c r="F828" s="38"/>
    </row>
    <row r="829" spans="5:6" ht="12" customHeight="1" x14ac:dyDescent="0.25">
      <c r="E829" s="38"/>
      <c r="F829" s="38"/>
    </row>
    <row r="830" spans="5:6" ht="12" customHeight="1" x14ac:dyDescent="0.25">
      <c r="E830" s="38"/>
      <c r="F830" s="38"/>
    </row>
    <row r="831" spans="5:6" ht="12" customHeight="1" x14ac:dyDescent="0.25">
      <c r="E831" s="38"/>
      <c r="F831" s="38"/>
    </row>
    <row r="832" spans="5:6" ht="12" customHeight="1" x14ac:dyDescent="0.25">
      <c r="E832" s="38"/>
      <c r="F832" s="38"/>
    </row>
    <row r="833" spans="5:6" ht="12" customHeight="1" x14ac:dyDescent="0.25">
      <c r="E833" s="38"/>
      <c r="F833" s="38"/>
    </row>
    <row r="834" spans="5:6" ht="12" customHeight="1" x14ac:dyDescent="0.25">
      <c r="E834" s="38"/>
      <c r="F834" s="38"/>
    </row>
    <row r="835" spans="5:6" ht="12" customHeight="1" x14ac:dyDescent="0.25">
      <c r="E835" s="38"/>
      <c r="F835" s="38"/>
    </row>
    <row r="836" spans="5:6" ht="12" customHeight="1" x14ac:dyDescent="0.25">
      <c r="E836" s="38"/>
      <c r="F836" s="38"/>
    </row>
    <row r="837" spans="5:6" ht="12" customHeight="1" x14ac:dyDescent="0.25">
      <c r="E837" s="38"/>
      <c r="F837" s="38"/>
    </row>
    <row r="838" spans="5:6" ht="12" customHeight="1" x14ac:dyDescent="0.25">
      <c r="E838" s="38"/>
      <c r="F838" s="38"/>
    </row>
    <row r="839" spans="5:6" ht="12" customHeight="1" x14ac:dyDescent="0.25">
      <c r="E839" s="38"/>
      <c r="F839" s="38"/>
    </row>
    <row r="840" spans="5:6" ht="12" customHeight="1" x14ac:dyDescent="0.25">
      <c r="E840" s="38"/>
      <c r="F840" s="38"/>
    </row>
    <row r="841" spans="5:6" ht="12" customHeight="1" x14ac:dyDescent="0.25">
      <c r="E841" s="38"/>
      <c r="F841" s="38"/>
    </row>
    <row r="842" spans="5:6" ht="12" customHeight="1" x14ac:dyDescent="0.25">
      <c r="E842" s="38"/>
      <c r="F842" s="38"/>
    </row>
    <row r="843" spans="5:6" ht="12" customHeight="1" x14ac:dyDescent="0.25">
      <c r="E843" s="38"/>
      <c r="F843" s="38"/>
    </row>
    <row r="844" spans="5:6" ht="12" customHeight="1" x14ac:dyDescent="0.25">
      <c r="E844" s="38"/>
      <c r="F844" s="38"/>
    </row>
    <row r="845" spans="5:6" ht="12" customHeight="1" x14ac:dyDescent="0.25">
      <c r="E845" s="38"/>
      <c r="F845" s="38"/>
    </row>
    <row r="846" spans="5:6" ht="12" customHeight="1" x14ac:dyDescent="0.25">
      <c r="E846" s="38"/>
      <c r="F846" s="38"/>
    </row>
    <row r="847" spans="5:6" ht="12" customHeight="1" x14ac:dyDescent="0.25">
      <c r="E847" s="38"/>
      <c r="F847" s="38"/>
    </row>
    <row r="848" spans="5:6" ht="12" customHeight="1" x14ac:dyDescent="0.25">
      <c r="E848" s="38"/>
      <c r="F848" s="38"/>
    </row>
    <row r="849" spans="5:6" ht="12" customHeight="1" x14ac:dyDescent="0.25">
      <c r="E849" s="38"/>
      <c r="F849" s="38"/>
    </row>
    <row r="850" spans="5:6" ht="12" customHeight="1" x14ac:dyDescent="0.25">
      <c r="E850" s="38"/>
      <c r="F850" s="38"/>
    </row>
    <row r="851" spans="5:6" ht="12" customHeight="1" x14ac:dyDescent="0.25">
      <c r="E851" s="38"/>
      <c r="F851" s="38"/>
    </row>
    <row r="852" spans="5:6" ht="12" customHeight="1" x14ac:dyDescent="0.25">
      <c r="E852" s="38"/>
      <c r="F852" s="38"/>
    </row>
    <row r="853" spans="5:6" ht="12" customHeight="1" x14ac:dyDescent="0.25">
      <c r="E853" s="38"/>
      <c r="F853" s="38"/>
    </row>
    <row r="854" spans="5:6" ht="12" customHeight="1" x14ac:dyDescent="0.25">
      <c r="E854" s="38"/>
      <c r="F854" s="38"/>
    </row>
    <row r="855" spans="5:6" ht="12" customHeight="1" x14ac:dyDescent="0.25">
      <c r="E855" s="38"/>
      <c r="F855" s="38"/>
    </row>
    <row r="856" spans="5:6" ht="12" customHeight="1" x14ac:dyDescent="0.25">
      <c r="E856" s="38"/>
      <c r="F856" s="38"/>
    </row>
    <row r="857" spans="5:6" ht="12" customHeight="1" x14ac:dyDescent="0.25">
      <c r="E857" s="38"/>
      <c r="F857" s="38"/>
    </row>
    <row r="858" spans="5:6" ht="12" customHeight="1" x14ac:dyDescent="0.25">
      <c r="E858" s="38"/>
      <c r="F858" s="38"/>
    </row>
    <row r="859" spans="5:6" ht="12" customHeight="1" x14ac:dyDescent="0.25">
      <c r="E859" s="38"/>
      <c r="F859" s="38"/>
    </row>
    <row r="860" spans="5:6" ht="12" customHeight="1" x14ac:dyDescent="0.25">
      <c r="E860" s="38"/>
      <c r="F860" s="38"/>
    </row>
    <row r="861" spans="5:6" ht="12" customHeight="1" x14ac:dyDescent="0.25">
      <c r="E861" s="38"/>
      <c r="F861" s="38"/>
    </row>
    <row r="862" spans="5:6" ht="12" customHeight="1" x14ac:dyDescent="0.25">
      <c r="E862" s="38"/>
      <c r="F862" s="38"/>
    </row>
    <row r="863" spans="5:6" ht="12" customHeight="1" x14ac:dyDescent="0.25">
      <c r="E863" s="38"/>
      <c r="F863" s="38"/>
    </row>
    <row r="864" spans="5:6" ht="12" customHeight="1" x14ac:dyDescent="0.25">
      <c r="E864" s="38"/>
      <c r="F864" s="38"/>
    </row>
    <row r="865" spans="5:6" ht="12" customHeight="1" x14ac:dyDescent="0.25">
      <c r="E865" s="38"/>
      <c r="F865" s="38"/>
    </row>
    <row r="866" spans="5:6" ht="12" customHeight="1" x14ac:dyDescent="0.25">
      <c r="E866" s="38"/>
      <c r="F866" s="38"/>
    </row>
    <row r="867" spans="5:6" ht="12" customHeight="1" x14ac:dyDescent="0.25">
      <c r="E867" s="38"/>
      <c r="F867" s="38"/>
    </row>
    <row r="868" spans="5:6" ht="12" customHeight="1" x14ac:dyDescent="0.25">
      <c r="E868" s="38"/>
      <c r="F868" s="38"/>
    </row>
    <row r="869" spans="5:6" ht="12" customHeight="1" x14ac:dyDescent="0.25">
      <c r="E869" s="38"/>
      <c r="F869" s="38"/>
    </row>
    <row r="870" spans="5:6" ht="12" customHeight="1" x14ac:dyDescent="0.25">
      <c r="E870" s="38"/>
      <c r="F870" s="38"/>
    </row>
    <row r="871" spans="5:6" ht="12" customHeight="1" x14ac:dyDescent="0.25">
      <c r="E871" s="38"/>
      <c r="F871" s="38"/>
    </row>
    <row r="872" spans="5:6" ht="12" customHeight="1" x14ac:dyDescent="0.25">
      <c r="E872" s="38"/>
      <c r="F872" s="38"/>
    </row>
    <row r="873" spans="5:6" ht="12" customHeight="1" x14ac:dyDescent="0.25">
      <c r="E873" s="38"/>
      <c r="F873" s="38"/>
    </row>
    <row r="874" spans="5:6" ht="12" customHeight="1" x14ac:dyDescent="0.25">
      <c r="E874" s="38"/>
      <c r="F874" s="38"/>
    </row>
    <row r="875" spans="5:6" ht="12" customHeight="1" x14ac:dyDescent="0.25">
      <c r="E875" s="38"/>
      <c r="F875" s="38"/>
    </row>
    <row r="876" spans="5:6" ht="12" customHeight="1" x14ac:dyDescent="0.25">
      <c r="E876" s="38"/>
      <c r="F876" s="38"/>
    </row>
    <row r="877" spans="5:6" ht="12" customHeight="1" x14ac:dyDescent="0.25">
      <c r="E877" s="38"/>
      <c r="F877" s="38"/>
    </row>
    <row r="878" spans="5:6" ht="12" customHeight="1" x14ac:dyDescent="0.25">
      <c r="E878" s="38"/>
      <c r="F878" s="38"/>
    </row>
    <row r="879" spans="5:6" ht="12" customHeight="1" x14ac:dyDescent="0.25">
      <c r="E879" s="38"/>
      <c r="F879" s="38"/>
    </row>
    <row r="880" spans="5:6" ht="12" customHeight="1" x14ac:dyDescent="0.25">
      <c r="E880" s="38"/>
      <c r="F880" s="38"/>
    </row>
    <row r="881" spans="5:6" ht="12" customHeight="1" x14ac:dyDescent="0.25">
      <c r="E881" s="38"/>
      <c r="F881" s="38"/>
    </row>
    <row r="882" spans="5:6" ht="12" customHeight="1" x14ac:dyDescent="0.25">
      <c r="E882" s="38"/>
      <c r="F882" s="38"/>
    </row>
    <row r="883" spans="5:6" ht="12" customHeight="1" x14ac:dyDescent="0.25">
      <c r="E883" s="38"/>
      <c r="F883" s="38"/>
    </row>
    <row r="884" spans="5:6" ht="12" customHeight="1" x14ac:dyDescent="0.25">
      <c r="E884" s="38"/>
      <c r="F884" s="38"/>
    </row>
    <row r="885" spans="5:6" ht="12" customHeight="1" x14ac:dyDescent="0.25">
      <c r="E885" s="38"/>
      <c r="F885" s="38"/>
    </row>
    <row r="886" spans="5:6" ht="12" customHeight="1" x14ac:dyDescent="0.25">
      <c r="E886" s="38"/>
      <c r="F886" s="38"/>
    </row>
    <row r="887" spans="5:6" ht="12" customHeight="1" x14ac:dyDescent="0.25">
      <c r="E887" s="38"/>
      <c r="F887" s="38"/>
    </row>
    <row r="888" spans="5:6" ht="12" customHeight="1" x14ac:dyDescent="0.25">
      <c r="E888" s="38"/>
      <c r="F888" s="38"/>
    </row>
    <row r="889" spans="5:6" ht="12" customHeight="1" x14ac:dyDescent="0.25">
      <c r="E889" s="38"/>
      <c r="F889" s="38"/>
    </row>
    <row r="890" spans="5:6" ht="12" customHeight="1" x14ac:dyDescent="0.25">
      <c r="E890" s="38"/>
      <c r="F890" s="38"/>
    </row>
    <row r="891" spans="5:6" ht="12" customHeight="1" x14ac:dyDescent="0.25">
      <c r="E891" s="38"/>
      <c r="F891" s="38"/>
    </row>
    <row r="892" spans="5:6" ht="12" customHeight="1" x14ac:dyDescent="0.25">
      <c r="E892" s="38"/>
      <c r="F892" s="38"/>
    </row>
    <row r="893" spans="5:6" ht="12" customHeight="1" x14ac:dyDescent="0.25">
      <c r="E893" s="38"/>
      <c r="F893" s="38"/>
    </row>
    <row r="894" spans="5:6" ht="12" customHeight="1" x14ac:dyDescent="0.25">
      <c r="E894" s="38"/>
      <c r="F894" s="38"/>
    </row>
    <row r="895" spans="5:6" ht="12" customHeight="1" x14ac:dyDescent="0.25">
      <c r="E895" s="38"/>
      <c r="F895" s="38"/>
    </row>
    <row r="896" spans="5:6" ht="12" customHeight="1" x14ac:dyDescent="0.25">
      <c r="E896" s="38"/>
      <c r="F896" s="38"/>
    </row>
    <row r="897" spans="5:6" ht="12" customHeight="1" x14ac:dyDescent="0.25">
      <c r="E897" s="38"/>
      <c r="F897" s="38"/>
    </row>
    <row r="898" spans="5:6" ht="12" customHeight="1" x14ac:dyDescent="0.25">
      <c r="E898" s="38"/>
      <c r="F898" s="38"/>
    </row>
    <row r="899" spans="5:6" ht="12" customHeight="1" x14ac:dyDescent="0.25">
      <c r="E899" s="38"/>
      <c r="F899" s="38"/>
    </row>
    <row r="900" spans="5:6" ht="12" customHeight="1" x14ac:dyDescent="0.25">
      <c r="E900" s="38"/>
      <c r="F900" s="38"/>
    </row>
    <row r="901" spans="5:6" ht="12" customHeight="1" x14ac:dyDescent="0.25">
      <c r="E901" s="38"/>
      <c r="F901" s="38"/>
    </row>
    <row r="902" spans="5:6" ht="12" customHeight="1" x14ac:dyDescent="0.25">
      <c r="E902" s="38"/>
      <c r="F902" s="38"/>
    </row>
    <row r="903" spans="5:6" ht="12" customHeight="1" x14ac:dyDescent="0.25">
      <c r="E903" s="38"/>
      <c r="F903" s="38"/>
    </row>
    <row r="904" spans="5:6" ht="12" customHeight="1" x14ac:dyDescent="0.25">
      <c r="E904" s="38"/>
      <c r="F904" s="38"/>
    </row>
    <row r="905" spans="5:6" ht="12" customHeight="1" x14ac:dyDescent="0.25">
      <c r="E905" s="38"/>
      <c r="F905" s="38"/>
    </row>
    <row r="906" spans="5:6" ht="12" customHeight="1" x14ac:dyDescent="0.25">
      <c r="E906" s="38"/>
      <c r="F906" s="38"/>
    </row>
    <row r="907" spans="5:6" ht="12" customHeight="1" x14ac:dyDescent="0.25">
      <c r="E907" s="38"/>
      <c r="F907" s="38"/>
    </row>
    <row r="908" spans="5:6" ht="12" customHeight="1" x14ac:dyDescent="0.25">
      <c r="E908" s="38"/>
      <c r="F908" s="38"/>
    </row>
    <row r="909" spans="5:6" ht="12" customHeight="1" x14ac:dyDescent="0.25">
      <c r="E909" s="38"/>
      <c r="F909" s="38"/>
    </row>
    <row r="910" spans="5:6" ht="12" customHeight="1" x14ac:dyDescent="0.25">
      <c r="E910" s="38"/>
      <c r="F910" s="38"/>
    </row>
    <row r="911" spans="5:6" ht="12" customHeight="1" x14ac:dyDescent="0.25">
      <c r="E911" s="38"/>
      <c r="F911" s="38"/>
    </row>
    <row r="912" spans="5:6" ht="12" customHeight="1" x14ac:dyDescent="0.25">
      <c r="E912" s="38"/>
      <c r="F912" s="38"/>
    </row>
    <row r="913" spans="5:6" ht="12" customHeight="1" x14ac:dyDescent="0.25">
      <c r="E913" s="38"/>
      <c r="F913" s="38"/>
    </row>
    <row r="914" spans="5:6" ht="12" customHeight="1" x14ac:dyDescent="0.25">
      <c r="E914" s="38"/>
      <c r="F914" s="38"/>
    </row>
    <row r="915" spans="5:6" ht="12" customHeight="1" x14ac:dyDescent="0.25">
      <c r="E915" s="38"/>
      <c r="F915" s="38"/>
    </row>
    <row r="916" spans="5:6" ht="12" customHeight="1" x14ac:dyDescent="0.25">
      <c r="E916" s="38"/>
      <c r="F916" s="38"/>
    </row>
    <row r="917" spans="5:6" ht="12" customHeight="1" x14ac:dyDescent="0.25">
      <c r="E917" s="38"/>
      <c r="F917" s="38"/>
    </row>
    <row r="918" spans="5:6" ht="12" customHeight="1" x14ac:dyDescent="0.25">
      <c r="E918" s="38"/>
      <c r="F918" s="38"/>
    </row>
    <row r="919" spans="5:6" ht="12" customHeight="1" x14ac:dyDescent="0.25">
      <c r="E919" s="38"/>
      <c r="F919" s="38"/>
    </row>
    <row r="920" spans="5:6" ht="12" customHeight="1" x14ac:dyDescent="0.25">
      <c r="E920" s="38"/>
      <c r="F920" s="38"/>
    </row>
    <row r="921" spans="5:6" ht="12" customHeight="1" x14ac:dyDescent="0.25">
      <c r="E921" s="38"/>
      <c r="F921" s="38"/>
    </row>
    <row r="922" spans="5:6" ht="12" customHeight="1" x14ac:dyDescent="0.25">
      <c r="E922" s="38"/>
      <c r="F922" s="38"/>
    </row>
    <row r="923" spans="5:6" ht="12" customHeight="1" x14ac:dyDescent="0.25">
      <c r="E923" s="38"/>
      <c r="F923" s="38"/>
    </row>
    <row r="924" spans="5:6" ht="12" customHeight="1" x14ac:dyDescent="0.25">
      <c r="E924" s="38"/>
      <c r="F924" s="38"/>
    </row>
    <row r="925" spans="5:6" ht="12" customHeight="1" x14ac:dyDescent="0.25">
      <c r="E925" s="38"/>
      <c r="F925" s="38"/>
    </row>
    <row r="926" spans="5:6" ht="12" customHeight="1" x14ac:dyDescent="0.25">
      <c r="E926" s="38"/>
      <c r="F926" s="38"/>
    </row>
    <row r="927" spans="5:6" ht="12" customHeight="1" x14ac:dyDescent="0.25">
      <c r="E927" s="38"/>
      <c r="F927" s="38"/>
    </row>
    <row r="928" spans="5:6" ht="12" customHeight="1" x14ac:dyDescent="0.25">
      <c r="E928" s="38"/>
      <c r="F928" s="38"/>
    </row>
    <row r="929" spans="5:6" ht="12" customHeight="1" x14ac:dyDescent="0.25">
      <c r="E929" s="38"/>
      <c r="F929" s="38"/>
    </row>
    <row r="930" spans="5:6" ht="12" customHeight="1" x14ac:dyDescent="0.25">
      <c r="E930" s="38"/>
      <c r="F930" s="38"/>
    </row>
    <row r="931" spans="5:6" ht="12" customHeight="1" x14ac:dyDescent="0.25">
      <c r="E931" s="38"/>
      <c r="F931" s="38"/>
    </row>
    <row r="932" spans="5:6" ht="12" customHeight="1" x14ac:dyDescent="0.25">
      <c r="E932" s="38"/>
      <c r="F932" s="38"/>
    </row>
    <row r="933" spans="5:6" ht="12" customHeight="1" x14ac:dyDescent="0.25">
      <c r="E933" s="38"/>
      <c r="F933" s="38"/>
    </row>
    <row r="934" spans="5:6" ht="12" customHeight="1" x14ac:dyDescent="0.25">
      <c r="E934" s="38"/>
      <c r="F934" s="38"/>
    </row>
    <row r="935" spans="5:6" ht="12" customHeight="1" x14ac:dyDescent="0.25">
      <c r="E935" s="38"/>
      <c r="F935" s="38"/>
    </row>
    <row r="936" spans="5:6" ht="12" customHeight="1" x14ac:dyDescent="0.25">
      <c r="E936" s="38"/>
      <c r="F936" s="38"/>
    </row>
    <row r="937" spans="5:6" ht="12" customHeight="1" x14ac:dyDescent="0.25">
      <c r="E937" s="38"/>
      <c r="F937" s="38"/>
    </row>
    <row r="938" spans="5:6" ht="12" customHeight="1" x14ac:dyDescent="0.25">
      <c r="E938" s="38"/>
      <c r="F938" s="38"/>
    </row>
    <row r="939" spans="5:6" ht="12" customHeight="1" x14ac:dyDescent="0.25">
      <c r="E939" s="38"/>
      <c r="F939" s="38"/>
    </row>
    <row r="940" spans="5:6" ht="12" customHeight="1" x14ac:dyDescent="0.25">
      <c r="E940" s="38"/>
      <c r="F940" s="38"/>
    </row>
    <row r="941" spans="5:6" ht="12" customHeight="1" x14ac:dyDescent="0.25">
      <c r="E941" s="38"/>
      <c r="F941" s="38"/>
    </row>
    <row r="942" spans="5:6" ht="12" customHeight="1" x14ac:dyDescent="0.25">
      <c r="E942" s="38"/>
      <c r="F942" s="38"/>
    </row>
    <row r="943" spans="5:6" ht="12" customHeight="1" x14ac:dyDescent="0.25">
      <c r="E943" s="38"/>
      <c r="F943" s="38"/>
    </row>
    <row r="944" spans="5:6" ht="12" customHeight="1" x14ac:dyDescent="0.25">
      <c r="E944" s="38"/>
      <c r="F944" s="38"/>
    </row>
    <row r="945" spans="5:6" ht="12" customHeight="1" x14ac:dyDescent="0.25">
      <c r="E945" s="38"/>
      <c r="F945" s="38"/>
    </row>
    <row r="946" spans="5:6" ht="12" customHeight="1" x14ac:dyDescent="0.25">
      <c r="E946" s="38"/>
      <c r="F946" s="38"/>
    </row>
    <row r="947" spans="5:6" ht="12" customHeight="1" x14ac:dyDescent="0.25">
      <c r="E947" s="38"/>
      <c r="F947" s="38"/>
    </row>
    <row r="948" spans="5:6" ht="12" customHeight="1" x14ac:dyDescent="0.25">
      <c r="E948" s="38"/>
      <c r="F948" s="38"/>
    </row>
    <row r="949" spans="5:6" ht="12" customHeight="1" x14ac:dyDescent="0.25">
      <c r="E949" s="38"/>
      <c r="F949" s="38"/>
    </row>
    <row r="950" spans="5:6" ht="12" customHeight="1" x14ac:dyDescent="0.25">
      <c r="E950" s="38"/>
      <c r="F950" s="38"/>
    </row>
    <row r="951" spans="5:6" ht="12" customHeight="1" x14ac:dyDescent="0.25">
      <c r="E951" s="38"/>
      <c r="F951" s="38"/>
    </row>
    <row r="952" spans="5:6" ht="12" customHeight="1" x14ac:dyDescent="0.25">
      <c r="E952" s="38"/>
      <c r="F952" s="38"/>
    </row>
    <row r="953" spans="5:6" ht="12" customHeight="1" x14ac:dyDescent="0.25">
      <c r="E953" s="38"/>
      <c r="F953" s="38"/>
    </row>
    <row r="954" spans="5:6" ht="12" customHeight="1" x14ac:dyDescent="0.25">
      <c r="E954" s="38"/>
      <c r="F954" s="38"/>
    </row>
    <row r="955" spans="5:6" ht="12" customHeight="1" x14ac:dyDescent="0.25">
      <c r="E955" s="38"/>
      <c r="F955" s="38"/>
    </row>
    <row r="956" spans="5:6" ht="12" customHeight="1" x14ac:dyDescent="0.25">
      <c r="E956" s="38"/>
      <c r="F956" s="38"/>
    </row>
    <row r="957" spans="5:6" ht="12" customHeight="1" x14ac:dyDescent="0.25">
      <c r="E957" s="38"/>
      <c r="F957" s="38"/>
    </row>
    <row r="958" spans="5:6" ht="12" customHeight="1" x14ac:dyDescent="0.25">
      <c r="E958" s="38"/>
      <c r="F958" s="38"/>
    </row>
    <row r="959" spans="5:6" ht="12" customHeight="1" x14ac:dyDescent="0.25">
      <c r="E959" s="38"/>
      <c r="F959" s="38"/>
    </row>
    <row r="960" spans="5:6" ht="12" customHeight="1" x14ac:dyDescent="0.25">
      <c r="E960" s="38"/>
      <c r="F960" s="38"/>
    </row>
    <row r="961" spans="5:6" ht="12" customHeight="1" x14ac:dyDescent="0.25">
      <c r="E961" s="38"/>
      <c r="F961" s="38"/>
    </row>
    <row r="962" spans="5:6" ht="12" customHeight="1" x14ac:dyDescent="0.25">
      <c r="E962" s="38"/>
      <c r="F962" s="38"/>
    </row>
    <row r="963" spans="5:6" ht="12" customHeight="1" x14ac:dyDescent="0.25">
      <c r="E963" s="38"/>
      <c r="F963" s="38"/>
    </row>
    <row r="964" spans="5:6" ht="12" customHeight="1" x14ac:dyDescent="0.25">
      <c r="E964" s="38"/>
      <c r="F964" s="38"/>
    </row>
    <row r="965" spans="5:6" ht="12" customHeight="1" x14ac:dyDescent="0.25">
      <c r="E965" s="38"/>
      <c r="F965" s="38"/>
    </row>
    <row r="966" spans="5:6" ht="12" customHeight="1" x14ac:dyDescent="0.25">
      <c r="E966" s="38"/>
      <c r="F966" s="38"/>
    </row>
    <row r="967" spans="5:6" ht="12" customHeight="1" x14ac:dyDescent="0.25">
      <c r="E967" s="38"/>
      <c r="F967" s="38"/>
    </row>
    <row r="968" spans="5:6" ht="12" customHeight="1" x14ac:dyDescent="0.25">
      <c r="E968" s="38"/>
      <c r="F968" s="38"/>
    </row>
    <row r="969" spans="5:6" ht="12" customHeight="1" x14ac:dyDescent="0.25">
      <c r="E969" s="38"/>
      <c r="F969" s="38"/>
    </row>
    <row r="970" spans="5:6" ht="12" customHeight="1" x14ac:dyDescent="0.25">
      <c r="E970" s="38"/>
      <c r="F970" s="38"/>
    </row>
    <row r="971" spans="5:6" ht="12" customHeight="1" x14ac:dyDescent="0.25">
      <c r="E971" s="38"/>
      <c r="F971" s="38"/>
    </row>
    <row r="972" spans="5:6" ht="12" customHeight="1" x14ac:dyDescent="0.25">
      <c r="E972" s="38"/>
      <c r="F972" s="38"/>
    </row>
    <row r="973" spans="5:6" ht="12" customHeight="1" x14ac:dyDescent="0.25">
      <c r="E973" s="38"/>
      <c r="F973" s="38"/>
    </row>
    <row r="974" spans="5:6" ht="12" customHeight="1" x14ac:dyDescent="0.25">
      <c r="E974" s="38"/>
      <c r="F974" s="38"/>
    </row>
    <row r="975" spans="5:6" ht="12" customHeight="1" x14ac:dyDescent="0.25">
      <c r="E975" s="38"/>
      <c r="F975" s="38"/>
    </row>
    <row r="976" spans="5:6" ht="12" customHeight="1" x14ac:dyDescent="0.25">
      <c r="E976" s="38"/>
      <c r="F976" s="38"/>
    </row>
    <row r="977" spans="5:6" ht="12" customHeight="1" x14ac:dyDescent="0.25">
      <c r="E977" s="38"/>
      <c r="F977" s="38"/>
    </row>
    <row r="978" spans="5:6" ht="12" customHeight="1" x14ac:dyDescent="0.25">
      <c r="E978" s="38"/>
      <c r="F978" s="38"/>
    </row>
    <row r="979" spans="5:6" ht="12" customHeight="1" x14ac:dyDescent="0.25">
      <c r="E979" s="38"/>
      <c r="F979" s="38"/>
    </row>
    <row r="980" spans="5:6" ht="12" customHeight="1" x14ac:dyDescent="0.25">
      <c r="E980" s="38"/>
      <c r="F980" s="38"/>
    </row>
    <row r="981" spans="5:6" ht="12" customHeight="1" x14ac:dyDescent="0.25">
      <c r="E981" s="38"/>
      <c r="F981" s="38"/>
    </row>
    <row r="982" spans="5:6" ht="12" customHeight="1" x14ac:dyDescent="0.25">
      <c r="E982" s="38"/>
      <c r="F982" s="38"/>
    </row>
    <row r="983" spans="5:6" ht="12" customHeight="1" x14ac:dyDescent="0.25">
      <c r="E983" s="38"/>
      <c r="F983" s="38"/>
    </row>
    <row r="984" spans="5:6" ht="12" customHeight="1" x14ac:dyDescent="0.25">
      <c r="E984" s="38"/>
      <c r="F984" s="38"/>
    </row>
    <row r="985" spans="5:6" ht="12" customHeight="1" x14ac:dyDescent="0.25">
      <c r="E985" s="38"/>
      <c r="F985" s="38"/>
    </row>
    <row r="986" spans="5:6" ht="12" customHeight="1" x14ac:dyDescent="0.25">
      <c r="E986" s="38"/>
      <c r="F986" s="38"/>
    </row>
    <row r="987" spans="5:6" ht="12" customHeight="1" x14ac:dyDescent="0.25">
      <c r="E987" s="38"/>
      <c r="F987" s="38"/>
    </row>
    <row r="988" spans="5:6" ht="12" customHeight="1" x14ac:dyDescent="0.25">
      <c r="E988" s="38"/>
      <c r="F988" s="38"/>
    </row>
    <row r="989" spans="5:6" ht="12" customHeight="1" x14ac:dyDescent="0.25">
      <c r="E989" s="38"/>
      <c r="F989" s="38"/>
    </row>
    <row r="990" spans="5:6" ht="12" customHeight="1" x14ac:dyDescent="0.25">
      <c r="E990" s="38"/>
      <c r="F990" s="38"/>
    </row>
    <row r="991" spans="5:6" ht="12" customHeight="1" x14ac:dyDescent="0.25">
      <c r="E991" s="38"/>
      <c r="F991" s="38"/>
    </row>
    <row r="992" spans="5:6" ht="12" customHeight="1" x14ac:dyDescent="0.25">
      <c r="E992" s="38"/>
      <c r="F992" s="38"/>
    </row>
    <row r="993" spans="5:6" ht="12" customHeight="1" x14ac:dyDescent="0.25">
      <c r="E993" s="38"/>
      <c r="F993" s="38"/>
    </row>
    <row r="994" spans="5:6" ht="12" customHeight="1" x14ac:dyDescent="0.25">
      <c r="E994" s="38"/>
      <c r="F994" s="38"/>
    </row>
    <row r="995" spans="5:6" ht="12" customHeight="1" x14ac:dyDescent="0.25">
      <c r="E995" s="38"/>
      <c r="F995" s="38"/>
    </row>
    <row r="996" spans="5:6" ht="12" customHeight="1" x14ac:dyDescent="0.25">
      <c r="E996" s="38"/>
      <c r="F996" s="38"/>
    </row>
    <row r="997" spans="5:6" ht="12" customHeight="1" x14ac:dyDescent="0.25">
      <c r="E997" s="38"/>
      <c r="F997" s="38"/>
    </row>
    <row r="998" spans="5:6" ht="12" customHeight="1" x14ac:dyDescent="0.25">
      <c r="E998" s="38"/>
      <c r="F998" s="38"/>
    </row>
    <row r="999" spans="5:6" ht="12" customHeight="1" x14ac:dyDescent="0.25">
      <c r="E999" s="38"/>
      <c r="F999" s="38"/>
    </row>
  </sheetData>
  <mergeCells count="45">
    <mergeCell ref="A1:F2"/>
    <mergeCell ref="A4:F4"/>
    <mergeCell ref="B5:F5"/>
    <mergeCell ref="B17:F17"/>
    <mergeCell ref="A31:C31"/>
    <mergeCell ref="A32:F32"/>
    <mergeCell ref="B33:F33"/>
    <mergeCell ref="B41:F41"/>
    <mergeCell ref="A47:C47"/>
    <mergeCell ref="A48:F48"/>
    <mergeCell ref="B49:F49"/>
    <mergeCell ref="B78:F78"/>
    <mergeCell ref="B83:F83"/>
    <mergeCell ref="A85:C85"/>
    <mergeCell ref="A86:F86"/>
    <mergeCell ref="B87:F87"/>
    <mergeCell ref="B91:F91"/>
    <mergeCell ref="B95:F95"/>
    <mergeCell ref="B100:F100"/>
    <mergeCell ref="B101:F101"/>
    <mergeCell ref="B114:F114"/>
    <mergeCell ref="B122:F122"/>
    <mergeCell ref="B127:F127"/>
    <mergeCell ref="A133:C133"/>
    <mergeCell ref="A134:F134"/>
    <mergeCell ref="A137:C137"/>
    <mergeCell ref="A138:F138"/>
    <mergeCell ref="A147:F147"/>
    <mergeCell ref="A146:C146"/>
    <mergeCell ref="A155:C155"/>
    <mergeCell ref="A156:F156"/>
    <mergeCell ref="A158:C158"/>
    <mergeCell ref="A159:F159"/>
    <mergeCell ref="A161:C161"/>
    <mergeCell ref="A162:F162"/>
    <mergeCell ref="A174:C174"/>
    <mergeCell ref="A175:C175"/>
    <mergeCell ref="A176:C176"/>
    <mergeCell ref="A164:C164"/>
    <mergeCell ref="A165:F165"/>
    <mergeCell ref="A167:C167"/>
    <mergeCell ref="A168:F168"/>
    <mergeCell ref="A170:C170"/>
    <mergeCell ref="A171:F171"/>
    <mergeCell ref="D174:F174"/>
  </mergeCells>
  <dataValidations disablePrompts="1" count="2">
    <dataValidation type="list" allowBlank="1" sqref="C12:C13 C25:C27 C51 C56:C57 C61 C72:C77 C98 C109 C125 C128:C132 C136 C152 C172:C173" xr:uid="{00000000-0002-0000-0100-000000000000}">
      <formula1>"Ya,Tidak,NA"</formula1>
    </dataValidation>
    <dataValidation type="list" allowBlank="1" sqref="C6:C11 C14:C16 C18:C24 C28:C30 C34:C40 C42:C46 C50 C52:C55 C58:C60 C62:C71 C79:C82 C84 C88:C90 C92:C94 C96:C97 C99 C102:C108 C110:C113 C115:C121 C123:C124 C126 C135 C139:C145 C148:C151 C153:C154 C157 C160 C163 C166 C169" xr:uid="{00000000-0002-0000-0100-000001000000}">
      <formula1>"Ya,Tidak"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 PT_CDAKB</vt:lpstr>
      <vt:lpstr>Self ass_CDAKB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DITWAS</dc:creator>
  <cp:lastModifiedBy>Agung</cp:lastModifiedBy>
  <dcterms:created xsi:type="dcterms:W3CDTF">2022-04-20T02:12:27Z</dcterms:created>
  <dcterms:modified xsi:type="dcterms:W3CDTF">2025-01-07T01:29:43Z</dcterms:modified>
</cp:coreProperties>
</file>